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34F5696B-95D5-4B49-A03A-76743A6F06E6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17" i="7" l="1"/>
  <c r="A711" i="7"/>
  <c r="K717" i="7"/>
  <c r="J717" i="7"/>
  <c r="I717" i="7"/>
  <c r="H717" i="7"/>
  <c r="G717" i="7"/>
  <c r="F717" i="7"/>
  <c r="E717" i="7"/>
  <c r="D717" i="7"/>
  <c r="C717" i="7"/>
  <c r="B717" i="7"/>
  <c r="K716" i="7"/>
  <c r="J716" i="7"/>
  <c r="I716" i="7"/>
  <c r="H716" i="7"/>
  <c r="G716" i="7"/>
  <c r="F716" i="7"/>
  <c r="E716" i="7"/>
  <c r="D716" i="7"/>
  <c r="C716" i="7"/>
  <c r="B716" i="7"/>
  <c r="K715" i="7"/>
  <c r="J715" i="7"/>
  <c r="I715" i="7"/>
  <c r="H715" i="7"/>
  <c r="G715" i="7"/>
  <c r="F715" i="7"/>
  <c r="E715" i="7"/>
  <c r="D715" i="7"/>
  <c r="C715" i="7"/>
  <c r="B715" i="7"/>
  <c r="K714" i="7"/>
  <c r="J714" i="7"/>
  <c r="I714" i="7"/>
  <c r="H714" i="7"/>
  <c r="G714" i="7"/>
  <c r="F714" i="7"/>
  <c r="E714" i="7"/>
  <c r="D714" i="7"/>
  <c r="C714" i="7"/>
  <c r="B714" i="7"/>
  <c r="K713" i="7"/>
  <c r="J713" i="7"/>
  <c r="I713" i="7"/>
  <c r="H713" i="7"/>
  <c r="G713" i="7"/>
  <c r="F713" i="7"/>
  <c r="E713" i="7"/>
  <c r="D713" i="7"/>
  <c r="C713" i="7"/>
  <c r="B713" i="7"/>
  <c r="K712" i="7"/>
  <c r="J712" i="7"/>
  <c r="I712" i="7"/>
  <c r="H712" i="7"/>
  <c r="G712" i="7"/>
  <c r="F712" i="7"/>
  <c r="E712" i="7"/>
  <c r="D712" i="7"/>
  <c r="C712" i="7"/>
  <c r="B712" i="7"/>
  <c r="K711" i="7"/>
  <c r="J711" i="7"/>
  <c r="I711" i="7"/>
  <c r="H711" i="7"/>
  <c r="G711" i="7"/>
  <c r="F711" i="7"/>
  <c r="E711" i="7"/>
  <c r="D711" i="7"/>
  <c r="C711" i="7"/>
  <c r="B711" i="7"/>
  <c r="K710" i="7"/>
  <c r="J710" i="7"/>
  <c r="I710" i="7"/>
  <c r="H710" i="7"/>
  <c r="G710" i="7"/>
  <c r="F710" i="7"/>
  <c r="E710" i="7"/>
  <c r="D710" i="7"/>
  <c r="C710" i="7"/>
  <c r="B710" i="7"/>
  <c r="K709" i="7"/>
  <c r="J709" i="7"/>
  <c r="I709" i="7"/>
  <c r="H709" i="7"/>
  <c r="G709" i="7"/>
  <c r="F709" i="7"/>
  <c r="E709" i="7"/>
  <c r="D709" i="7"/>
  <c r="C709" i="7"/>
  <c r="B709" i="7"/>
  <c r="K708" i="7"/>
  <c r="J708" i="7"/>
  <c r="I708" i="7"/>
  <c r="H708" i="7"/>
  <c r="G708" i="7"/>
  <c r="F708" i="7"/>
  <c r="E708" i="7"/>
  <c r="D708" i="7"/>
  <c r="C708" i="7"/>
  <c r="B708" i="7"/>
  <c r="K707" i="7"/>
  <c r="J707" i="7"/>
  <c r="I707" i="7"/>
  <c r="H707" i="7"/>
  <c r="G707" i="7"/>
  <c r="F707" i="7"/>
  <c r="E707" i="7"/>
  <c r="D707" i="7"/>
  <c r="C707" i="7"/>
  <c r="B707" i="7"/>
  <c r="K706" i="7"/>
  <c r="J706" i="7"/>
  <c r="I706" i="7"/>
  <c r="H706" i="7"/>
  <c r="G706" i="7"/>
  <c r="F706" i="7"/>
  <c r="E706" i="7"/>
  <c r="D706" i="7"/>
  <c r="C706" i="7"/>
  <c r="B706" i="7"/>
  <c r="A535" i="7"/>
  <c r="A529" i="7"/>
  <c r="K535" i="7"/>
  <c r="J535" i="7"/>
  <c r="I535" i="7"/>
  <c r="H535" i="7"/>
  <c r="G535" i="7"/>
  <c r="F535" i="7"/>
  <c r="E535" i="7"/>
  <c r="D535" i="7"/>
  <c r="C535" i="7"/>
  <c r="B535" i="7"/>
  <c r="K534" i="7"/>
  <c r="J534" i="7"/>
  <c r="I534" i="7"/>
  <c r="H534" i="7"/>
  <c r="G534" i="7"/>
  <c r="F534" i="7"/>
  <c r="E534" i="7"/>
  <c r="D534" i="7"/>
  <c r="C534" i="7"/>
  <c r="B534" i="7"/>
  <c r="K533" i="7"/>
  <c r="J533" i="7"/>
  <c r="I533" i="7"/>
  <c r="H533" i="7"/>
  <c r="G533" i="7"/>
  <c r="F533" i="7"/>
  <c r="E533" i="7"/>
  <c r="D533" i="7"/>
  <c r="C533" i="7"/>
  <c r="B533" i="7"/>
  <c r="K532" i="7"/>
  <c r="J532" i="7"/>
  <c r="I532" i="7"/>
  <c r="H532" i="7"/>
  <c r="G532" i="7"/>
  <c r="F532" i="7"/>
  <c r="E532" i="7"/>
  <c r="D532" i="7"/>
  <c r="C532" i="7"/>
  <c r="B532" i="7"/>
  <c r="K531" i="7"/>
  <c r="J531" i="7"/>
  <c r="I531" i="7"/>
  <c r="H531" i="7"/>
  <c r="G531" i="7"/>
  <c r="F531" i="7"/>
  <c r="E531" i="7"/>
  <c r="D531" i="7"/>
  <c r="C531" i="7"/>
  <c r="B531" i="7"/>
  <c r="K530" i="7"/>
  <c r="J530" i="7"/>
  <c r="I530" i="7"/>
  <c r="H530" i="7"/>
  <c r="G530" i="7"/>
  <c r="F530" i="7"/>
  <c r="E530" i="7"/>
  <c r="D530" i="7"/>
  <c r="C530" i="7"/>
  <c r="B530" i="7"/>
  <c r="K529" i="7"/>
  <c r="J529" i="7"/>
  <c r="I529" i="7"/>
  <c r="H529" i="7"/>
  <c r="G529" i="7"/>
  <c r="F529" i="7"/>
  <c r="E529" i="7"/>
  <c r="D529" i="7"/>
  <c r="C529" i="7"/>
  <c r="B529" i="7"/>
  <c r="K528" i="7"/>
  <c r="J528" i="7"/>
  <c r="I528" i="7"/>
  <c r="H528" i="7"/>
  <c r="G528" i="7"/>
  <c r="F528" i="7"/>
  <c r="E528" i="7"/>
  <c r="D528" i="7"/>
  <c r="C528" i="7"/>
  <c r="B528" i="7"/>
  <c r="K527" i="7"/>
  <c r="J527" i="7"/>
  <c r="I527" i="7"/>
  <c r="H527" i="7"/>
  <c r="G527" i="7"/>
  <c r="F527" i="7"/>
  <c r="E527" i="7"/>
  <c r="D527" i="7"/>
  <c r="C527" i="7"/>
  <c r="B527" i="7"/>
  <c r="K526" i="7"/>
  <c r="J526" i="7"/>
  <c r="I526" i="7"/>
  <c r="H526" i="7"/>
  <c r="G526" i="7"/>
  <c r="F526" i="7"/>
  <c r="E526" i="7"/>
  <c r="D526" i="7"/>
  <c r="C526" i="7"/>
  <c r="B526" i="7"/>
  <c r="K525" i="7"/>
  <c r="J525" i="7"/>
  <c r="I525" i="7"/>
  <c r="H525" i="7"/>
  <c r="G525" i="7"/>
  <c r="F525" i="7"/>
  <c r="E525" i="7"/>
  <c r="D525" i="7"/>
  <c r="C525" i="7"/>
  <c r="B525" i="7"/>
  <c r="K524" i="7"/>
  <c r="J524" i="7"/>
  <c r="I524" i="7"/>
  <c r="H524" i="7"/>
  <c r="G524" i="7"/>
  <c r="F524" i="7"/>
  <c r="E524" i="7"/>
  <c r="D524" i="7"/>
  <c r="C524" i="7"/>
  <c r="B524" i="7"/>
  <c r="A353" i="7"/>
  <c r="A347" i="7"/>
  <c r="K353" i="7"/>
  <c r="J353" i="7"/>
  <c r="I353" i="7"/>
  <c r="H353" i="7"/>
  <c r="G353" i="7"/>
  <c r="F353" i="7"/>
  <c r="E353" i="7"/>
  <c r="D353" i="7"/>
  <c r="C353" i="7"/>
  <c r="B353" i="7"/>
  <c r="K352" i="7"/>
  <c r="J352" i="7"/>
  <c r="I352" i="7"/>
  <c r="H352" i="7"/>
  <c r="G352" i="7"/>
  <c r="F352" i="7"/>
  <c r="E352" i="7"/>
  <c r="D352" i="7"/>
  <c r="C352" i="7"/>
  <c r="B352" i="7"/>
  <c r="K351" i="7"/>
  <c r="J351" i="7"/>
  <c r="I351" i="7"/>
  <c r="H351" i="7"/>
  <c r="G351" i="7"/>
  <c r="F351" i="7"/>
  <c r="E351" i="7"/>
  <c r="D351" i="7"/>
  <c r="C351" i="7"/>
  <c r="B351" i="7"/>
  <c r="K350" i="7"/>
  <c r="J350" i="7"/>
  <c r="I350" i="7"/>
  <c r="H350" i="7"/>
  <c r="G350" i="7"/>
  <c r="F350" i="7"/>
  <c r="E350" i="7"/>
  <c r="D350" i="7"/>
  <c r="C350" i="7"/>
  <c r="B350" i="7"/>
  <c r="K349" i="7"/>
  <c r="J349" i="7"/>
  <c r="I349" i="7"/>
  <c r="H349" i="7"/>
  <c r="G349" i="7"/>
  <c r="F349" i="7"/>
  <c r="E349" i="7"/>
  <c r="D349" i="7"/>
  <c r="C349" i="7"/>
  <c r="B349" i="7"/>
  <c r="K348" i="7"/>
  <c r="J348" i="7"/>
  <c r="I348" i="7"/>
  <c r="H348" i="7"/>
  <c r="G348" i="7"/>
  <c r="F348" i="7"/>
  <c r="E348" i="7"/>
  <c r="D348" i="7"/>
  <c r="C348" i="7"/>
  <c r="B348" i="7"/>
  <c r="K347" i="7"/>
  <c r="J347" i="7"/>
  <c r="I347" i="7"/>
  <c r="H347" i="7"/>
  <c r="G347" i="7"/>
  <c r="F347" i="7"/>
  <c r="E347" i="7"/>
  <c r="D347" i="7"/>
  <c r="C347" i="7"/>
  <c r="B347" i="7"/>
  <c r="K346" i="7"/>
  <c r="J346" i="7"/>
  <c r="I346" i="7"/>
  <c r="H346" i="7"/>
  <c r="G346" i="7"/>
  <c r="F346" i="7"/>
  <c r="E346" i="7"/>
  <c r="D346" i="7"/>
  <c r="C346" i="7"/>
  <c r="B346" i="7"/>
  <c r="K345" i="7"/>
  <c r="J345" i="7"/>
  <c r="I345" i="7"/>
  <c r="H345" i="7"/>
  <c r="G345" i="7"/>
  <c r="F345" i="7"/>
  <c r="E345" i="7"/>
  <c r="D345" i="7"/>
  <c r="C345" i="7"/>
  <c r="B345" i="7"/>
  <c r="K344" i="7"/>
  <c r="J344" i="7"/>
  <c r="I344" i="7"/>
  <c r="H344" i="7"/>
  <c r="G344" i="7"/>
  <c r="F344" i="7"/>
  <c r="E344" i="7"/>
  <c r="D344" i="7"/>
  <c r="C344" i="7"/>
  <c r="B344" i="7"/>
  <c r="K343" i="7"/>
  <c r="J343" i="7"/>
  <c r="I343" i="7"/>
  <c r="H343" i="7"/>
  <c r="G343" i="7"/>
  <c r="F343" i="7"/>
  <c r="E343" i="7"/>
  <c r="D343" i="7"/>
  <c r="C343" i="7"/>
  <c r="B343" i="7"/>
  <c r="K342" i="7"/>
  <c r="J342" i="7"/>
  <c r="I342" i="7"/>
  <c r="H342" i="7"/>
  <c r="G342" i="7"/>
  <c r="F342" i="7"/>
  <c r="E342" i="7"/>
  <c r="D342" i="7"/>
  <c r="C342" i="7"/>
  <c r="B342" i="7"/>
  <c r="A171" i="7"/>
  <c r="A165" i="7"/>
  <c r="K171" i="7"/>
  <c r="J171" i="7"/>
  <c r="I171" i="7"/>
  <c r="H171" i="7"/>
  <c r="G171" i="7"/>
  <c r="F171" i="7"/>
  <c r="E171" i="7"/>
  <c r="D171" i="7"/>
  <c r="C171" i="7"/>
  <c r="B171" i="7"/>
  <c r="K170" i="7"/>
  <c r="J170" i="7"/>
  <c r="I170" i="7"/>
  <c r="H170" i="7"/>
  <c r="G170" i="7"/>
  <c r="F170" i="7"/>
  <c r="E170" i="7"/>
  <c r="D170" i="7"/>
  <c r="C170" i="7"/>
  <c r="B170" i="7"/>
  <c r="K169" i="7"/>
  <c r="J169" i="7"/>
  <c r="I169" i="7"/>
  <c r="H169" i="7"/>
  <c r="G169" i="7"/>
  <c r="F169" i="7"/>
  <c r="E169" i="7"/>
  <c r="D169" i="7"/>
  <c r="C169" i="7"/>
  <c r="B169" i="7"/>
  <c r="K168" i="7"/>
  <c r="J168" i="7"/>
  <c r="I168" i="7"/>
  <c r="H168" i="7"/>
  <c r="G168" i="7"/>
  <c r="F168" i="7"/>
  <c r="E168" i="7"/>
  <c r="D168" i="7"/>
  <c r="C168" i="7"/>
  <c r="B168" i="7"/>
  <c r="K167" i="7"/>
  <c r="J167" i="7"/>
  <c r="I167" i="7"/>
  <c r="H167" i="7"/>
  <c r="G167" i="7"/>
  <c r="F167" i="7"/>
  <c r="E167" i="7"/>
  <c r="D167" i="7"/>
  <c r="C167" i="7"/>
  <c r="B167" i="7"/>
  <c r="K166" i="7"/>
  <c r="J166" i="7"/>
  <c r="I166" i="7"/>
  <c r="H166" i="7"/>
  <c r="G166" i="7"/>
  <c r="F166" i="7"/>
  <c r="E166" i="7"/>
  <c r="D166" i="7"/>
  <c r="C166" i="7"/>
  <c r="B166" i="7"/>
  <c r="K165" i="7"/>
  <c r="J165" i="7"/>
  <c r="I165" i="7"/>
  <c r="H165" i="7"/>
  <c r="G165" i="7"/>
  <c r="F165" i="7"/>
  <c r="E165" i="7"/>
  <c r="D165" i="7"/>
  <c r="C165" i="7"/>
  <c r="B165" i="7"/>
  <c r="K164" i="7"/>
  <c r="J164" i="7"/>
  <c r="I164" i="7"/>
  <c r="H164" i="7"/>
  <c r="G164" i="7"/>
  <c r="F164" i="7"/>
  <c r="E164" i="7"/>
  <c r="D164" i="7"/>
  <c r="C164" i="7"/>
  <c r="B164" i="7"/>
  <c r="K163" i="7"/>
  <c r="J163" i="7"/>
  <c r="I163" i="7"/>
  <c r="H163" i="7"/>
  <c r="G163" i="7"/>
  <c r="F163" i="7"/>
  <c r="E163" i="7"/>
  <c r="D163" i="7"/>
  <c r="C163" i="7"/>
  <c r="B163" i="7"/>
  <c r="K162" i="7"/>
  <c r="J162" i="7"/>
  <c r="I162" i="7"/>
  <c r="H162" i="7"/>
  <c r="G162" i="7"/>
  <c r="F162" i="7"/>
  <c r="E162" i="7"/>
  <c r="D162" i="7"/>
  <c r="C162" i="7"/>
  <c r="B162" i="7"/>
  <c r="K161" i="7"/>
  <c r="J161" i="7"/>
  <c r="I161" i="7"/>
  <c r="H161" i="7"/>
  <c r="G161" i="7"/>
  <c r="F161" i="7"/>
  <c r="E161" i="7"/>
  <c r="D161" i="7"/>
  <c r="C161" i="7"/>
  <c r="B161" i="7"/>
  <c r="K160" i="7"/>
  <c r="J160" i="7"/>
  <c r="I160" i="7"/>
  <c r="H160" i="7"/>
  <c r="G160" i="7"/>
  <c r="F160" i="7"/>
  <c r="E160" i="7"/>
  <c r="D160" i="7"/>
  <c r="C160" i="7"/>
  <c r="B160" i="7"/>
  <c r="C341" i="7"/>
  <c r="C340" i="7"/>
  <c r="C339" i="7"/>
  <c r="C338" i="7"/>
  <c r="C337" i="7"/>
  <c r="C336" i="7"/>
  <c r="C335" i="7"/>
  <c r="C334" i="7"/>
  <c r="C333" i="7"/>
  <c r="C332" i="7"/>
  <c r="C331" i="7"/>
  <c r="C330" i="7"/>
  <c r="C329" i="7"/>
  <c r="C328" i="7"/>
  <c r="C327" i="7"/>
  <c r="C326" i="7"/>
  <c r="C325" i="7"/>
  <c r="C324" i="7"/>
  <c r="C323" i="7"/>
  <c r="C322" i="7"/>
  <c r="C321" i="7"/>
  <c r="C320" i="7"/>
  <c r="C319" i="7"/>
  <c r="C318" i="7"/>
  <c r="C317" i="7"/>
  <c r="C316" i="7"/>
  <c r="C315" i="7"/>
  <c r="C314" i="7"/>
  <c r="C313" i="7"/>
  <c r="C312" i="7"/>
  <c r="C311" i="7"/>
  <c r="C310" i="7"/>
  <c r="C309" i="7"/>
  <c r="C308" i="7"/>
  <c r="C307" i="7"/>
  <c r="C306" i="7"/>
  <c r="C305" i="7"/>
  <c r="C304" i="7"/>
  <c r="C303" i="7"/>
  <c r="C302" i="7"/>
  <c r="C301" i="7"/>
  <c r="C300" i="7"/>
  <c r="C299" i="7"/>
  <c r="C298" i="7"/>
  <c r="C297" i="7"/>
  <c r="C296" i="7"/>
  <c r="C295" i="7"/>
  <c r="C294" i="7"/>
  <c r="C293" i="7"/>
  <c r="C292" i="7"/>
  <c r="C291" i="7"/>
  <c r="C290" i="7"/>
  <c r="C289" i="7"/>
  <c r="C288" i="7"/>
  <c r="C287" i="7"/>
  <c r="C286" i="7"/>
  <c r="C285" i="7"/>
  <c r="C284" i="7"/>
  <c r="C283" i="7"/>
  <c r="C282" i="7"/>
  <c r="C281" i="7"/>
  <c r="C280" i="7"/>
  <c r="C279" i="7"/>
  <c r="C278" i="7"/>
  <c r="C277" i="7"/>
  <c r="C276" i="7"/>
  <c r="C275" i="7"/>
  <c r="C274" i="7"/>
  <c r="C273" i="7"/>
  <c r="C272" i="7"/>
  <c r="C271" i="7"/>
  <c r="C270" i="7"/>
  <c r="C269" i="7"/>
  <c r="C268" i="7"/>
  <c r="C267" i="7"/>
  <c r="C266" i="7"/>
  <c r="C265" i="7"/>
  <c r="C264" i="7"/>
  <c r="C263" i="7"/>
  <c r="C262" i="7"/>
  <c r="C261" i="7"/>
  <c r="C260" i="7"/>
  <c r="C259" i="7"/>
  <c r="C258" i="7"/>
  <c r="C257" i="7"/>
  <c r="C256" i="7"/>
  <c r="C255" i="7"/>
  <c r="C254" i="7"/>
  <c r="C253" i="7"/>
  <c r="C252" i="7"/>
  <c r="C251" i="7"/>
  <c r="C250" i="7"/>
  <c r="C249" i="7"/>
  <c r="C248" i="7"/>
  <c r="C247" i="7"/>
  <c r="C246" i="7"/>
  <c r="C245" i="7"/>
  <c r="C244" i="7"/>
  <c r="C243" i="7"/>
  <c r="C242" i="7"/>
  <c r="C241" i="7"/>
  <c r="C240" i="7"/>
  <c r="C239" i="7"/>
  <c r="C238" i="7"/>
  <c r="C237" i="7"/>
  <c r="C236" i="7"/>
  <c r="C235" i="7"/>
  <c r="C234" i="7"/>
  <c r="C233" i="7"/>
  <c r="C232" i="7"/>
  <c r="C231" i="7"/>
  <c r="C230" i="7"/>
  <c r="C229" i="7"/>
  <c r="C228" i="7"/>
  <c r="C227" i="7"/>
  <c r="C226" i="7"/>
  <c r="C225" i="7"/>
  <c r="C224" i="7"/>
  <c r="C223" i="7"/>
  <c r="C222" i="7"/>
  <c r="C221" i="7"/>
  <c r="C220" i="7"/>
  <c r="C219" i="7"/>
  <c r="C218" i="7"/>
  <c r="C217" i="7"/>
  <c r="C216" i="7"/>
  <c r="C215" i="7"/>
  <c r="C214" i="7"/>
  <c r="C213" i="7"/>
  <c r="C212" i="7"/>
  <c r="C211" i="7"/>
  <c r="C210" i="7"/>
  <c r="C209" i="7"/>
  <c r="C208" i="7"/>
  <c r="C207" i="7"/>
  <c r="C206" i="7"/>
  <c r="C205" i="7"/>
  <c r="C204" i="7"/>
  <c r="C203" i="7"/>
  <c r="C202" i="7"/>
  <c r="C201" i="7"/>
  <c r="C200" i="7"/>
  <c r="C199" i="7"/>
  <c r="C198" i="7"/>
  <c r="C197" i="7"/>
  <c r="C196" i="7"/>
  <c r="C195" i="7"/>
  <c r="C194" i="7"/>
  <c r="C193" i="7"/>
  <c r="C192" i="7"/>
  <c r="C191" i="7"/>
  <c r="C190" i="7"/>
  <c r="C189" i="7"/>
  <c r="C188" i="7"/>
  <c r="C187" i="7"/>
  <c r="C186" i="7"/>
  <c r="C185" i="7"/>
  <c r="C184" i="7"/>
  <c r="C705" i="7"/>
  <c r="C704" i="7"/>
  <c r="C703" i="7"/>
  <c r="C702" i="7"/>
  <c r="C701" i="7"/>
  <c r="C700" i="7"/>
  <c r="C699" i="7"/>
  <c r="C698" i="7"/>
  <c r="C697" i="7"/>
  <c r="C696" i="7"/>
  <c r="C695" i="7"/>
  <c r="C694" i="7"/>
  <c r="C693" i="7"/>
  <c r="C692" i="7"/>
  <c r="C691" i="7"/>
  <c r="C690" i="7"/>
  <c r="C689" i="7"/>
  <c r="C688" i="7"/>
  <c r="C687" i="7"/>
  <c r="C686" i="7"/>
  <c r="C685" i="7"/>
  <c r="C684" i="7"/>
  <c r="C683" i="7"/>
  <c r="C682" i="7"/>
  <c r="C681" i="7"/>
  <c r="C680" i="7"/>
  <c r="C679" i="7"/>
  <c r="C678" i="7"/>
  <c r="C677" i="7"/>
  <c r="C676" i="7"/>
  <c r="C675" i="7"/>
  <c r="C674" i="7"/>
  <c r="C673" i="7"/>
  <c r="C672" i="7"/>
  <c r="C671" i="7"/>
  <c r="C670" i="7"/>
  <c r="C669" i="7"/>
  <c r="C668" i="7"/>
  <c r="C667" i="7"/>
  <c r="C666" i="7"/>
  <c r="C665" i="7"/>
  <c r="C664" i="7"/>
  <c r="C663" i="7"/>
  <c r="C662" i="7"/>
  <c r="C661" i="7"/>
  <c r="C660" i="7"/>
  <c r="C659" i="7"/>
  <c r="C658" i="7"/>
  <c r="C657" i="7"/>
  <c r="C656" i="7"/>
  <c r="C655" i="7"/>
  <c r="C654" i="7"/>
  <c r="C653" i="7"/>
  <c r="C652" i="7"/>
  <c r="C651" i="7"/>
  <c r="C650" i="7"/>
  <c r="C649" i="7"/>
  <c r="C648" i="7"/>
  <c r="C647" i="7"/>
  <c r="C646" i="7"/>
  <c r="C645" i="7"/>
  <c r="C644" i="7"/>
  <c r="C643" i="7"/>
  <c r="C642" i="7"/>
  <c r="C641" i="7"/>
  <c r="C640" i="7"/>
  <c r="C639" i="7"/>
  <c r="C638" i="7"/>
  <c r="C637" i="7"/>
  <c r="C636" i="7"/>
  <c r="C635" i="7"/>
  <c r="C634" i="7"/>
  <c r="C633" i="7"/>
  <c r="C632" i="7"/>
  <c r="C631" i="7"/>
  <c r="C630" i="7"/>
  <c r="C629" i="7"/>
  <c r="C628" i="7"/>
  <c r="C627" i="7"/>
  <c r="C626" i="7"/>
  <c r="C625" i="7"/>
  <c r="C624" i="7"/>
  <c r="C623" i="7"/>
  <c r="C622" i="7"/>
  <c r="C621" i="7"/>
  <c r="C620" i="7"/>
  <c r="C619" i="7"/>
  <c r="C618" i="7"/>
  <c r="C617" i="7"/>
  <c r="C616" i="7"/>
  <c r="C615" i="7"/>
  <c r="C614" i="7"/>
  <c r="C613" i="7"/>
  <c r="C612" i="7"/>
  <c r="C611" i="7"/>
  <c r="C610" i="7"/>
  <c r="C609" i="7"/>
  <c r="C608" i="7"/>
  <c r="C607" i="7"/>
  <c r="C606" i="7"/>
  <c r="C605" i="7"/>
  <c r="C604" i="7"/>
  <c r="C603" i="7"/>
  <c r="C602" i="7"/>
  <c r="C601" i="7"/>
  <c r="C600" i="7"/>
  <c r="C599" i="7"/>
  <c r="C598" i="7"/>
  <c r="C597" i="7"/>
  <c r="C596" i="7"/>
  <c r="C595" i="7"/>
  <c r="C594" i="7"/>
  <c r="C593" i="7"/>
  <c r="C592" i="7"/>
  <c r="C591" i="7"/>
  <c r="C590" i="7"/>
  <c r="C589" i="7"/>
  <c r="C588" i="7"/>
  <c r="C587" i="7"/>
  <c r="C586" i="7"/>
  <c r="C585" i="7"/>
  <c r="C584" i="7"/>
  <c r="C583" i="7"/>
  <c r="C582" i="7"/>
  <c r="C581" i="7"/>
  <c r="C580" i="7"/>
  <c r="C579" i="7"/>
  <c r="C578" i="7"/>
  <c r="C577" i="7"/>
  <c r="C576" i="7"/>
  <c r="C575" i="7"/>
  <c r="C574" i="7"/>
  <c r="C573" i="7"/>
  <c r="C572" i="7"/>
  <c r="C571" i="7"/>
  <c r="C570" i="7"/>
  <c r="C569" i="7"/>
  <c r="C568" i="7"/>
  <c r="C567" i="7"/>
  <c r="C566" i="7"/>
  <c r="C565" i="7"/>
  <c r="C564" i="7"/>
  <c r="C563" i="7"/>
  <c r="C562" i="7"/>
  <c r="C561" i="7"/>
  <c r="C560" i="7"/>
  <c r="C559" i="7"/>
  <c r="C558" i="7"/>
  <c r="C557" i="7"/>
  <c r="C556" i="7"/>
  <c r="C555" i="7"/>
  <c r="C554" i="7"/>
  <c r="C553" i="7"/>
  <c r="C552" i="7"/>
  <c r="C551" i="7"/>
  <c r="C550" i="7"/>
  <c r="C549" i="7"/>
  <c r="C548" i="7"/>
  <c r="C523" i="7"/>
  <c r="C522" i="7"/>
  <c r="C521" i="7"/>
  <c r="C520" i="7"/>
  <c r="C519" i="7"/>
  <c r="C518" i="7"/>
  <c r="C517" i="7"/>
  <c r="C516" i="7"/>
  <c r="C515" i="7"/>
  <c r="C514" i="7"/>
  <c r="C513" i="7"/>
  <c r="C512" i="7"/>
  <c r="C511" i="7"/>
  <c r="C510" i="7"/>
  <c r="C509" i="7"/>
  <c r="C508" i="7"/>
  <c r="C507" i="7"/>
  <c r="C506" i="7"/>
  <c r="C505" i="7"/>
  <c r="C504" i="7"/>
  <c r="C503" i="7"/>
  <c r="C502" i="7"/>
  <c r="C501" i="7"/>
  <c r="C500" i="7"/>
  <c r="C499" i="7"/>
  <c r="C498" i="7"/>
  <c r="C497" i="7"/>
  <c r="C496" i="7"/>
  <c r="C495" i="7"/>
  <c r="C494" i="7"/>
  <c r="C493" i="7"/>
  <c r="C492" i="7"/>
  <c r="C491" i="7"/>
  <c r="C490" i="7"/>
  <c r="C489" i="7"/>
  <c r="C488" i="7"/>
  <c r="C487" i="7"/>
  <c r="C486" i="7"/>
  <c r="C485" i="7"/>
  <c r="C484" i="7"/>
  <c r="C483" i="7"/>
  <c r="C482" i="7"/>
  <c r="C481" i="7"/>
  <c r="C480" i="7"/>
  <c r="C479" i="7"/>
  <c r="C478" i="7"/>
  <c r="C477" i="7"/>
  <c r="C476" i="7"/>
  <c r="C475" i="7"/>
  <c r="C474" i="7"/>
  <c r="C473" i="7"/>
  <c r="C472" i="7"/>
  <c r="C471" i="7"/>
  <c r="C470" i="7"/>
  <c r="C469" i="7"/>
  <c r="C468" i="7"/>
  <c r="C467" i="7"/>
  <c r="C466" i="7"/>
  <c r="C465" i="7"/>
  <c r="C464" i="7"/>
  <c r="C463" i="7"/>
  <c r="C462" i="7"/>
  <c r="C461" i="7"/>
  <c r="C460" i="7"/>
  <c r="C459" i="7"/>
  <c r="C458" i="7"/>
  <c r="C457" i="7"/>
  <c r="C456" i="7"/>
  <c r="C455" i="7"/>
  <c r="C454" i="7"/>
  <c r="C453" i="7"/>
  <c r="C452" i="7"/>
  <c r="C451" i="7"/>
  <c r="C450" i="7"/>
  <c r="C449" i="7"/>
  <c r="C448" i="7"/>
  <c r="C447" i="7"/>
  <c r="C446" i="7"/>
  <c r="C445" i="7"/>
  <c r="C444" i="7"/>
  <c r="C443" i="7"/>
  <c r="C442" i="7"/>
  <c r="C441" i="7"/>
  <c r="C440" i="7"/>
  <c r="C439" i="7"/>
  <c r="C438" i="7"/>
  <c r="C437" i="7"/>
  <c r="C436" i="7"/>
  <c r="C435" i="7"/>
  <c r="C434" i="7"/>
  <c r="C433" i="7"/>
  <c r="C432" i="7"/>
  <c r="C431" i="7"/>
  <c r="C430" i="7"/>
  <c r="C429" i="7"/>
  <c r="C428" i="7"/>
  <c r="C427" i="7"/>
  <c r="C426" i="7"/>
  <c r="C425" i="7"/>
  <c r="C424" i="7"/>
  <c r="C423" i="7"/>
  <c r="C422" i="7"/>
  <c r="C421" i="7"/>
  <c r="C420" i="7"/>
  <c r="C419" i="7"/>
  <c r="C418" i="7"/>
  <c r="C417" i="7"/>
  <c r="C416" i="7"/>
  <c r="C415" i="7"/>
  <c r="C414" i="7"/>
  <c r="C413" i="7"/>
  <c r="C412" i="7"/>
  <c r="C411" i="7"/>
  <c r="C410" i="7"/>
  <c r="C409" i="7"/>
  <c r="C408" i="7"/>
  <c r="C407" i="7"/>
  <c r="C406" i="7"/>
  <c r="C405" i="7"/>
  <c r="C404" i="7"/>
  <c r="C403" i="7"/>
  <c r="C402" i="7"/>
  <c r="C401" i="7"/>
  <c r="C400" i="7"/>
  <c r="C399" i="7"/>
  <c r="C398" i="7"/>
  <c r="C397" i="7"/>
  <c r="C396" i="7"/>
  <c r="C395" i="7"/>
  <c r="C394" i="7"/>
  <c r="C393" i="7"/>
  <c r="C392" i="7"/>
  <c r="C391" i="7"/>
  <c r="C390" i="7"/>
  <c r="C389" i="7"/>
  <c r="C388" i="7"/>
  <c r="C387" i="7"/>
  <c r="C386" i="7"/>
  <c r="C385" i="7"/>
  <c r="C384" i="7"/>
  <c r="C383" i="7"/>
  <c r="C382" i="7"/>
  <c r="C381" i="7"/>
  <c r="C380" i="7"/>
  <c r="C379" i="7"/>
  <c r="C378" i="7"/>
  <c r="C377" i="7"/>
  <c r="C376" i="7"/>
  <c r="C375" i="7"/>
  <c r="C374" i="7"/>
  <c r="C373" i="7"/>
  <c r="C372" i="7"/>
  <c r="C371" i="7"/>
  <c r="C370" i="7"/>
  <c r="C369" i="7"/>
  <c r="C368" i="7"/>
  <c r="C367" i="7"/>
  <c r="C366" i="7"/>
  <c r="C159" i="7"/>
  <c r="C158" i="7"/>
  <c r="C157" i="7"/>
  <c r="C156" i="7"/>
  <c r="C155" i="7"/>
  <c r="C154" i="7"/>
  <c r="C153" i="7"/>
  <c r="C152" i="7"/>
  <c r="C151" i="7"/>
  <c r="C150" i="7"/>
  <c r="C149" i="7"/>
  <c r="C148" i="7"/>
  <c r="C147" i="7"/>
  <c r="C146" i="7"/>
  <c r="C145" i="7"/>
  <c r="C144" i="7"/>
  <c r="C143" i="7"/>
  <c r="C142" i="7"/>
  <c r="C141" i="7"/>
  <c r="C140" i="7"/>
  <c r="C139" i="7"/>
  <c r="C138" i="7"/>
  <c r="C137" i="7"/>
  <c r="C136" i="7"/>
  <c r="C135" i="7"/>
  <c r="C134" i="7"/>
  <c r="C133" i="7"/>
  <c r="C132" i="7"/>
  <c r="C131" i="7"/>
  <c r="C130" i="7"/>
  <c r="C129" i="7"/>
  <c r="C128" i="7"/>
  <c r="C127" i="7"/>
  <c r="C126" i="7"/>
  <c r="C125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93" i="7"/>
  <c r="C92" i="7"/>
  <c r="C91" i="7"/>
  <c r="C90" i="7"/>
  <c r="C89" i="7"/>
  <c r="C88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  <c r="FN65" i="6"/>
  <c r="FM65" i="6"/>
  <c r="FL65" i="6"/>
  <c r="FK65" i="6"/>
  <c r="FJ65" i="6"/>
  <c r="FI65" i="6"/>
  <c r="FH65" i="6"/>
  <c r="FG65" i="6"/>
  <c r="FF65" i="6"/>
  <c r="FE65" i="6"/>
  <c r="FD65" i="6"/>
  <c r="FC65" i="6"/>
  <c r="FB65" i="6"/>
  <c r="FA65" i="6"/>
  <c r="EZ65" i="6"/>
  <c r="EY65" i="6"/>
  <c r="EX65" i="6"/>
  <c r="EW65" i="6"/>
  <c r="EV65" i="6"/>
  <c r="EU65" i="6"/>
  <c r="ET65" i="6"/>
  <c r="ES65" i="6"/>
  <c r="ER65" i="6"/>
  <c r="EQ65" i="6"/>
  <c r="EP65" i="6"/>
  <c r="EO65" i="6"/>
  <c r="EN65" i="6"/>
  <c r="EM65" i="6"/>
  <c r="EL65" i="6"/>
  <c r="EK65" i="6"/>
  <c r="EJ65" i="6"/>
  <c r="EI65" i="6"/>
  <c r="EH65" i="6"/>
  <c r="EG65" i="6"/>
  <c r="EF65" i="6"/>
  <c r="EE65" i="6"/>
  <c r="ED65" i="6"/>
  <c r="EC65" i="6"/>
  <c r="EB65" i="6"/>
  <c r="EA65" i="6"/>
  <c r="DZ65" i="6"/>
  <c r="DY65" i="6"/>
  <c r="DX65" i="6"/>
  <c r="DW65" i="6"/>
  <c r="DV65" i="6"/>
  <c r="DU65" i="6"/>
  <c r="DT65" i="6"/>
  <c r="DS65" i="6"/>
  <c r="DR65" i="6"/>
  <c r="DQ65" i="6"/>
  <c r="DP65" i="6"/>
  <c r="DO65" i="6"/>
  <c r="DN65" i="6"/>
  <c r="DM65" i="6"/>
  <c r="DL65" i="6"/>
  <c r="DK65" i="6"/>
  <c r="DJ65" i="6"/>
  <c r="DI65" i="6"/>
  <c r="DH65" i="6"/>
  <c r="DG65" i="6"/>
  <c r="DF65" i="6"/>
  <c r="DE65" i="6"/>
  <c r="DD65" i="6"/>
  <c r="DC65" i="6"/>
  <c r="DB65" i="6"/>
  <c r="DA65" i="6"/>
  <c r="CZ65" i="6"/>
  <c r="CY65" i="6"/>
  <c r="CX65" i="6"/>
  <c r="CW65" i="6"/>
  <c r="CV65" i="6"/>
  <c r="CU65" i="6"/>
  <c r="CT65" i="6"/>
  <c r="CS65" i="6"/>
  <c r="CR65" i="6"/>
  <c r="CQ65" i="6"/>
  <c r="CP65" i="6"/>
  <c r="CO65" i="6"/>
  <c r="CN65" i="6"/>
  <c r="CM65" i="6"/>
  <c r="CL65" i="6"/>
  <c r="CK65" i="6"/>
  <c r="CJ65" i="6"/>
  <c r="CI65" i="6"/>
  <c r="CH65" i="6"/>
  <c r="CG65" i="6"/>
  <c r="CF65" i="6"/>
  <c r="CE65" i="6"/>
  <c r="CD65" i="6"/>
  <c r="CC65" i="6"/>
  <c r="CB65" i="6"/>
  <c r="CA65" i="6"/>
  <c r="BZ65" i="6"/>
  <c r="BY65" i="6"/>
  <c r="BX65" i="6"/>
  <c r="BW65" i="6"/>
  <c r="BV65" i="6"/>
  <c r="BU65" i="6"/>
  <c r="BT65" i="6"/>
  <c r="BS65" i="6"/>
  <c r="BR65" i="6"/>
  <c r="BQ65" i="6"/>
  <c r="BP65" i="6"/>
  <c r="BO65" i="6"/>
  <c r="BN65" i="6"/>
  <c r="BM65" i="6"/>
  <c r="BL65" i="6"/>
  <c r="BK65" i="6"/>
  <c r="BJ65" i="6"/>
  <c r="BI65" i="6"/>
  <c r="BH65" i="6"/>
  <c r="BG65" i="6"/>
  <c r="BF65" i="6"/>
  <c r="BE65" i="6"/>
  <c r="BD65" i="6"/>
  <c r="BC65" i="6"/>
  <c r="BB65" i="6"/>
  <c r="BA65" i="6"/>
  <c r="AZ65" i="6"/>
  <c r="AY65" i="6"/>
  <c r="AX65" i="6"/>
  <c r="AW65" i="6"/>
  <c r="AV65" i="6"/>
  <c r="AU65" i="6"/>
  <c r="AT65" i="6"/>
  <c r="AS65" i="6"/>
  <c r="AR65" i="6"/>
  <c r="AQ65" i="6"/>
  <c r="AP65" i="6"/>
  <c r="AO65" i="6"/>
  <c r="AN65" i="6"/>
  <c r="AM65" i="6"/>
  <c r="AL65" i="6"/>
  <c r="AK65" i="6"/>
  <c r="AJ65" i="6"/>
  <c r="AI65" i="6"/>
  <c r="AH65" i="6"/>
  <c r="AG65" i="6"/>
  <c r="AF65" i="6"/>
  <c r="AE65" i="6"/>
  <c r="AD65" i="6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F65" i="6"/>
  <c r="E65" i="6"/>
  <c r="D65" i="6"/>
  <c r="C65" i="6"/>
  <c r="B65" i="6"/>
  <c r="A65" i="6"/>
  <c r="FN45" i="6"/>
  <c r="FM45" i="6"/>
  <c r="FL45" i="6"/>
  <c r="FK45" i="6"/>
  <c r="FJ45" i="6"/>
  <c r="FI45" i="6"/>
  <c r="FH45" i="6"/>
  <c r="FG45" i="6"/>
  <c r="FF45" i="6"/>
  <c r="FE45" i="6"/>
  <c r="FD45" i="6"/>
  <c r="FC45" i="6"/>
  <c r="FB45" i="6"/>
  <c r="FA45" i="6"/>
  <c r="EZ45" i="6"/>
  <c r="EY45" i="6"/>
  <c r="EX45" i="6"/>
  <c r="EW45" i="6"/>
  <c r="EV45" i="6"/>
  <c r="EU45" i="6"/>
  <c r="ET45" i="6"/>
  <c r="ES45" i="6"/>
  <c r="ER45" i="6"/>
  <c r="EQ45" i="6"/>
  <c r="EP45" i="6"/>
  <c r="EO45" i="6"/>
  <c r="EN45" i="6"/>
  <c r="EM45" i="6"/>
  <c r="EL45" i="6"/>
  <c r="EK45" i="6"/>
  <c r="EJ45" i="6"/>
  <c r="EI45" i="6"/>
  <c r="EH45" i="6"/>
  <c r="EG45" i="6"/>
  <c r="EF45" i="6"/>
  <c r="EE45" i="6"/>
  <c r="ED45" i="6"/>
  <c r="EC45" i="6"/>
  <c r="EB45" i="6"/>
  <c r="EA45" i="6"/>
  <c r="DZ45" i="6"/>
  <c r="DY45" i="6"/>
  <c r="DX45" i="6"/>
  <c r="DW45" i="6"/>
  <c r="DV45" i="6"/>
  <c r="DU45" i="6"/>
  <c r="DT45" i="6"/>
  <c r="DS45" i="6"/>
  <c r="DR45" i="6"/>
  <c r="DQ45" i="6"/>
  <c r="DP45" i="6"/>
  <c r="DO45" i="6"/>
  <c r="DN45" i="6"/>
  <c r="DM45" i="6"/>
  <c r="DL45" i="6"/>
  <c r="DK45" i="6"/>
  <c r="DJ45" i="6"/>
  <c r="DI45" i="6"/>
  <c r="DH45" i="6"/>
  <c r="DG45" i="6"/>
  <c r="DF45" i="6"/>
  <c r="DE45" i="6"/>
  <c r="DD45" i="6"/>
  <c r="DC45" i="6"/>
  <c r="DB45" i="6"/>
  <c r="DA45" i="6"/>
  <c r="CZ45" i="6"/>
  <c r="CY45" i="6"/>
  <c r="CX45" i="6"/>
  <c r="CW45" i="6"/>
  <c r="CV45" i="6"/>
  <c r="CU45" i="6"/>
  <c r="CT45" i="6"/>
  <c r="CS45" i="6"/>
  <c r="CR45" i="6"/>
  <c r="CQ45" i="6"/>
  <c r="CP45" i="6"/>
  <c r="CO45" i="6"/>
  <c r="CN45" i="6"/>
  <c r="CM45" i="6"/>
  <c r="CL45" i="6"/>
  <c r="CK45" i="6"/>
  <c r="CJ45" i="6"/>
  <c r="CI45" i="6"/>
  <c r="CH45" i="6"/>
  <c r="CG45" i="6"/>
  <c r="CF45" i="6"/>
  <c r="CE45" i="6"/>
  <c r="CD45" i="6"/>
  <c r="CC45" i="6"/>
  <c r="CB45" i="6"/>
  <c r="CA45" i="6"/>
  <c r="BZ45" i="6"/>
  <c r="BY45" i="6"/>
  <c r="BX45" i="6"/>
  <c r="BW45" i="6"/>
  <c r="BV45" i="6"/>
  <c r="BU45" i="6"/>
  <c r="BT45" i="6"/>
  <c r="BS45" i="6"/>
  <c r="BR45" i="6"/>
  <c r="BQ45" i="6"/>
  <c r="BP45" i="6"/>
  <c r="BO45" i="6"/>
  <c r="BN45" i="6"/>
  <c r="BM45" i="6"/>
  <c r="BL45" i="6"/>
  <c r="BK45" i="6"/>
  <c r="BJ45" i="6"/>
  <c r="BI45" i="6"/>
  <c r="BH45" i="6"/>
  <c r="BG45" i="6"/>
  <c r="BF45" i="6"/>
  <c r="BE45" i="6"/>
  <c r="BD45" i="6"/>
  <c r="BC45" i="6"/>
  <c r="BB45" i="6"/>
  <c r="BA45" i="6"/>
  <c r="AZ45" i="6"/>
  <c r="AY45" i="6"/>
  <c r="AX45" i="6"/>
  <c r="AW45" i="6"/>
  <c r="AV45" i="6"/>
  <c r="AU45" i="6"/>
  <c r="AT45" i="6"/>
  <c r="AS45" i="6"/>
  <c r="AR45" i="6"/>
  <c r="AQ45" i="6"/>
  <c r="AP45" i="6"/>
  <c r="AO45" i="6"/>
  <c r="AN45" i="6"/>
  <c r="AM45" i="6"/>
  <c r="AL45" i="6"/>
  <c r="AK45" i="6"/>
  <c r="AJ45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B45" i="6"/>
  <c r="A45" i="6"/>
  <c r="FN25" i="6"/>
  <c r="FM25" i="6"/>
  <c r="FL25" i="6"/>
  <c r="FK25" i="6"/>
  <c r="FJ25" i="6"/>
  <c r="FI25" i="6"/>
  <c r="FH25" i="6"/>
  <c r="FG25" i="6"/>
  <c r="FF25" i="6"/>
  <c r="FE25" i="6"/>
  <c r="FD25" i="6"/>
  <c r="FC25" i="6"/>
  <c r="FB25" i="6"/>
  <c r="FA25" i="6"/>
  <c r="EZ25" i="6"/>
  <c r="EY25" i="6"/>
  <c r="EX25" i="6"/>
  <c r="EW25" i="6"/>
  <c r="EV25" i="6"/>
  <c r="EU25" i="6"/>
  <c r="ET25" i="6"/>
  <c r="ES25" i="6"/>
  <c r="ER25" i="6"/>
  <c r="EQ25" i="6"/>
  <c r="EP25" i="6"/>
  <c r="EO25" i="6"/>
  <c r="EN25" i="6"/>
  <c r="EM25" i="6"/>
  <c r="EL25" i="6"/>
  <c r="EK25" i="6"/>
  <c r="EJ25" i="6"/>
  <c r="EI25" i="6"/>
  <c r="EH25" i="6"/>
  <c r="EG25" i="6"/>
  <c r="EF25" i="6"/>
  <c r="EE25" i="6"/>
  <c r="ED25" i="6"/>
  <c r="EC25" i="6"/>
  <c r="EB25" i="6"/>
  <c r="EA25" i="6"/>
  <c r="DZ25" i="6"/>
  <c r="DY25" i="6"/>
  <c r="DX25" i="6"/>
  <c r="DW25" i="6"/>
  <c r="DV25" i="6"/>
  <c r="DU25" i="6"/>
  <c r="DT25" i="6"/>
  <c r="DS25" i="6"/>
  <c r="DR25" i="6"/>
  <c r="DQ25" i="6"/>
  <c r="DP25" i="6"/>
  <c r="DO25" i="6"/>
  <c r="DN25" i="6"/>
  <c r="DM25" i="6"/>
  <c r="DL25" i="6"/>
  <c r="DK25" i="6"/>
  <c r="DJ25" i="6"/>
  <c r="DI25" i="6"/>
  <c r="DH25" i="6"/>
  <c r="DG25" i="6"/>
  <c r="DF25" i="6"/>
  <c r="DE25" i="6"/>
  <c r="DD25" i="6"/>
  <c r="DC25" i="6"/>
  <c r="DB25" i="6"/>
  <c r="DA25" i="6"/>
  <c r="CZ25" i="6"/>
  <c r="CY25" i="6"/>
  <c r="CX25" i="6"/>
  <c r="CW25" i="6"/>
  <c r="CV25" i="6"/>
  <c r="CU25" i="6"/>
  <c r="CT25" i="6"/>
  <c r="CS25" i="6"/>
  <c r="CR25" i="6"/>
  <c r="CQ25" i="6"/>
  <c r="CP25" i="6"/>
  <c r="CO25" i="6"/>
  <c r="CN25" i="6"/>
  <c r="CM25" i="6"/>
  <c r="CL25" i="6"/>
  <c r="CK25" i="6"/>
  <c r="CJ25" i="6"/>
  <c r="CI25" i="6"/>
  <c r="CH25" i="6"/>
  <c r="CG25" i="6"/>
  <c r="CF25" i="6"/>
  <c r="CE25" i="6"/>
  <c r="CD25" i="6"/>
  <c r="CC25" i="6"/>
  <c r="CB25" i="6"/>
  <c r="CA25" i="6"/>
  <c r="BZ25" i="6"/>
  <c r="BY25" i="6"/>
  <c r="BX25" i="6"/>
  <c r="BW25" i="6"/>
  <c r="BV25" i="6"/>
  <c r="BU25" i="6"/>
  <c r="BT25" i="6"/>
  <c r="BS25" i="6"/>
  <c r="BR25" i="6"/>
  <c r="BQ25" i="6"/>
  <c r="BP25" i="6"/>
  <c r="BO25" i="6"/>
  <c r="BN25" i="6"/>
  <c r="BM25" i="6"/>
  <c r="BL25" i="6"/>
  <c r="BK25" i="6"/>
  <c r="BJ25" i="6"/>
  <c r="BI25" i="6"/>
  <c r="BH25" i="6"/>
  <c r="BG25" i="6"/>
  <c r="BF25" i="6"/>
  <c r="BE25" i="6"/>
  <c r="BD25" i="6"/>
  <c r="BC25" i="6"/>
  <c r="BB25" i="6"/>
  <c r="BA25" i="6"/>
  <c r="AZ25" i="6"/>
  <c r="AY25" i="6"/>
  <c r="AX25" i="6"/>
  <c r="AW25" i="6"/>
  <c r="AV25" i="6"/>
  <c r="AU25" i="6"/>
  <c r="AT25" i="6"/>
  <c r="AS25" i="6"/>
  <c r="AR25" i="6"/>
  <c r="AQ25" i="6"/>
  <c r="AP25" i="6"/>
  <c r="AO25" i="6"/>
  <c r="AN25" i="6"/>
  <c r="AM25" i="6"/>
  <c r="AL25" i="6"/>
  <c r="AK25" i="6"/>
  <c r="AJ25" i="6"/>
  <c r="AI25" i="6"/>
  <c r="AH2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C25" i="6"/>
  <c r="B25" i="6"/>
  <c r="A25" i="6"/>
  <c r="FN5" i="6"/>
  <c r="FM5" i="6"/>
  <c r="FL5" i="6"/>
  <c r="FK5" i="6"/>
  <c r="FJ5" i="6"/>
  <c r="FI5" i="6"/>
  <c r="FH5" i="6"/>
  <c r="FG5" i="6"/>
  <c r="FF5" i="6"/>
  <c r="FE5" i="6"/>
  <c r="FD5" i="6"/>
  <c r="FC5" i="6"/>
  <c r="FB5" i="6"/>
  <c r="FA5" i="6"/>
  <c r="EZ5" i="6"/>
  <c r="EY5" i="6"/>
  <c r="EX5" i="6"/>
  <c r="EW5" i="6"/>
  <c r="EV5" i="6"/>
  <c r="EU5" i="6"/>
  <c r="ET5" i="6"/>
  <c r="ES5" i="6"/>
  <c r="ER5" i="6"/>
  <c r="EQ5" i="6"/>
  <c r="EP5" i="6"/>
  <c r="EO5" i="6"/>
  <c r="EN5" i="6"/>
  <c r="EM5" i="6"/>
  <c r="EL5" i="6"/>
  <c r="EK5" i="6"/>
  <c r="EJ5" i="6"/>
  <c r="EI5" i="6"/>
  <c r="EH5" i="6"/>
  <c r="EG5" i="6"/>
  <c r="EF5" i="6"/>
  <c r="EE5" i="6"/>
  <c r="ED5" i="6"/>
  <c r="EC5" i="6"/>
  <c r="EB5" i="6"/>
  <c r="EA5" i="6"/>
  <c r="DZ5" i="6"/>
  <c r="DY5" i="6"/>
  <c r="DX5" i="6"/>
  <c r="DW5" i="6"/>
  <c r="DV5" i="6"/>
  <c r="DU5" i="6"/>
  <c r="DT5" i="6"/>
  <c r="DS5" i="6"/>
  <c r="DR5" i="6"/>
  <c r="DQ5" i="6"/>
  <c r="DP5" i="6"/>
  <c r="DO5" i="6"/>
  <c r="DN5" i="6"/>
  <c r="DM5" i="6"/>
  <c r="DL5" i="6"/>
  <c r="DK5" i="6"/>
  <c r="DJ5" i="6"/>
  <c r="DI5" i="6"/>
  <c r="DH5" i="6"/>
  <c r="DG5" i="6"/>
  <c r="DF5" i="6"/>
  <c r="DE5" i="6"/>
  <c r="DD5" i="6"/>
  <c r="DC5" i="6"/>
  <c r="DB5" i="6"/>
  <c r="DA5" i="6"/>
  <c r="CZ5" i="6"/>
  <c r="CY5" i="6"/>
  <c r="CX5" i="6"/>
  <c r="CW5" i="6"/>
  <c r="CV5" i="6"/>
  <c r="CU5" i="6"/>
  <c r="CT5" i="6"/>
  <c r="CS5" i="6"/>
  <c r="CR5" i="6"/>
  <c r="CQ5" i="6"/>
  <c r="CP5" i="6"/>
  <c r="CO5" i="6"/>
  <c r="CN5" i="6"/>
  <c r="CM5" i="6"/>
  <c r="CL5" i="6"/>
  <c r="CK5" i="6"/>
  <c r="CJ5" i="6"/>
  <c r="CI5" i="6"/>
  <c r="CH5" i="6"/>
  <c r="CG5" i="6"/>
  <c r="CF5" i="6"/>
  <c r="CE5" i="6"/>
  <c r="CD5" i="6"/>
  <c r="CC5" i="6"/>
  <c r="CB5" i="6"/>
  <c r="CA5" i="6"/>
  <c r="BZ5" i="6"/>
  <c r="BY5" i="6"/>
  <c r="BX5" i="6"/>
  <c r="BW5" i="6"/>
  <c r="BV5" i="6"/>
  <c r="BU5" i="6"/>
  <c r="BT5" i="6"/>
  <c r="BS5" i="6"/>
  <c r="BR5" i="6"/>
  <c r="BQ5" i="6"/>
  <c r="BP5" i="6"/>
  <c r="BO5" i="6"/>
  <c r="BN5" i="6"/>
  <c r="BM5" i="6"/>
  <c r="BL5" i="6"/>
  <c r="BK5" i="6"/>
  <c r="BJ5" i="6"/>
  <c r="BI5" i="6"/>
  <c r="BH5" i="6"/>
  <c r="BG5" i="6"/>
  <c r="BF5" i="6"/>
  <c r="BE5" i="6"/>
  <c r="BD5" i="6"/>
  <c r="BC5" i="6"/>
  <c r="BB5" i="6"/>
  <c r="BA5" i="6"/>
  <c r="AZ5" i="6"/>
  <c r="AY5" i="6"/>
  <c r="AX5" i="6"/>
  <c r="AW5" i="6"/>
  <c r="AV5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B5" i="6"/>
  <c r="A5" i="6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B3" i="4"/>
  <c r="B3" i="5"/>
  <c r="B3" i="1"/>
  <c r="B4" i="1"/>
  <c r="B4" i="2"/>
  <c r="B4" i="4"/>
  <c r="B4" i="5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Y33" i="4" l="1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A705" i="7"/>
  <c r="A699" i="7"/>
  <c r="A523" i="7"/>
  <c r="A517" i="7"/>
  <c r="A341" i="7"/>
  <c r="A335" i="7"/>
  <c r="A159" i="7"/>
  <c r="A153" i="7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A147" i="7"/>
  <c r="A141" i="7"/>
  <c r="A329" i="7"/>
  <c r="A323" i="7"/>
  <c r="A511" i="7"/>
  <c r="A505" i="7"/>
  <c r="A693" i="7"/>
  <c r="A687" i="7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EP1" i="5"/>
  <c r="A11" i="6"/>
  <c r="H2" i="7" s="1"/>
  <c r="A31" i="6"/>
  <c r="H184" i="7" s="1"/>
  <c r="A51" i="6"/>
  <c r="H366" i="7" s="1"/>
  <c r="A71" i="6"/>
  <c r="H548" i="7" s="1"/>
  <c r="FH32" i="6" l="1"/>
  <c r="FG12" i="6"/>
  <c r="FG20" i="6" s="1"/>
  <c r="FL21" i="6"/>
  <c r="FH28" i="6"/>
  <c r="FA30" i="6"/>
  <c r="G340" i="7" s="1"/>
  <c r="FG2" i="6"/>
  <c r="FC9" i="6"/>
  <c r="FC18" i="6" s="1"/>
  <c r="FJ62" i="6"/>
  <c r="FF70" i="6"/>
  <c r="FJ41" i="6"/>
  <c r="FJ49" i="6"/>
  <c r="FD21" i="6"/>
  <c r="FM21" i="6"/>
  <c r="EW22" i="6"/>
  <c r="FI22" i="6"/>
  <c r="FN22" i="6"/>
  <c r="FD27" i="6"/>
  <c r="FM27" i="6"/>
  <c r="EW28" i="6"/>
  <c r="E336" i="7" s="1"/>
  <c r="FI28" i="6"/>
  <c r="FN28" i="6"/>
  <c r="FA29" i="6"/>
  <c r="F340" i="7" s="1"/>
  <c r="FD29" i="6"/>
  <c r="FL29" i="6"/>
  <c r="FD30" i="6"/>
  <c r="FL30" i="6"/>
  <c r="FA31" i="6"/>
  <c r="H340" i="7" s="1"/>
  <c r="FD31" i="6"/>
  <c r="FL31" i="6"/>
  <c r="EW32" i="6"/>
  <c r="I336" i="7" s="1"/>
  <c r="FN32" i="6"/>
  <c r="FA33" i="6"/>
  <c r="J340" i="7" s="1"/>
  <c r="FD33" i="6"/>
  <c r="FL33" i="6"/>
  <c r="FC1" i="6"/>
  <c r="FL1" i="6"/>
  <c r="FF2" i="6"/>
  <c r="EV7" i="6"/>
  <c r="EV16" i="6" s="1"/>
  <c r="FC7" i="6"/>
  <c r="FC16" i="6" s="1"/>
  <c r="FL7" i="6"/>
  <c r="FL16" i="6" s="1"/>
  <c r="FH8" i="6"/>
  <c r="FH17" i="6" s="1"/>
  <c r="FK8" i="6"/>
  <c r="FK17" i="6" s="1"/>
  <c r="EV9" i="6"/>
  <c r="EV18" i="6" s="1"/>
  <c r="FL9" i="6"/>
  <c r="FL18" i="6" s="1"/>
  <c r="EV10" i="6"/>
  <c r="EV19" i="6" s="1"/>
  <c r="FC10" i="6"/>
  <c r="FC19" i="6" s="1"/>
  <c r="FL10" i="6"/>
  <c r="FL19" i="6" s="1"/>
  <c r="EV11" i="6"/>
  <c r="H153" i="7" s="1"/>
  <c r="FC11" i="6"/>
  <c r="FL11" i="6"/>
  <c r="FK12" i="6"/>
  <c r="FK20" i="6" s="1"/>
  <c r="EV13" i="6"/>
  <c r="J153" i="7" s="1"/>
  <c r="FL13" i="6"/>
  <c r="FG61" i="6"/>
  <c r="FM61" i="6"/>
  <c r="FK67" i="6"/>
  <c r="FJ68" i="6"/>
  <c r="FK69" i="6"/>
  <c r="FG70" i="6"/>
  <c r="FG71" i="6"/>
  <c r="FJ72" i="6"/>
  <c r="FG73" i="6"/>
  <c r="FK73" i="6"/>
  <c r="EX41" i="6"/>
  <c r="FI41" i="6"/>
  <c r="FE42" i="6"/>
  <c r="FM42" i="6"/>
  <c r="EX47" i="6"/>
  <c r="D519" i="7" s="1"/>
  <c r="FI47" i="6"/>
  <c r="FJ47" i="6"/>
  <c r="FE48" i="6"/>
  <c r="FM48" i="6"/>
  <c r="EX49" i="6"/>
  <c r="F519" i="7" s="1"/>
  <c r="FI49" i="6"/>
  <c r="FI50" i="6"/>
  <c r="EX51" i="6"/>
  <c r="H519" i="7" s="1"/>
  <c r="FJ51" i="6"/>
  <c r="FE52" i="6"/>
  <c r="FM52" i="6"/>
  <c r="EX53" i="6"/>
  <c r="J519" i="7" s="1"/>
  <c r="FJ53" i="6"/>
  <c r="FH2" i="6"/>
  <c r="FK9" i="6"/>
  <c r="FK18" i="6" s="1"/>
  <c r="FH12" i="6"/>
  <c r="FH20" i="6" s="1"/>
  <c r="FF67" i="6"/>
  <c r="FJ50" i="6"/>
  <c r="FG67" i="6"/>
  <c r="FF71" i="6"/>
  <c r="FI51" i="6"/>
  <c r="FH22" i="6"/>
  <c r="FK71" i="6"/>
  <c r="FA21" i="6"/>
  <c r="FK7" i="6"/>
  <c r="FK16" i="6" s="1"/>
  <c r="FK10" i="6"/>
  <c r="FK19" i="6" s="1"/>
  <c r="FK13" i="6"/>
  <c r="FM22" i="6"/>
  <c r="FA27" i="6"/>
  <c r="D340" i="7" s="1"/>
  <c r="FK1" i="6"/>
  <c r="FG8" i="6"/>
  <c r="FG17" i="6" s="1"/>
  <c r="FE61" i="6"/>
  <c r="FF69" i="6"/>
  <c r="FF73" i="6"/>
  <c r="FK11" i="6"/>
  <c r="FF61" i="6"/>
  <c r="FG69" i="6"/>
  <c r="FI53" i="6"/>
  <c r="FL27" i="6"/>
  <c r="FC67" i="6"/>
  <c r="FG68" i="6"/>
  <c r="FC69" i="6"/>
  <c r="FG72" i="6"/>
  <c r="FC73" i="6"/>
  <c r="FE22" i="6"/>
  <c r="FG41" i="6"/>
  <c r="FE51" i="6"/>
  <c r="FK42" i="6"/>
  <c r="FN1" i="6"/>
  <c r="FN9" i="6"/>
  <c r="FN11" i="6"/>
  <c r="FJ1" i="6"/>
  <c r="FC42" i="6"/>
  <c r="FC13" i="6"/>
  <c r="FD7" i="6"/>
  <c r="FD16" i="6" s="1"/>
  <c r="FC62" i="6"/>
  <c r="FC72" i="6"/>
  <c r="FF42" i="6"/>
  <c r="FF48" i="6"/>
  <c r="FF52" i="6"/>
  <c r="FE21" i="6"/>
  <c r="FE27" i="6"/>
  <c r="FE29" i="6"/>
  <c r="FM29" i="6"/>
  <c r="FE30" i="6"/>
  <c r="FM30" i="6"/>
  <c r="FE31" i="6"/>
  <c r="FM31" i="6"/>
  <c r="FI32" i="6"/>
  <c r="FE33" i="6"/>
  <c r="FM33" i="6"/>
  <c r="FD9" i="6"/>
  <c r="FD18" i="6" s="1"/>
  <c r="FK72" i="6"/>
  <c r="FN2" i="6"/>
  <c r="FN6" i="6" s="1"/>
  <c r="FI21" i="6"/>
  <c r="FI62" i="6"/>
  <c r="FD10" i="6"/>
  <c r="FD19" i="6" s="1"/>
  <c r="FD11" i="6"/>
  <c r="FC68" i="6"/>
  <c r="FG27" i="6"/>
  <c r="FC28" i="6"/>
  <c r="FK28" i="6"/>
  <c r="FG29" i="6"/>
  <c r="FG31" i="6"/>
  <c r="FC32" i="6"/>
  <c r="FK32" i="6"/>
  <c r="FG33" i="6"/>
  <c r="FC30" i="6"/>
  <c r="FC71" i="6"/>
  <c r="FD1" i="6"/>
  <c r="FD13" i="6"/>
  <c r="FK62" i="6"/>
  <c r="FK68" i="6"/>
  <c r="FG7" i="6"/>
  <c r="FG16" i="6" s="1"/>
  <c r="FC8" i="6"/>
  <c r="FC17" i="6" s="1"/>
  <c r="FG9" i="6"/>
  <c r="FG18" i="6" s="1"/>
  <c r="FG11" i="6"/>
  <c r="FC12" i="6"/>
  <c r="FC20" i="6" s="1"/>
  <c r="FG13" i="6"/>
  <c r="FE47" i="6"/>
  <c r="FM47" i="6"/>
  <c r="FI48" i="6"/>
  <c r="FE49" i="6"/>
  <c r="FM49" i="6"/>
  <c r="FM51" i="6"/>
  <c r="FI52" i="6"/>
  <c r="FE53" i="6"/>
  <c r="FM53" i="6"/>
  <c r="FK30" i="6"/>
  <c r="EW68" i="6"/>
  <c r="E700" i="7" s="1"/>
  <c r="ES69" i="6"/>
  <c r="F696" i="7" s="1"/>
  <c r="ES71" i="6"/>
  <c r="H696" i="7" s="1"/>
  <c r="FA73" i="6"/>
  <c r="J704" i="7" s="1"/>
  <c r="ER42" i="6"/>
  <c r="EV47" i="6"/>
  <c r="D517" i="7" s="1"/>
  <c r="EZ48" i="6"/>
  <c r="E521" i="7" s="1"/>
  <c r="EQ21" i="6"/>
  <c r="EY21" i="6"/>
  <c r="EQ30" i="6"/>
  <c r="G330" i="7" s="1"/>
  <c r="ET1" i="6"/>
  <c r="ET9" i="6"/>
  <c r="F151" i="7" s="1"/>
  <c r="EX12" i="6"/>
  <c r="EX20" i="6" s="1"/>
  <c r="ET13" i="6"/>
  <c r="J151" i="7" s="1"/>
  <c r="FI1" i="6"/>
  <c r="FE2" i="6"/>
  <c r="FM2" i="6"/>
  <c r="FI7" i="6"/>
  <c r="FI16" i="6" s="1"/>
  <c r="FE8" i="6"/>
  <c r="FE17" i="6" s="1"/>
  <c r="FM8" i="6"/>
  <c r="FM17" i="6" s="1"/>
  <c r="FI9" i="6"/>
  <c r="FI18" i="6" s="1"/>
  <c r="FI10" i="6"/>
  <c r="FI19" i="6" s="1"/>
  <c r="FI11" i="6"/>
  <c r="FE12" i="6"/>
  <c r="FE20" i="6" s="1"/>
  <c r="FM12" i="6"/>
  <c r="FM20" i="6" s="1"/>
  <c r="FI13" i="6"/>
  <c r="FD61" i="6"/>
  <c r="FL61" i="6"/>
  <c r="FH62" i="6"/>
  <c r="FD67" i="6"/>
  <c r="FL67" i="6"/>
  <c r="FH68" i="6"/>
  <c r="FD69" i="6"/>
  <c r="FL69" i="6"/>
  <c r="FD70" i="6"/>
  <c r="FL70" i="6"/>
  <c r="FD71" i="6"/>
  <c r="FL71" i="6"/>
  <c r="FH72" i="6"/>
  <c r="FD73" i="6"/>
  <c r="FL73" i="6"/>
  <c r="FG47" i="6"/>
  <c r="FC48" i="6"/>
  <c r="FK48" i="6"/>
  <c r="FG49" i="6"/>
  <c r="FG50" i="6"/>
  <c r="FG51" i="6"/>
  <c r="FC52" i="6"/>
  <c r="FK52" i="6"/>
  <c r="FG53" i="6"/>
  <c r="FB21" i="6"/>
  <c r="FJ21" i="6"/>
  <c r="FF22" i="6"/>
  <c r="FB27" i="6"/>
  <c r="D341" i="7" s="1"/>
  <c r="FJ27" i="6"/>
  <c r="FF28" i="6"/>
  <c r="FB29" i="6"/>
  <c r="F341" i="7" s="1"/>
  <c r="FJ29" i="6"/>
  <c r="FB30" i="6"/>
  <c r="G341" i="7" s="1"/>
  <c r="FJ30" i="6"/>
  <c r="FB31" i="6"/>
  <c r="H341" i="7" s="1"/>
  <c r="FJ31" i="6"/>
  <c r="FF32" i="6"/>
  <c r="FB33" i="6"/>
  <c r="J341" i="7" s="1"/>
  <c r="FJ33" i="6"/>
  <c r="FN62" i="6"/>
  <c r="FN68" i="6"/>
  <c r="FN72" i="6"/>
  <c r="FA67" i="6"/>
  <c r="D704" i="7" s="1"/>
  <c r="FA69" i="6"/>
  <c r="F704" i="7" s="1"/>
  <c r="FA71" i="6"/>
  <c r="H704" i="7" s="1"/>
  <c r="ES73" i="6"/>
  <c r="J696" i="7" s="1"/>
  <c r="EV41" i="6"/>
  <c r="EZ42" i="6"/>
  <c r="ER48" i="6"/>
  <c r="E513" i="7" s="1"/>
  <c r="EU22" i="6"/>
  <c r="EY30" i="6"/>
  <c r="G338" i="7" s="1"/>
  <c r="EX2" i="6"/>
  <c r="EX6" i="6" s="1"/>
  <c r="ET7" i="6"/>
  <c r="ET16" i="6" s="1"/>
  <c r="EX8" i="6"/>
  <c r="E155" i="7" s="1"/>
  <c r="ET10" i="6"/>
  <c r="ET19" i="6" s="1"/>
  <c r="ET11" i="6"/>
  <c r="H151" i="7" s="1"/>
  <c r="FJ7" i="6"/>
  <c r="FJ16" i="6" s="1"/>
  <c r="FF8" i="6"/>
  <c r="FF17" i="6" s="1"/>
  <c r="FJ9" i="6"/>
  <c r="FJ18" i="6" s="1"/>
  <c r="FJ10" i="6"/>
  <c r="FJ19" i="6" s="1"/>
  <c r="FJ11" i="6"/>
  <c r="FF12" i="6"/>
  <c r="FF20" i="6" s="1"/>
  <c r="FJ13" i="6"/>
  <c r="FE67" i="6"/>
  <c r="FM67" i="6"/>
  <c r="FI68" i="6"/>
  <c r="FE69" i="6"/>
  <c r="FM69" i="6"/>
  <c r="FE70" i="6"/>
  <c r="FM70" i="6"/>
  <c r="FE71" i="6"/>
  <c r="FM71" i="6"/>
  <c r="FI72" i="6"/>
  <c r="FE73" i="6"/>
  <c r="FM73" i="6"/>
  <c r="FH41" i="6"/>
  <c r="FD42" i="6"/>
  <c r="FL42" i="6"/>
  <c r="FH47" i="6"/>
  <c r="FD48" i="6"/>
  <c r="FL48" i="6"/>
  <c r="FH49" i="6"/>
  <c r="FH50" i="6"/>
  <c r="FH51" i="6"/>
  <c r="FD52" i="6"/>
  <c r="FL52" i="6"/>
  <c r="FH53" i="6"/>
  <c r="FC21" i="6"/>
  <c r="FK21" i="6"/>
  <c r="FG22" i="6"/>
  <c r="FC27" i="6"/>
  <c r="FK27" i="6"/>
  <c r="FG28" i="6"/>
  <c r="FC29" i="6"/>
  <c r="FK29" i="6"/>
  <c r="FC31" i="6"/>
  <c r="FK31" i="6"/>
  <c r="FG32" i="6"/>
  <c r="FC33" i="6"/>
  <c r="FK33" i="6"/>
  <c r="FN41" i="6"/>
  <c r="FN47" i="6"/>
  <c r="FN49" i="6"/>
  <c r="FN50" i="6"/>
  <c r="FN51" i="6"/>
  <c r="FN53" i="6"/>
  <c r="FE1" i="6"/>
  <c r="FM1" i="6"/>
  <c r="FI2" i="6"/>
  <c r="FE7" i="6"/>
  <c r="FE16" i="6" s="1"/>
  <c r="FM7" i="6"/>
  <c r="FM16" i="6" s="1"/>
  <c r="FI8" i="6"/>
  <c r="FI17" i="6" s="1"/>
  <c r="FE9" i="6"/>
  <c r="FE18" i="6" s="1"/>
  <c r="FM9" i="6"/>
  <c r="FM18" i="6" s="1"/>
  <c r="FE10" i="6"/>
  <c r="FE19" i="6" s="1"/>
  <c r="FM10" i="6"/>
  <c r="FM19" i="6" s="1"/>
  <c r="FE11" i="6"/>
  <c r="FM11" i="6"/>
  <c r="FI12" i="6"/>
  <c r="FI20" i="6" s="1"/>
  <c r="FE13" i="6"/>
  <c r="FM13" i="6"/>
  <c r="FH61" i="6"/>
  <c r="FD62" i="6"/>
  <c r="FL62" i="6"/>
  <c r="FH67" i="6"/>
  <c r="FD68" i="6"/>
  <c r="FL68" i="6"/>
  <c r="FH69" i="6"/>
  <c r="FH70" i="6"/>
  <c r="FH71" i="6"/>
  <c r="FD72" i="6"/>
  <c r="FL72" i="6"/>
  <c r="FH73" i="6"/>
  <c r="FC41" i="6"/>
  <c r="FK41" i="6"/>
  <c r="FG42" i="6"/>
  <c r="FC47" i="6"/>
  <c r="FK47" i="6"/>
  <c r="FG48" i="6"/>
  <c r="FC49" i="6"/>
  <c r="FK49" i="6"/>
  <c r="FC50" i="6"/>
  <c r="FK50" i="6"/>
  <c r="FC51" i="6"/>
  <c r="FK51" i="6"/>
  <c r="FG52" i="6"/>
  <c r="FC53" i="6"/>
  <c r="FK53" i="6"/>
  <c r="FF21" i="6"/>
  <c r="FJ22" i="6"/>
  <c r="FF27" i="6"/>
  <c r="FJ28" i="6"/>
  <c r="FF29" i="6"/>
  <c r="FF30" i="6"/>
  <c r="FF31" i="6"/>
  <c r="FJ32" i="6"/>
  <c r="FF33" i="6"/>
  <c r="FN61" i="6"/>
  <c r="FN67" i="6"/>
  <c r="FN69" i="6"/>
  <c r="FN70" i="6"/>
  <c r="FN71" i="6"/>
  <c r="FN73" i="6"/>
  <c r="FF1" i="6"/>
  <c r="FJ2" i="6"/>
  <c r="FF7" i="6"/>
  <c r="FF16" i="6" s="1"/>
  <c r="FJ8" i="6"/>
  <c r="FJ17" i="6" s="1"/>
  <c r="FF9" i="6"/>
  <c r="FF18" i="6" s="1"/>
  <c r="FF10" i="6"/>
  <c r="FF19" i="6" s="1"/>
  <c r="FF11" i="6"/>
  <c r="FJ12" i="6"/>
  <c r="FJ20" i="6" s="1"/>
  <c r="FF13" i="6"/>
  <c r="FI61" i="6"/>
  <c r="FE62" i="6"/>
  <c r="FM62" i="6"/>
  <c r="FI67" i="6"/>
  <c r="FE68" i="6"/>
  <c r="FM68" i="6"/>
  <c r="FI69" i="6"/>
  <c r="FI70" i="6"/>
  <c r="FI71" i="6"/>
  <c r="FE72" i="6"/>
  <c r="FM72" i="6"/>
  <c r="FI73" i="6"/>
  <c r="FD41" i="6"/>
  <c r="FL41" i="6"/>
  <c r="FH42" i="6"/>
  <c r="FD47" i="6"/>
  <c r="FL47" i="6"/>
  <c r="FH48" i="6"/>
  <c r="FD49" i="6"/>
  <c r="FL49" i="6"/>
  <c r="FD50" i="6"/>
  <c r="FL50" i="6"/>
  <c r="FD51" i="6"/>
  <c r="FL51" i="6"/>
  <c r="FH52" i="6"/>
  <c r="FD53" i="6"/>
  <c r="FL53" i="6"/>
  <c r="FG21" i="6"/>
  <c r="FC22" i="6"/>
  <c r="FK22" i="6"/>
  <c r="FG30" i="6"/>
  <c r="FN42" i="6"/>
  <c r="FN48" i="6"/>
  <c r="FN52" i="6"/>
  <c r="FG1" i="6"/>
  <c r="FC2" i="6"/>
  <c r="FK2" i="6"/>
  <c r="FG10" i="6"/>
  <c r="FG19" i="6" s="1"/>
  <c r="FJ61" i="6"/>
  <c r="FF62" i="6"/>
  <c r="FJ67" i="6"/>
  <c r="FF68" i="6"/>
  <c r="FJ69" i="6"/>
  <c r="FJ70" i="6"/>
  <c r="FJ71" i="6"/>
  <c r="FF72" i="6"/>
  <c r="FJ73" i="6"/>
  <c r="FE41" i="6"/>
  <c r="FM41" i="6"/>
  <c r="FI42" i="6"/>
  <c r="FE50" i="6"/>
  <c r="FM50" i="6"/>
  <c r="FH21" i="6"/>
  <c r="FD22" i="6"/>
  <c r="FL22" i="6"/>
  <c r="FH27" i="6"/>
  <c r="FD28" i="6"/>
  <c r="FL28" i="6"/>
  <c r="FH29" i="6"/>
  <c r="FH30" i="6"/>
  <c r="FH31" i="6"/>
  <c r="FD32" i="6"/>
  <c r="FL32" i="6"/>
  <c r="FH33" i="6"/>
  <c r="FN21" i="6"/>
  <c r="FN27" i="6"/>
  <c r="FN29" i="6"/>
  <c r="FN30" i="6"/>
  <c r="FN31" i="6"/>
  <c r="FN33" i="6"/>
  <c r="FH1" i="6"/>
  <c r="FD2" i="6"/>
  <c r="FL2" i="6"/>
  <c r="FH7" i="6"/>
  <c r="FH16" i="6" s="1"/>
  <c r="FD8" i="6"/>
  <c r="FD17" i="6" s="1"/>
  <c r="FL8" i="6"/>
  <c r="FL17" i="6" s="1"/>
  <c r="FH9" i="6"/>
  <c r="FH18" i="6" s="1"/>
  <c r="FH10" i="6"/>
  <c r="FH19" i="6" s="1"/>
  <c r="FH11" i="6"/>
  <c r="FD12" i="6"/>
  <c r="FD20" i="6" s="1"/>
  <c r="FL12" i="6"/>
  <c r="FL20" i="6" s="1"/>
  <c r="FH13" i="6"/>
  <c r="FC61" i="6"/>
  <c r="FK61" i="6"/>
  <c r="FG62" i="6"/>
  <c r="FC70" i="6"/>
  <c r="FK70" i="6"/>
  <c r="FF41" i="6"/>
  <c r="FJ42" i="6"/>
  <c r="FF47" i="6"/>
  <c r="FJ48" i="6"/>
  <c r="FF49" i="6"/>
  <c r="FF50" i="6"/>
  <c r="FF51" i="6"/>
  <c r="FJ52" i="6"/>
  <c r="FF53" i="6"/>
  <c r="FI27" i="6"/>
  <c r="FE28" i="6"/>
  <c r="FM28" i="6"/>
  <c r="FI29" i="6"/>
  <c r="FI30" i="6"/>
  <c r="FI31" i="6"/>
  <c r="FE32" i="6"/>
  <c r="FM32" i="6"/>
  <c r="FI33" i="6"/>
  <c r="FN8" i="6"/>
  <c r="FN12" i="6"/>
  <c r="FN10" i="6"/>
  <c r="FN7" i="6"/>
  <c r="FN13" i="6"/>
  <c r="EW41" i="6"/>
  <c r="ES42" i="6"/>
  <c r="FA42" i="6"/>
  <c r="EW47" i="6"/>
  <c r="D518" i="7" s="1"/>
  <c r="ES48" i="6"/>
  <c r="E514" i="7" s="1"/>
  <c r="FA48" i="6"/>
  <c r="E522" i="7" s="1"/>
  <c r="ER21" i="6"/>
  <c r="EZ21" i="6"/>
  <c r="EV22" i="6"/>
  <c r="ER27" i="6"/>
  <c r="D331" i="7" s="1"/>
  <c r="EZ27" i="6"/>
  <c r="D339" i="7" s="1"/>
  <c r="EV28" i="6"/>
  <c r="E335" i="7" s="1"/>
  <c r="ER29" i="6"/>
  <c r="F331" i="7" s="1"/>
  <c r="EZ29" i="6"/>
  <c r="F339" i="7" s="1"/>
  <c r="ER30" i="6"/>
  <c r="G331" i="7" s="1"/>
  <c r="EZ30" i="6"/>
  <c r="G339" i="7" s="1"/>
  <c r="ER31" i="6"/>
  <c r="H331" i="7" s="1"/>
  <c r="EZ31" i="6"/>
  <c r="H339" i="7" s="1"/>
  <c r="EV32" i="6"/>
  <c r="I335" i="7" s="1"/>
  <c r="ER33" i="6"/>
  <c r="J331" i="7" s="1"/>
  <c r="EZ33" i="6"/>
  <c r="J339" i="7" s="1"/>
  <c r="EU1" i="6"/>
  <c r="EQ2" i="6"/>
  <c r="EY2" i="6"/>
  <c r="EU7" i="6"/>
  <c r="EU16" i="6" s="1"/>
  <c r="EQ8" i="6"/>
  <c r="EQ17" i="6" s="1"/>
  <c r="EY8" i="6"/>
  <c r="EY17" i="6" s="1"/>
  <c r="EU9" i="6"/>
  <c r="F152" i="7" s="1"/>
  <c r="EU10" i="6"/>
  <c r="G152" i="7" s="1"/>
  <c r="EU11" i="6"/>
  <c r="H152" i="7" s="1"/>
  <c r="EQ12" i="6"/>
  <c r="EQ20" i="6" s="1"/>
  <c r="EY12" i="6"/>
  <c r="EY20" i="6" s="1"/>
  <c r="EU13" i="6"/>
  <c r="J152" i="7" s="1"/>
  <c r="FB1" i="6"/>
  <c r="FB7" i="6"/>
  <c r="D159" i="7" s="1"/>
  <c r="FB9" i="6"/>
  <c r="F159" i="7" s="1"/>
  <c r="FB10" i="6"/>
  <c r="G159" i="7" s="1"/>
  <c r="FB11" i="6"/>
  <c r="H159" i="7" s="1"/>
  <c r="FB13" i="6"/>
  <c r="J159" i="7" s="1"/>
  <c r="ES31" i="6"/>
  <c r="H332" i="7" s="1"/>
  <c r="ER8" i="6"/>
  <c r="E149" i="7" s="1"/>
  <c r="EZ12" i="6"/>
  <c r="EZ20" i="6" s="1"/>
  <c r="EU48" i="6"/>
  <c r="E516" i="7" s="1"/>
  <c r="ET21" i="6"/>
  <c r="EX22" i="6"/>
  <c r="ET27" i="6"/>
  <c r="D333" i="7" s="1"/>
  <c r="EX28" i="6"/>
  <c r="E337" i="7" s="1"/>
  <c r="ET29" i="6"/>
  <c r="F333" i="7" s="1"/>
  <c r="ET30" i="6"/>
  <c r="G333" i="7" s="1"/>
  <c r="ET31" i="6"/>
  <c r="H333" i="7" s="1"/>
  <c r="EX32" i="6"/>
  <c r="I337" i="7" s="1"/>
  <c r="ET33" i="6"/>
  <c r="J333" i="7" s="1"/>
  <c r="EW1" i="6"/>
  <c r="ES2" i="6"/>
  <c r="FA2" i="6"/>
  <c r="EW7" i="6"/>
  <c r="EW16" i="6" s="1"/>
  <c r="ES8" i="6"/>
  <c r="ES17" i="6" s="1"/>
  <c r="FA8" i="6"/>
  <c r="FA17" i="6" s="1"/>
  <c r="EW9" i="6"/>
  <c r="EW18" i="6" s="1"/>
  <c r="EW11" i="6"/>
  <c r="H154" i="7" s="1"/>
  <c r="ES12" i="6"/>
  <c r="I150" i="7" s="1"/>
  <c r="FA12" i="6"/>
  <c r="FA20" i="6" s="1"/>
  <c r="EW13" i="6"/>
  <c r="J154" i="7" s="1"/>
  <c r="FB41" i="6"/>
  <c r="FB47" i="6"/>
  <c r="D523" i="7" s="1"/>
  <c r="FB50" i="6"/>
  <c r="G523" i="7" s="1"/>
  <c r="ES21" i="6"/>
  <c r="ES29" i="6"/>
  <c r="F332" i="7" s="1"/>
  <c r="ES33" i="6"/>
  <c r="J332" i="7" s="1"/>
  <c r="EY47" i="6"/>
  <c r="D520" i="7" s="1"/>
  <c r="EW61" i="6"/>
  <c r="ES62" i="6"/>
  <c r="FA62" i="6"/>
  <c r="EW70" i="6"/>
  <c r="G700" i="7" s="1"/>
  <c r="ER41" i="6"/>
  <c r="EZ41" i="6"/>
  <c r="EV42" i="6"/>
  <c r="ER47" i="6"/>
  <c r="D513" i="7" s="1"/>
  <c r="EZ47" i="6"/>
  <c r="D521" i="7" s="1"/>
  <c r="EV48" i="6"/>
  <c r="E517" i="7" s="1"/>
  <c r="EU27" i="6"/>
  <c r="D334" i="7" s="1"/>
  <c r="EQ28" i="6"/>
  <c r="E330" i="7" s="1"/>
  <c r="EY28" i="6"/>
  <c r="E338" i="7" s="1"/>
  <c r="EU29" i="6"/>
  <c r="F334" i="7" s="1"/>
  <c r="EU31" i="6"/>
  <c r="H334" i="7" s="1"/>
  <c r="EQ32" i="6"/>
  <c r="I330" i="7" s="1"/>
  <c r="EY32" i="6"/>
  <c r="I338" i="7" s="1"/>
  <c r="EU33" i="6"/>
  <c r="J334" i="7" s="1"/>
  <c r="EX1" i="6"/>
  <c r="ET2" i="6"/>
  <c r="EX7" i="6"/>
  <c r="D155" i="7" s="1"/>
  <c r="ET8" i="6"/>
  <c r="ET17" i="6" s="1"/>
  <c r="EX9" i="6"/>
  <c r="EX18" i="6" s="1"/>
  <c r="EX10" i="6"/>
  <c r="EX19" i="6" s="1"/>
  <c r="EX11" i="6"/>
  <c r="H155" i="7" s="1"/>
  <c r="ET12" i="6"/>
  <c r="ET20" i="6" s="1"/>
  <c r="EX13" i="6"/>
  <c r="J155" i="7" s="1"/>
  <c r="FB22" i="6"/>
  <c r="FB28" i="6"/>
  <c r="E341" i="7" s="1"/>
  <c r="FB32" i="6"/>
  <c r="I341" i="7" s="1"/>
  <c r="ET42" i="6"/>
  <c r="ET48" i="6"/>
  <c r="E515" i="7" s="1"/>
  <c r="EZ8" i="6"/>
  <c r="EZ17" i="6" s="1"/>
  <c r="ER12" i="6"/>
  <c r="ER20" i="6" s="1"/>
  <c r="ET62" i="6"/>
  <c r="EX69" i="6"/>
  <c r="F701" i="7" s="1"/>
  <c r="EX71" i="6"/>
  <c r="H701" i="7" s="1"/>
  <c r="ET72" i="6"/>
  <c r="I697" i="7" s="1"/>
  <c r="EX73" i="6"/>
  <c r="J701" i="7" s="1"/>
  <c r="EQ41" i="6"/>
  <c r="FA41" i="6"/>
  <c r="EW42" i="6"/>
  <c r="ES47" i="6"/>
  <c r="D514" i="7" s="1"/>
  <c r="FA47" i="6"/>
  <c r="D522" i="7" s="1"/>
  <c r="EW48" i="6"/>
  <c r="E518" i="7" s="1"/>
  <c r="ES49" i="6"/>
  <c r="F514" i="7" s="1"/>
  <c r="FA49" i="6"/>
  <c r="F522" i="7" s="1"/>
  <c r="ES50" i="6"/>
  <c r="G514" i="7" s="1"/>
  <c r="FA50" i="6"/>
  <c r="G522" i="7" s="1"/>
  <c r="ES51" i="6"/>
  <c r="H514" i="7" s="1"/>
  <c r="FA51" i="6"/>
  <c r="H522" i="7" s="1"/>
  <c r="EW52" i="6"/>
  <c r="I518" i="7" s="1"/>
  <c r="FA53" i="6"/>
  <c r="J522" i="7" s="1"/>
  <c r="EV21" i="6"/>
  <c r="EQ22" i="6"/>
  <c r="EY22" i="6"/>
  <c r="EV27" i="6"/>
  <c r="D335" i="7" s="1"/>
  <c r="ER28" i="6"/>
  <c r="E331" i="7" s="1"/>
  <c r="EZ28" i="6"/>
  <c r="E339" i="7" s="1"/>
  <c r="EV29" i="6"/>
  <c r="F335" i="7" s="1"/>
  <c r="EU30" i="6"/>
  <c r="G334" i="7" s="1"/>
  <c r="EV31" i="6"/>
  <c r="H335" i="7" s="1"/>
  <c r="ER32" i="6"/>
  <c r="I331" i="7" s="1"/>
  <c r="EZ32" i="6"/>
  <c r="I339" i="7" s="1"/>
  <c r="EV33" i="6"/>
  <c r="J335" i="7" s="1"/>
  <c r="EQ1" i="6"/>
  <c r="EV1" i="6"/>
  <c r="EU2" i="6"/>
  <c r="EQ7" i="6"/>
  <c r="D148" i="7" s="1"/>
  <c r="EY7" i="6"/>
  <c r="D156" i="7" s="1"/>
  <c r="EU8" i="6"/>
  <c r="EU17" i="6" s="1"/>
  <c r="EQ9" i="6"/>
  <c r="F148" i="7" s="1"/>
  <c r="EY9" i="6"/>
  <c r="EY18" i="6" s="1"/>
  <c r="EQ10" i="6"/>
  <c r="EQ19" i="6" s="1"/>
  <c r="EW10" i="6"/>
  <c r="G154" i="7" s="1"/>
  <c r="EQ11" i="6"/>
  <c r="H148" i="7" s="1"/>
  <c r="EY11" i="6"/>
  <c r="H156" i="7" s="1"/>
  <c r="EU12" i="6"/>
  <c r="I152" i="7" s="1"/>
  <c r="EQ13" i="6"/>
  <c r="J148" i="7" s="1"/>
  <c r="EY13" i="6"/>
  <c r="J156" i="7" s="1"/>
  <c r="FB2" i="6"/>
  <c r="FA7" i="6"/>
  <c r="D158" i="7" s="1"/>
  <c r="FB8" i="6"/>
  <c r="E159" i="7" s="1"/>
  <c r="FA9" i="6"/>
  <c r="F158" i="7" s="1"/>
  <c r="FA11" i="6"/>
  <c r="H158" i="7" s="1"/>
  <c r="FB12" i="6"/>
  <c r="I159" i="7" s="1"/>
  <c r="FA13" i="6"/>
  <c r="J158" i="7" s="1"/>
  <c r="EW72" i="6"/>
  <c r="I700" i="7" s="1"/>
  <c r="EY48" i="6"/>
  <c r="E520" i="7" s="1"/>
  <c r="EY27" i="6"/>
  <c r="D338" i="7" s="1"/>
  <c r="EY29" i="6"/>
  <c r="F338" i="7" s="1"/>
  <c r="EY31" i="6"/>
  <c r="H338" i="7" s="1"/>
  <c r="EY33" i="6"/>
  <c r="J338" i="7" s="1"/>
  <c r="ES27" i="6"/>
  <c r="D332" i="7" s="1"/>
  <c r="EX61" i="6"/>
  <c r="EX67" i="6"/>
  <c r="D701" i="7" s="1"/>
  <c r="EX70" i="6"/>
  <c r="G701" i="7" s="1"/>
  <c r="ET41" i="6"/>
  <c r="EX42" i="6"/>
  <c r="ET47" i="6"/>
  <c r="D515" i="7" s="1"/>
  <c r="EX48" i="6"/>
  <c r="E519" i="7" s="1"/>
  <c r="ET50" i="6"/>
  <c r="G515" i="7" s="1"/>
  <c r="EW21" i="6"/>
  <c r="ES22" i="6"/>
  <c r="FA22" i="6"/>
  <c r="EW27" i="6"/>
  <c r="D336" i="7" s="1"/>
  <c r="ES28" i="6"/>
  <c r="E332" i="7" s="1"/>
  <c r="FA28" i="6"/>
  <c r="E340" i="7" s="1"/>
  <c r="EW29" i="6"/>
  <c r="F336" i="7" s="1"/>
  <c r="EW30" i="6"/>
  <c r="G336" i="7" s="1"/>
  <c r="EW31" i="6"/>
  <c r="H336" i="7" s="1"/>
  <c r="ES32" i="6"/>
  <c r="I332" i="7" s="1"/>
  <c r="FA32" i="6"/>
  <c r="I340" i="7" s="1"/>
  <c r="EW33" i="6"/>
  <c r="J336" i="7" s="1"/>
  <c r="ER1" i="6"/>
  <c r="EZ1" i="6"/>
  <c r="EV2" i="6"/>
  <c r="ER7" i="6"/>
  <c r="D149" i="7" s="1"/>
  <c r="EZ7" i="6"/>
  <c r="EZ16" i="6" s="1"/>
  <c r="EV8" i="6"/>
  <c r="EV17" i="6" s="1"/>
  <c r="ER9" i="6"/>
  <c r="F149" i="7" s="1"/>
  <c r="EZ9" i="6"/>
  <c r="EZ18" i="6" s="1"/>
  <c r="ER10" i="6"/>
  <c r="G149" i="7" s="1"/>
  <c r="EZ10" i="6"/>
  <c r="EZ19" i="6" s="1"/>
  <c r="ER11" i="6"/>
  <c r="H149" i="7" s="1"/>
  <c r="EZ11" i="6"/>
  <c r="H157" i="7" s="1"/>
  <c r="EV12" i="6"/>
  <c r="I153" i="7" s="1"/>
  <c r="ER13" i="6"/>
  <c r="J149" i="7" s="1"/>
  <c r="EZ13" i="6"/>
  <c r="J157" i="7" s="1"/>
  <c r="ES30" i="6"/>
  <c r="G332" i="7" s="1"/>
  <c r="EQ47" i="6"/>
  <c r="D512" i="7" s="1"/>
  <c r="ET68" i="6"/>
  <c r="E697" i="7" s="1"/>
  <c r="EU41" i="6"/>
  <c r="EQ42" i="6"/>
  <c r="EY42" i="6"/>
  <c r="EX21" i="6"/>
  <c r="ET22" i="6"/>
  <c r="EX27" i="6"/>
  <c r="D337" i="7" s="1"/>
  <c r="ET28" i="6"/>
  <c r="E333" i="7" s="1"/>
  <c r="EX29" i="6"/>
  <c r="F337" i="7" s="1"/>
  <c r="EX30" i="6"/>
  <c r="G337" i="7" s="1"/>
  <c r="EX31" i="6"/>
  <c r="H337" i="7" s="1"/>
  <c r="ET32" i="6"/>
  <c r="I333" i="7" s="1"/>
  <c r="EX33" i="6"/>
  <c r="J337" i="7" s="1"/>
  <c r="ES1" i="6"/>
  <c r="FA1" i="6"/>
  <c r="EW2" i="6"/>
  <c r="ES10" i="6"/>
  <c r="ES19" i="6" s="1"/>
  <c r="FA10" i="6"/>
  <c r="FA19" i="6" s="1"/>
  <c r="FB42" i="6"/>
  <c r="FB48" i="6"/>
  <c r="E523" i="7" s="1"/>
  <c r="FB52" i="6"/>
  <c r="I523" i="7" s="1"/>
  <c r="ET18" i="6"/>
  <c r="E157" i="7"/>
  <c r="EX15" i="6"/>
  <c r="B155" i="7"/>
  <c r="ES20" i="6"/>
  <c r="I156" i="7"/>
  <c r="EX17" i="6"/>
  <c r="ER2" i="6"/>
  <c r="ER6" i="6" s="1"/>
  <c r="EW8" i="6"/>
  <c r="EW12" i="6"/>
  <c r="EU21" i="6"/>
  <c r="EQ29" i="6"/>
  <c r="F330" i="7" s="1"/>
  <c r="EY41" i="6"/>
  <c r="EU42" i="6"/>
  <c r="EU47" i="6"/>
  <c r="D516" i="7" s="1"/>
  <c r="ET52" i="6"/>
  <c r="I515" i="7" s="1"/>
  <c r="EQ61" i="6"/>
  <c r="EY61" i="6"/>
  <c r="EU62" i="6"/>
  <c r="EQ67" i="6"/>
  <c r="D694" i="7" s="1"/>
  <c r="EY67" i="6"/>
  <c r="D702" i="7" s="1"/>
  <c r="EU68" i="6"/>
  <c r="E698" i="7" s="1"/>
  <c r="EQ69" i="6"/>
  <c r="F694" i="7" s="1"/>
  <c r="EY69" i="6"/>
  <c r="F702" i="7" s="1"/>
  <c r="EQ70" i="6"/>
  <c r="G694" i="7" s="1"/>
  <c r="EY70" i="6"/>
  <c r="G702" i="7" s="1"/>
  <c r="EQ71" i="6"/>
  <c r="H694" i="7" s="1"/>
  <c r="EY71" i="6"/>
  <c r="H702" i="7" s="1"/>
  <c r="EU72" i="6"/>
  <c r="I698" i="7" s="1"/>
  <c r="EQ73" i="6"/>
  <c r="J694" i="7" s="1"/>
  <c r="EY73" i="6"/>
  <c r="J702" i="7" s="1"/>
  <c r="ET49" i="6"/>
  <c r="F515" i="7" s="1"/>
  <c r="ET51" i="6"/>
  <c r="H515" i="7" s="1"/>
  <c r="EX52" i="6"/>
  <c r="I519" i="7" s="1"/>
  <c r="ET53" i="6"/>
  <c r="J515" i="7" s="1"/>
  <c r="FB61" i="6"/>
  <c r="FB67" i="6"/>
  <c r="D705" i="7" s="1"/>
  <c r="FB69" i="6"/>
  <c r="F705" i="7" s="1"/>
  <c r="FB70" i="6"/>
  <c r="G705" i="7" s="1"/>
  <c r="FB71" i="6"/>
  <c r="H705" i="7" s="1"/>
  <c r="FB73" i="6"/>
  <c r="J705" i="7" s="1"/>
  <c r="ER22" i="6"/>
  <c r="EZ22" i="6"/>
  <c r="EV30" i="6"/>
  <c r="G335" i="7" s="1"/>
  <c r="ES53" i="6"/>
  <c r="J514" i="7" s="1"/>
  <c r="EZ2" i="6"/>
  <c r="EZ6" i="6" s="1"/>
  <c r="EQ27" i="6"/>
  <c r="D330" i="7" s="1"/>
  <c r="EQ48" i="6"/>
  <c r="E512" i="7" s="1"/>
  <c r="EZ61" i="6"/>
  <c r="EV62" i="6"/>
  <c r="EZ67" i="6"/>
  <c r="D703" i="7" s="1"/>
  <c r="ER69" i="6"/>
  <c r="F695" i="7" s="1"/>
  <c r="EZ70" i="6"/>
  <c r="G703" i="7" s="1"/>
  <c r="EZ71" i="6"/>
  <c r="H703" i="7" s="1"/>
  <c r="ER73" i="6"/>
  <c r="J695" i="7" s="1"/>
  <c r="EZ73" i="6"/>
  <c r="J703" i="7" s="1"/>
  <c r="EU49" i="6"/>
  <c r="F516" i="7" s="1"/>
  <c r="EU50" i="6"/>
  <c r="G516" i="7" s="1"/>
  <c r="EU51" i="6"/>
  <c r="H516" i="7" s="1"/>
  <c r="EQ52" i="6"/>
  <c r="I512" i="7" s="1"/>
  <c r="EY52" i="6"/>
  <c r="I520" i="7" s="1"/>
  <c r="EU53" i="6"/>
  <c r="J516" i="7" s="1"/>
  <c r="EY10" i="6"/>
  <c r="ES41" i="6"/>
  <c r="ES7" i="6"/>
  <c r="EU32" i="6"/>
  <c r="I334" i="7" s="1"/>
  <c r="ES67" i="6"/>
  <c r="D696" i="7" s="1"/>
  <c r="ER61" i="6"/>
  <c r="ER67" i="6"/>
  <c r="D695" i="7" s="1"/>
  <c r="EV68" i="6"/>
  <c r="E699" i="7" s="1"/>
  <c r="EZ69" i="6"/>
  <c r="F703" i="7" s="1"/>
  <c r="ER70" i="6"/>
  <c r="G695" i="7" s="1"/>
  <c r="ER71" i="6"/>
  <c r="H695" i="7" s="1"/>
  <c r="EV72" i="6"/>
  <c r="I699" i="7" s="1"/>
  <c r="ES61" i="6"/>
  <c r="FA61" i="6"/>
  <c r="EW62" i="6"/>
  <c r="ES70" i="6"/>
  <c r="G696" i="7" s="1"/>
  <c r="FA70" i="6"/>
  <c r="G704" i="7" s="1"/>
  <c r="EV49" i="6"/>
  <c r="F517" i="7" s="1"/>
  <c r="EV50" i="6"/>
  <c r="G517" i="7" s="1"/>
  <c r="EV51" i="6"/>
  <c r="H517" i="7" s="1"/>
  <c r="ER52" i="6"/>
  <c r="I513" i="7" s="1"/>
  <c r="EZ52" i="6"/>
  <c r="I521" i="7" s="1"/>
  <c r="EV53" i="6"/>
  <c r="J517" i="7" s="1"/>
  <c r="EY1" i="6"/>
  <c r="ET73" i="6"/>
  <c r="J697" i="7" s="1"/>
  <c r="EW49" i="6"/>
  <c r="F518" i="7" s="1"/>
  <c r="EW50" i="6"/>
  <c r="G518" i="7" s="1"/>
  <c r="EW51" i="6"/>
  <c r="H518" i="7" s="1"/>
  <c r="ES52" i="6"/>
  <c r="I514" i="7" s="1"/>
  <c r="FA52" i="6"/>
  <c r="I522" i="7" s="1"/>
  <c r="EW53" i="6"/>
  <c r="J518" i="7" s="1"/>
  <c r="ES11" i="6"/>
  <c r="H150" i="7" s="1"/>
  <c r="ES13" i="6"/>
  <c r="J150" i="7" s="1"/>
  <c r="EU28" i="6"/>
  <c r="E334" i="7" s="1"/>
  <c r="EQ31" i="6"/>
  <c r="H330" i="7" s="1"/>
  <c r="EQ33" i="6"/>
  <c r="J330" i="7" s="1"/>
  <c r="EX62" i="6"/>
  <c r="ET67" i="6"/>
  <c r="D697" i="7" s="1"/>
  <c r="EX68" i="6"/>
  <c r="E701" i="7" s="1"/>
  <c r="ET69" i="6"/>
  <c r="F697" i="7" s="1"/>
  <c r="ET70" i="6"/>
  <c r="G697" i="7" s="1"/>
  <c r="ET71" i="6"/>
  <c r="H697" i="7" s="1"/>
  <c r="EX72" i="6"/>
  <c r="I701" i="7" s="1"/>
  <c r="EU61" i="6"/>
  <c r="EQ62" i="6"/>
  <c r="EY62" i="6"/>
  <c r="EU67" i="6"/>
  <c r="D698" i="7" s="1"/>
  <c r="EQ68" i="6"/>
  <c r="E694" i="7" s="1"/>
  <c r="EY68" i="6"/>
  <c r="E702" i="7" s="1"/>
  <c r="EU69" i="6"/>
  <c r="F698" i="7" s="1"/>
  <c r="EU70" i="6"/>
  <c r="G698" i="7" s="1"/>
  <c r="EU71" i="6"/>
  <c r="H698" i="7" s="1"/>
  <c r="EQ72" i="6"/>
  <c r="I694" i="7" s="1"/>
  <c r="EY72" i="6"/>
  <c r="I702" i="7" s="1"/>
  <c r="EU73" i="6"/>
  <c r="J698" i="7" s="1"/>
  <c r="EX50" i="6"/>
  <c r="G519" i="7" s="1"/>
  <c r="FB62" i="6"/>
  <c r="FB68" i="6"/>
  <c r="E705" i="7" s="1"/>
  <c r="FB72" i="6"/>
  <c r="I705" i="7" s="1"/>
  <c r="ES9" i="6"/>
  <c r="ER62" i="6"/>
  <c r="ER68" i="6"/>
  <c r="E695" i="7" s="1"/>
  <c r="EV70" i="6"/>
  <c r="G699" i="7" s="1"/>
  <c r="EV71" i="6"/>
  <c r="H699" i="7" s="1"/>
  <c r="ER72" i="6"/>
  <c r="I695" i="7" s="1"/>
  <c r="EZ72" i="6"/>
  <c r="I703" i="7" s="1"/>
  <c r="EV73" i="6"/>
  <c r="J699" i="7" s="1"/>
  <c r="EQ49" i="6"/>
  <c r="F512" i="7" s="1"/>
  <c r="EY49" i="6"/>
  <c r="F520" i="7" s="1"/>
  <c r="EQ50" i="6"/>
  <c r="G512" i="7" s="1"/>
  <c r="EY50" i="6"/>
  <c r="G520" i="7" s="1"/>
  <c r="EQ51" i="6"/>
  <c r="H512" i="7" s="1"/>
  <c r="EY51" i="6"/>
  <c r="H520" i="7" s="1"/>
  <c r="EU52" i="6"/>
  <c r="I516" i="7" s="1"/>
  <c r="EQ53" i="6"/>
  <c r="J512" i="7" s="1"/>
  <c r="EY53" i="6"/>
  <c r="J520" i="7" s="1"/>
  <c r="FB49" i="6"/>
  <c r="F523" i="7" s="1"/>
  <c r="FB51" i="6"/>
  <c r="H523" i="7" s="1"/>
  <c r="FB53" i="6"/>
  <c r="J523" i="7" s="1"/>
  <c r="ET61" i="6"/>
  <c r="EV61" i="6"/>
  <c r="EZ62" i="6"/>
  <c r="EV67" i="6"/>
  <c r="D699" i="7" s="1"/>
  <c r="EZ68" i="6"/>
  <c r="E703" i="7" s="1"/>
  <c r="EV69" i="6"/>
  <c r="F699" i="7" s="1"/>
  <c r="EW67" i="6"/>
  <c r="D700" i="7" s="1"/>
  <c r="ES68" i="6"/>
  <c r="E696" i="7" s="1"/>
  <c r="FA68" i="6"/>
  <c r="E704" i="7" s="1"/>
  <c r="EW69" i="6"/>
  <c r="F700" i="7" s="1"/>
  <c r="EW71" i="6"/>
  <c r="H700" i="7" s="1"/>
  <c r="ES72" i="6"/>
  <c r="I696" i="7" s="1"/>
  <c r="FA72" i="6"/>
  <c r="I704" i="7" s="1"/>
  <c r="EW73" i="6"/>
  <c r="J700" i="7" s="1"/>
  <c r="ER49" i="6"/>
  <c r="F513" i="7" s="1"/>
  <c r="EZ49" i="6"/>
  <c r="F521" i="7" s="1"/>
  <c r="ER50" i="6"/>
  <c r="G513" i="7" s="1"/>
  <c r="EZ50" i="6"/>
  <c r="G521" i="7" s="1"/>
  <c r="ER51" i="6"/>
  <c r="H513" i="7" s="1"/>
  <c r="EZ51" i="6"/>
  <c r="H521" i="7" s="1"/>
  <c r="EV52" i="6"/>
  <c r="I517" i="7" s="1"/>
  <c r="ER53" i="6"/>
  <c r="J513" i="7" s="1"/>
  <c r="EZ53" i="6"/>
  <c r="J521" i="7" s="1"/>
  <c r="EP30" i="6"/>
  <c r="G329" i="7" s="1"/>
  <c r="EP27" i="6"/>
  <c r="D329" i="7" s="1"/>
  <c r="EP29" i="6"/>
  <c r="F329" i="7" s="1"/>
  <c r="EP33" i="6"/>
  <c r="J329" i="7" s="1"/>
  <c r="EP31" i="6"/>
  <c r="H329" i="7" s="1"/>
  <c r="EP21" i="6"/>
  <c r="EP2" i="6"/>
  <c r="EP8" i="6"/>
  <c r="E147" i="7" s="1"/>
  <c r="EP12" i="6"/>
  <c r="I147" i="7" s="1"/>
  <c r="EP68" i="6"/>
  <c r="E693" i="7" s="1"/>
  <c r="EP41" i="6"/>
  <c r="EP47" i="6"/>
  <c r="D511" i="7" s="1"/>
  <c r="EP49" i="6"/>
  <c r="F511" i="7" s="1"/>
  <c r="EP50" i="6"/>
  <c r="G511" i="7" s="1"/>
  <c r="EP51" i="6"/>
  <c r="H511" i="7" s="1"/>
  <c r="EP53" i="6"/>
  <c r="J511" i="7" s="1"/>
  <c r="EP62" i="6"/>
  <c r="EP22" i="6"/>
  <c r="EP28" i="6"/>
  <c r="E329" i="7" s="1"/>
  <c r="EP32" i="6"/>
  <c r="I329" i="7" s="1"/>
  <c r="EP1" i="6"/>
  <c r="EP9" i="6"/>
  <c r="F147" i="7" s="1"/>
  <c r="EP11" i="6"/>
  <c r="H147" i="7" s="1"/>
  <c r="EP72" i="6"/>
  <c r="I693" i="7" s="1"/>
  <c r="EP61" i="6"/>
  <c r="EP67" i="6"/>
  <c r="D693" i="7" s="1"/>
  <c r="EP69" i="6"/>
  <c r="F693" i="7" s="1"/>
  <c r="EP70" i="6"/>
  <c r="G693" i="7" s="1"/>
  <c r="EP71" i="6"/>
  <c r="H693" i="7" s="1"/>
  <c r="EP73" i="6"/>
  <c r="J693" i="7" s="1"/>
  <c r="EP42" i="6"/>
  <c r="EP48" i="6"/>
  <c r="E511" i="7" s="1"/>
  <c r="EP52" i="6"/>
  <c r="I511" i="7" s="1"/>
  <c r="EP10" i="6"/>
  <c r="G147" i="7" s="1"/>
  <c r="EP7" i="6"/>
  <c r="D147" i="7" s="1"/>
  <c r="EP13" i="6"/>
  <c r="J147" i="7" s="1"/>
  <c r="A681" i="7"/>
  <c r="A675" i="7"/>
  <c r="A499" i="7"/>
  <c r="A493" i="7"/>
  <c r="A317" i="7"/>
  <c r="A311" i="7"/>
  <c r="A135" i="7"/>
  <c r="A129" i="7"/>
  <c r="EO33" i="6"/>
  <c r="J328" i="7" s="1"/>
  <c r="EO32" i="6"/>
  <c r="I328" i="7" s="1"/>
  <c r="EO31" i="6"/>
  <c r="H328" i="7" s="1"/>
  <c r="EO30" i="6"/>
  <c r="G328" i="7" s="1"/>
  <c r="EO29" i="6"/>
  <c r="F328" i="7" s="1"/>
  <c r="EO28" i="6"/>
  <c r="E328" i="7" s="1"/>
  <c r="EO27" i="6"/>
  <c r="D328" i="7" s="1"/>
  <c r="EO22" i="6"/>
  <c r="EO21" i="6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53" i="6"/>
  <c r="J510" i="7" s="1"/>
  <c r="EO52" i="6"/>
  <c r="I510" i="7" s="1"/>
  <c r="EO51" i="6"/>
  <c r="H510" i="7" s="1"/>
  <c r="EO50" i="6"/>
  <c r="G510" i="7" s="1"/>
  <c r="EO49" i="6"/>
  <c r="F510" i="7" s="1"/>
  <c r="EO48" i="6"/>
  <c r="E510" i="7" s="1"/>
  <c r="EO47" i="6"/>
  <c r="D510" i="7" s="1"/>
  <c r="EO42" i="6"/>
  <c r="EO41" i="6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73" i="6"/>
  <c r="J692" i="7" s="1"/>
  <c r="EO72" i="6"/>
  <c r="I692" i="7" s="1"/>
  <c r="EO71" i="6"/>
  <c r="H692" i="7" s="1"/>
  <c r="EO70" i="6"/>
  <c r="G692" i="7" s="1"/>
  <c r="EO69" i="6"/>
  <c r="F692" i="7" s="1"/>
  <c r="EO68" i="6"/>
  <c r="E692" i="7" s="1"/>
  <c r="EO67" i="6"/>
  <c r="D692" i="7" s="1"/>
  <c r="EO62" i="6"/>
  <c r="EO61" i="6"/>
  <c r="ED1" i="5"/>
  <c r="EO13" i="6"/>
  <c r="J146" i="7" s="1"/>
  <c r="EO12" i="6"/>
  <c r="EO11" i="6"/>
  <c r="H146" i="7" s="1"/>
  <c r="EO10" i="6"/>
  <c r="EO9" i="6"/>
  <c r="EO8" i="6"/>
  <c r="EO7" i="6"/>
  <c r="EO2" i="6"/>
  <c r="EO6" i="6" s="1"/>
  <c r="EO1" i="6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A669" i="7"/>
  <c r="A663" i="7"/>
  <c r="A487" i="7"/>
  <c r="A481" i="7"/>
  <c r="A305" i="7"/>
  <c r="A299" i="7"/>
  <c r="A123" i="7"/>
  <c r="A117" i="7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DR1" i="5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G153" i="7" l="1"/>
  <c r="B521" i="7"/>
  <c r="FF26" i="6"/>
  <c r="FE46" i="6"/>
  <c r="B518" i="7"/>
  <c r="B341" i="7"/>
  <c r="B517" i="7"/>
  <c r="EV46" i="6"/>
  <c r="B702" i="7"/>
  <c r="B523" i="7"/>
  <c r="FB46" i="6"/>
  <c r="B519" i="7"/>
  <c r="B151" i="7"/>
  <c r="ET6" i="6"/>
  <c r="B522" i="7"/>
  <c r="FA46" i="6"/>
  <c r="FD26" i="6"/>
  <c r="FN46" i="6"/>
  <c r="FM66" i="6"/>
  <c r="FD66" i="6"/>
  <c r="FL46" i="6"/>
  <c r="FM26" i="6"/>
  <c r="B510" i="7"/>
  <c r="EO46" i="6"/>
  <c r="B697" i="7"/>
  <c r="FA15" i="6"/>
  <c r="FA6" i="6"/>
  <c r="B694" i="7"/>
  <c r="B701" i="7"/>
  <c r="B512" i="7"/>
  <c r="B330" i="7"/>
  <c r="EQ26" i="6"/>
  <c r="B514" i="7"/>
  <c r="FE66" i="6"/>
  <c r="FG46" i="6"/>
  <c r="FD46" i="6"/>
  <c r="FN66" i="6"/>
  <c r="FF46" i="6"/>
  <c r="FG66" i="6"/>
  <c r="FL26" i="6"/>
  <c r="FF66" i="6"/>
  <c r="FL66" i="6"/>
  <c r="FE15" i="6"/>
  <c r="FE6" i="6"/>
  <c r="B692" i="7"/>
  <c r="EO66" i="6"/>
  <c r="B520" i="7"/>
  <c r="B338" i="7"/>
  <c r="ES15" i="6"/>
  <c r="ES6" i="6"/>
  <c r="B329" i="7"/>
  <c r="EP26" i="6"/>
  <c r="B516" i="7"/>
  <c r="ER17" i="6"/>
  <c r="B340" i="7"/>
  <c r="FA26" i="6"/>
  <c r="B152" i="7"/>
  <c r="EU6" i="6"/>
  <c r="B337" i="7"/>
  <c r="EY15" i="6"/>
  <c r="EY6" i="6"/>
  <c r="B335" i="7"/>
  <c r="EV26" i="6"/>
  <c r="FK15" i="6"/>
  <c r="FK6" i="6"/>
  <c r="FK26" i="6"/>
  <c r="FH46" i="6"/>
  <c r="FJ15" i="6"/>
  <c r="FJ6" i="6"/>
  <c r="FJ26" i="6"/>
  <c r="FG26" i="6"/>
  <c r="FH66" i="6"/>
  <c r="FK66" i="6"/>
  <c r="B693" i="7"/>
  <c r="B705" i="7"/>
  <c r="B699" i="7"/>
  <c r="B339" i="7"/>
  <c r="EZ26" i="6"/>
  <c r="EW15" i="6"/>
  <c r="EW6" i="6"/>
  <c r="B332" i="7"/>
  <c r="B515" i="7"/>
  <c r="ET46" i="6"/>
  <c r="B704" i="7"/>
  <c r="EQ15" i="6"/>
  <c r="EQ6" i="6"/>
  <c r="FJ46" i="6"/>
  <c r="FL15" i="6"/>
  <c r="FL6" i="6"/>
  <c r="FC15" i="6"/>
  <c r="FC6" i="6"/>
  <c r="FC26" i="6"/>
  <c r="B513" i="7"/>
  <c r="FC66" i="6"/>
  <c r="FK46" i="6"/>
  <c r="B511" i="7"/>
  <c r="EP46" i="6"/>
  <c r="B700" i="7"/>
  <c r="B696" i="7"/>
  <c r="FD15" i="6"/>
  <c r="FD6" i="6"/>
  <c r="FI46" i="6"/>
  <c r="FI66" i="6"/>
  <c r="FN26" i="6"/>
  <c r="FJ66" i="6"/>
  <c r="B147" i="7"/>
  <c r="EP6" i="6"/>
  <c r="B331" i="7"/>
  <c r="B153" i="7"/>
  <c r="EV6" i="6"/>
  <c r="B159" i="7"/>
  <c r="FB6" i="6"/>
  <c r="B698" i="7"/>
  <c r="B334" i="7"/>
  <c r="FF15" i="6"/>
  <c r="FF6" i="6"/>
  <c r="FI26" i="6"/>
  <c r="B328" i="7"/>
  <c r="EO26" i="6"/>
  <c r="EX16" i="6"/>
  <c r="B703" i="7"/>
  <c r="B695" i="7"/>
  <c r="B333" i="7"/>
  <c r="ET26" i="6"/>
  <c r="FI15" i="6"/>
  <c r="FI6" i="6"/>
  <c r="FM15" i="6"/>
  <c r="FM6" i="6"/>
  <c r="FC46" i="6"/>
  <c r="FE26" i="6"/>
  <c r="FH26" i="6"/>
  <c r="FH15" i="6"/>
  <c r="FH6" i="6"/>
  <c r="FM46" i="6"/>
  <c r="B336" i="7"/>
  <c r="EW26" i="6"/>
  <c r="FG15" i="6"/>
  <c r="FG6" i="6"/>
  <c r="G148" i="7"/>
  <c r="B156" i="7"/>
  <c r="D152" i="7"/>
  <c r="ET15" i="6"/>
  <c r="ER18" i="6"/>
  <c r="I158" i="7"/>
  <c r="I151" i="7"/>
  <c r="F153" i="7"/>
  <c r="EU15" i="6"/>
  <c r="F154" i="7"/>
  <c r="E152" i="7"/>
  <c r="D157" i="7"/>
  <c r="E153" i="7"/>
  <c r="ER16" i="6"/>
  <c r="I149" i="7"/>
  <c r="D153" i="7"/>
  <c r="EY16" i="6"/>
  <c r="EQ18" i="6"/>
  <c r="E148" i="7"/>
  <c r="D154" i="7"/>
  <c r="EU20" i="6"/>
  <c r="EQ16" i="6"/>
  <c r="D151" i="7"/>
  <c r="B150" i="7"/>
  <c r="G151" i="7"/>
  <c r="EU19" i="6"/>
  <c r="EV15" i="6"/>
  <c r="F157" i="7"/>
  <c r="ER19" i="6"/>
  <c r="I155" i="7"/>
  <c r="FE74" i="6"/>
  <c r="G150" i="7"/>
  <c r="FA18" i="6"/>
  <c r="FG74" i="6"/>
  <c r="EY34" i="6"/>
  <c r="K338" i="7" s="1"/>
  <c r="FN34" i="6"/>
  <c r="FL54" i="6"/>
  <c r="FK54" i="6"/>
  <c r="FI14" i="6"/>
  <c r="FM74" i="6"/>
  <c r="B154" i="7"/>
  <c r="FA16" i="6"/>
  <c r="FL34" i="6"/>
  <c r="FK14" i="6"/>
  <c r="B148" i="7"/>
  <c r="I148" i="7"/>
  <c r="FD34" i="6"/>
  <c r="FF74" i="6"/>
  <c r="FI54" i="6"/>
  <c r="FM34" i="6"/>
  <c r="EW19" i="6"/>
  <c r="FJ54" i="6"/>
  <c r="EV20" i="6"/>
  <c r="EQ14" i="6"/>
  <c r="K148" i="7" s="1"/>
  <c r="EU18" i="6"/>
  <c r="EX14" i="6"/>
  <c r="K155" i="7" s="1"/>
  <c r="ER34" i="6"/>
  <c r="K331" i="7" s="1"/>
  <c r="FH34" i="6"/>
  <c r="FM14" i="6"/>
  <c r="FN14" i="6"/>
  <c r="EX34" i="6"/>
  <c r="K337" i="7" s="1"/>
  <c r="ET14" i="6"/>
  <c r="K151" i="7" s="1"/>
  <c r="EZ14" i="6"/>
  <c r="K157" i="7" s="1"/>
  <c r="EW74" i="6"/>
  <c r="K700" i="7" s="1"/>
  <c r="FF54" i="6"/>
  <c r="FI74" i="6"/>
  <c r="FN74" i="6"/>
  <c r="FH74" i="6"/>
  <c r="FE14" i="6"/>
  <c r="FD14" i="6"/>
  <c r="FJ34" i="6"/>
  <c r="FI34" i="6"/>
  <c r="FG14" i="6"/>
  <c r="FD54" i="6"/>
  <c r="FF14" i="6"/>
  <c r="FF34" i="6"/>
  <c r="FC54" i="6"/>
  <c r="FH54" i="6"/>
  <c r="FJ14" i="6"/>
  <c r="E156" i="7"/>
  <c r="B158" i="7"/>
  <c r="FH14" i="6"/>
  <c r="FM54" i="6"/>
  <c r="FK34" i="6"/>
  <c r="FK74" i="6"/>
  <c r="FE54" i="6"/>
  <c r="FC34" i="6"/>
  <c r="FL74" i="6"/>
  <c r="FG34" i="6"/>
  <c r="E151" i="7"/>
  <c r="I157" i="7"/>
  <c r="FC74" i="6"/>
  <c r="FG54" i="6"/>
  <c r="FD74" i="6"/>
  <c r="FE34" i="6"/>
  <c r="FL14" i="6"/>
  <c r="FC14" i="6"/>
  <c r="FJ74" i="6"/>
  <c r="FN54" i="6"/>
  <c r="G155" i="7"/>
  <c r="ER14" i="6"/>
  <c r="K149" i="7" s="1"/>
  <c r="F155" i="7"/>
  <c r="FB14" i="6"/>
  <c r="K159" i="7" s="1"/>
  <c r="EU14" i="6"/>
  <c r="K152" i="7" s="1"/>
  <c r="EQ74" i="6"/>
  <c r="K694" i="7" s="1"/>
  <c r="EW14" i="6"/>
  <c r="K154" i="7" s="1"/>
  <c r="FA14" i="6"/>
  <c r="K158" i="7" s="1"/>
  <c r="EV14" i="6"/>
  <c r="K153" i="7" s="1"/>
  <c r="E158" i="7"/>
  <c r="ET74" i="6"/>
  <c r="K697" i="7" s="1"/>
  <c r="ES14" i="6"/>
  <c r="K150" i="7" s="1"/>
  <c r="G157" i="7"/>
  <c r="EY14" i="6"/>
  <c r="K156" i="7" s="1"/>
  <c r="G158" i="7"/>
  <c r="EQ54" i="6"/>
  <c r="K512" i="7" s="1"/>
  <c r="E150" i="7"/>
  <c r="FA34" i="6"/>
  <c r="K340" i="7" s="1"/>
  <c r="ES34" i="6"/>
  <c r="K332" i="7" s="1"/>
  <c r="F156" i="7"/>
  <c r="EW34" i="6"/>
  <c r="K336" i="7" s="1"/>
  <c r="ET34" i="6"/>
  <c r="K333" i="7" s="1"/>
  <c r="EZ34" i="6"/>
  <c r="K339" i="7" s="1"/>
  <c r="FB34" i="6"/>
  <c r="K341" i="7" s="1"/>
  <c r="EZ15" i="6"/>
  <c r="B157" i="7"/>
  <c r="EU74" i="6"/>
  <c r="K698" i="7" s="1"/>
  <c r="ES16" i="6"/>
  <c r="D150" i="7"/>
  <c r="ES54" i="6"/>
  <c r="K514" i="7" s="1"/>
  <c r="FB74" i="6"/>
  <c r="K705" i="7" s="1"/>
  <c r="EU54" i="6"/>
  <c r="K516" i="7" s="1"/>
  <c r="ET54" i="6"/>
  <c r="K515" i="7" s="1"/>
  <c r="FB54" i="6"/>
  <c r="K523" i="7" s="1"/>
  <c r="EQ34" i="6"/>
  <c r="K330" i="7" s="1"/>
  <c r="G156" i="7"/>
  <c r="EY19" i="6"/>
  <c r="EY54" i="6"/>
  <c r="K520" i="7" s="1"/>
  <c r="E154" i="7"/>
  <c r="EW17" i="6"/>
  <c r="ER15" i="6"/>
  <c r="B149" i="7"/>
  <c r="EZ74" i="6"/>
  <c r="K703" i="7" s="1"/>
  <c r="EX54" i="6"/>
  <c r="K519" i="7" s="1"/>
  <c r="EV54" i="6"/>
  <c r="K517" i="7" s="1"/>
  <c r="FA74" i="6"/>
  <c r="K704" i="7" s="1"/>
  <c r="ER74" i="6"/>
  <c r="K695" i="7" s="1"/>
  <c r="EU34" i="6"/>
  <c r="K334" i="7" s="1"/>
  <c r="EW54" i="6"/>
  <c r="K518" i="7" s="1"/>
  <c r="EV34" i="6"/>
  <c r="K335" i="7" s="1"/>
  <c r="EZ54" i="6"/>
  <c r="K521" i="7" s="1"/>
  <c r="EV74" i="6"/>
  <c r="K699" i="7" s="1"/>
  <c r="F150" i="7"/>
  <c r="ES18" i="6"/>
  <c r="EX74" i="6"/>
  <c r="K701" i="7" s="1"/>
  <c r="ES74" i="6"/>
  <c r="K696" i="7" s="1"/>
  <c r="EY74" i="6"/>
  <c r="K702" i="7" s="1"/>
  <c r="EW20" i="6"/>
  <c r="I154" i="7"/>
  <c r="FA54" i="6"/>
  <c r="K522" i="7" s="1"/>
  <c r="ER54" i="6"/>
  <c r="K513" i="7" s="1"/>
  <c r="EO74" i="6"/>
  <c r="K692" i="7" s="1"/>
  <c r="EN62" i="6"/>
  <c r="EN68" i="6"/>
  <c r="E691" i="7" s="1"/>
  <c r="EN72" i="6"/>
  <c r="I691" i="7" s="1"/>
  <c r="EM68" i="6"/>
  <c r="E690" i="7" s="1"/>
  <c r="EM72" i="6"/>
  <c r="I690" i="7" s="1"/>
  <c r="EN13" i="6"/>
  <c r="J145" i="7" s="1"/>
  <c r="EM62" i="6"/>
  <c r="EN1" i="6"/>
  <c r="EN7" i="6"/>
  <c r="EN16" i="6" s="1"/>
  <c r="EN9" i="6"/>
  <c r="EN18" i="6" s="1"/>
  <c r="EN10" i="6"/>
  <c r="EN19" i="6" s="1"/>
  <c r="EN11" i="6"/>
  <c r="H145" i="7" s="1"/>
  <c r="EL41" i="6"/>
  <c r="EL47" i="6"/>
  <c r="D507" i="7" s="1"/>
  <c r="EL49" i="6"/>
  <c r="F507" i="7" s="1"/>
  <c r="EL50" i="6"/>
  <c r="G507" i="7" s="1"/>
  <c r="EL51" i="6"/>
  <c r="H507" i="7" s="1"/>
  <c r="EL53" i="6"/>
  <c r="J507" i="7" s="1"/>
  <c r="EK22" i="6"/>
  <c r="EK28" i="6"/>
  <c r="E324" i="7" s="1"/>
  <c r="EK32" i="6"/>
  <c r="I324" i="7" s="1"/>
  <c r="EM41" i="6"/>
  <c r="EM47" i="6"/>
  <c r="D508" i="7" s="1"/>
  <c r="EM49" i="6"/>
  <c r="F508" i="7" s="1"/>
  <c r="EM50" i="6"/>
  <c r="G508" i="7" s="1"/>
  <c r="EM51" i="6"/>
  <c r="H508" i="7" s="1"/>
  <c r="EM53" i="6"/>
  <c r="J508" i="7" s="1"/>
  <c r="EN51" i="6"/>
  <c r="H509" i="7" s="1"/>
  <c r="EN53" i="6"/>
  <c r="J509" i="7" s="1"/>
  <c r="EN61" i="6"/>
  <c r="EN67" i="6"/>
  <c r="D691" i="7" s="1"/>
  <c r="EN69" i="6"/>
  <c r="F691" i="7" s="1"/>
  <c r="EN70" i="6"/>
  <c r="G691" i="7" s="1"/>
  <c r="EN71" i="6"/>
  <c r="H691" i="7" s="1"/>
  <c r="EN73" i="6"/>
  <c r="J691" i="7" s="1"/>
  <c r="EM42" i="6"/>
  <c r="EM48" i="6"/>
  <c r="E508" i="7" s="1"/>
  <c r="EM52" i="6"/>
  <c r="I508" i="7" s="1"/>
  <c r="EN42" i="6"/>
  <c r="EN48" i="6"/>
  <c r="E509" i="7" s="1"/>
  <c r="EN52" i="6"/>
  <c r="I509" i="7" s="1"/>
  <c r="EO54" i="6"/>
  <c r="K510" i="7" s="1"/>
  <c r="EF1" i="6"/>
  <c r="EJ2" i="6"/>
  <c r="EF7" i="6"/>
  <c r="EF16" i="6" s="1"/>
  <c r="EJ8" i="6"/>
  <c r="EJ17" i="6" s="1"/>
  <c r="EF10" i="6"/>
  <c r="EF19" i="6" s="1"/>
  <c r="EF11" i="6"/>
  <c r="H137" i="7" s="1"/>
  <c r="EJ12" i="6"/>
  <c r="EJ20" i="6" s="1"/>
  <c r="EF13" i="6"/>
  <c r="J137" i="7" s="1"/>
  <c r="EI61" i="6"/>
  <c r="EI67" i="6"/>
  <c r="D686" i="7" s="1"/>
  <c r="EE68" i="6"/>
  <c r="E682" i="7" s="1"/>
  <c r="EI69" i="6"/>
  <c r="F686" i="7" s="1"/>
  <c r="EI70" i="6"/>
  <c r="G686" i="7" s="1"/>
  <c r="EI71" i="6"/>
  <c r="H686" i="7" s="1"/>
  <c r="EE72" i="6"/>
  <c r="I682" i="7" s="1"/>
  <c r="EI73" i="6"/>
  <c r="J686" i="7" s="1"/>
  <c r="EH42" i="6"/>
  <c r="EH48" i="6"/>
  <c r="E503" i="7" s="1"/>
  <c r="ED51" i="6"/>
  <c r="H499" i="7" s="1"/>
  <c r="EH52" i="6"/>
  <c r="I503" i="7" s="1"/>
  <c r="EG21" i="6"/>
  <c r="EG27" i="6"/>
  <c r="D320" i="7" s="1"/>
  <c r="EG29" i="6"/>
  <c r="F320" i="7" s="1"/>
  <c r="EG30" i="6"/>
  <c r="G320" i="7" s="1"/>
  <c r="EG31" i="6"/>
  <c r="H320" i="7" s="1"/>
  <c r="EG33" i="6"/>
  <c r="J320" i="7" s="1"/>
  <c r="EO14" i="6"/>
  <c r="K146" i="7" s="1"/>
  <c r="EN41" i="6"/>
  <c r="EN47" i="6"/>
  <c r="D509" i="7" s="1"/>
  <c r="EN49" i="6"/>
  <c r="F509" i="7" s="1"/>
  <c r="EN50" i="6"/>
  <c r="G509" i="7" s="1"/>
  <c r="EC31" i="6"/>
  <c r="H316" i="7" s="1"/>
  <c r="EN2" i="6"/>
  <c r="EN8" i="6"/>
  <c r="EN17" i="6" s="1"/>
  <c r="EN12" i="6"/>
  <c r="I145" i="7" s="1"/>
  <c r="EM61" i="6"/>
  <c r="EM67" i="6"/>
  <c r="D690" i="7" s="1"/>
  <c r="EM69" i="6"/>
  <c r="F690" i="7" s="1"/>
  <c r="EM70" i="6"/>
  <c r="G690" i="7" s="1"/>
  <c r="EM71" i="6"/>
  <c r="H690" i="7" s="1"/>
  <c r="EM73" i="6"/>
  <c r="J690" i="7" s="1"/>
  <c r="EL42" i="6"/>
  <c r="EL48" i="6"/>
  <c r="E507" i="7" s="1"/>
  <c r="EL52" i="6"/>
  <c r="I507" i="7" s="1"/>
  <c r="DZ11" i="6"/>
  <c r="H131" i="7" s="1"/>
  <c r="DU71" i="6"/>
  <c r="H672" i="7" s="1"/>
  <c r="EC71" i="6"/>
  <c r="H680" i="7" s="1"/>
  <c r="DS31" i="6"/>
  <c r="H306" i="7" s="1"/>
  <c r="EA31" i="6"/>
  <c r="H314" i="7" s="1"/>
  <c r="EH1" i="6"/>
  <c r="EL2" i="6"/>
  <c r="EL6" i="6" s="1"/>
  <c r="EH7" i="6"/>
  <c r="EL8" i="6"/>
  <c r="EH9" i="6"/>
  <c r="EH10" i="6"/>
  <c r="EH11" i="6"/>
  <c r="H139" i="7" s="1"/>
  <c r="EL12" i="6"/>
  <c r="EH13" i="6"/>
  <c r="J139" i="7" s="1"/>
  <c r="EK61" i="6"/>
  <c r="EG62" i="6"/>
  <c r="EK67" i="6"/>
  <c r="D688" i="7" s="1"/>
  <c r="EG68" i="6"/>
  <c r="E684" i="7" s="1"/>
  <c r="EK69" i="6"/>
  <c r="F688" i="7" s="1"/>
  <c r="EK70" i="6"/>
  <c r="G688" i="7" s="1"/>
  <c r="EK71" i="6"/>
  <c r="H688" i="7" s="1"/>
  <c r="EG72" i="6"/>
  <c r="I684" i="7" s="1"/>
  <c r="EK73" i="6"/>
  <c r="J688" i="7" s="1"/>
  <c r="EF41" i="6"/>
  <c r="EJ42" i="6"/>
  <c r="EF47" i="6"/>
  <c r="D501" i="7" s="1"/>
  <c r="EJ48" i="6"/>
  <c r="E505" i="7" s="1"/>
  <c r="EF49" i="6"/>
  <c r="F501" i="7" s="1"/>
  <c r="EF50" i="6"/>
  <c r="G501" i="7" s="1"/>
  <c r="EF51" i="6"/>
  <c r="H501" i="7" s="1"/>
  <c r="EJ52" i="6"/>
  <c r="I505" i="7" s="1"/>
  <c r="EF53" i="6"/>
  <c r="J501" i="7" s="1"/>
  <c r="EI21" i="6"/>
  <c r="EE22" i="6"/>
  <c r="EM22" i="6"/>
  <c r="EI27" i="6"/>
  <c r="EE28" i="6"/>
  <c r="E318" i="7" s="1"/>
  <c r="EM28" i="6"/>
  <c r="E326" i="7" s="1"/>
  <c r="EI29" i="6"/>
  <c r="F322" i="7" s="1"/>
  <c r="EI30" i="6"/>
  <c r="G322" i="7" s="1"/>
  <c r="EI31" i="6"/>
  <c r="H322" i="7" s="1"/>
  <c r="EE32" i="6"/>
  <c r="I318" i="7" s="1"/>
  <c r="EM32" i="6"/>
  <c r="I326" i="7" s="1"/>
  <c r="EI33" i="6"/>
  <c r="J322" i="7" s="1"/>
  <c r="EP54" i="6"/>
  <c r="K511" i="7" s="1"/>
  <c r="DR11" i="6"/>
  <c r="H123" i="7" s="1"/>
  <c r="EA11" i="6"/>
  <c r="H132" i="7" s="1"/>
  <c r="DT31" i="6"/>
  <c r="H307" i="7" s="1"/>
  <c r="EB31" i="6"/>
  <c r="H315" i="7" s="1"/>
  <c r="EI1" i="6"/>
  <c r="EE2" i="6"/>
  <c r="EE6" i="6" s="1"/>
  <c r="EM2" i="6"/>
  <c r="EM6" i="6" s="1"/>
  <c r="EI7" i="6"/>
  <c r="EE8" i="6"/>
  <c r="EM8" i="6"/>
  <c r="EI9" i="6"/>
  <c r="EI10" i="6"/>
  <c r="EI11" i="6"/>
  <c r="H140" i="7" s="1"/>
  <c r="EE12" i="6"/>
  <c r="EM12" i="6"/>
  <c r="EI13" i="6"/>
  <c r="J140" i="7" s="1"/>
  <c r="EL61" i="6"/>
  <c r="EH62" i="6"/>
  <c r="EL67" i="6"/>
  <c r="D689" i="7" s="1"/>
  <c r="EH68" i="6"/>
  <c r="E685" i="7" s="1"/>
  <c r="EL69" i="6"/>
  <c r="F689" i="7" s="1"/>
  <c r="EL70" i="6"/>
  <c r="G689" i="7" s="1"/>
  <c r="ED71" i="6"/>
  <c r="H681" i="7" s="1"/>
  <c r="EL71" i="6"/>
  <c r="H689" i="7" s="1"/>
  <c r="EH72" i="6"/>
  <c r="I685" i="7" s="1"/>
  <c r="EL73" i="6"/>
  <c r="J689" i="7" s="1"/>
  <c r="EG41" i="6"/>
  <c r="EK42" i="6"/>
  <c r="EG47" i="6"/>
  <c r="D502" i="7" s="1"/>
  <c r="EK48" i="6"/>
  <c r="E506" i="7" s="1"/>
  <c r="EG49" i="6"/>
  <c r="F502" i="7" s="1"/>
  <c r="EG50" i="6"/>
  <c r="G502" i="7" s="1"/>
  <c r="EG51" i="6"/>
  <c r="H502" i="7" s="1"/>
  <c r="EK52" i="6"/>
  <c r="I506" i="7" s="1"/>
  <c r="EG53" i="6"/>
  <c r="J502" i="7" s="1"/>
  <c r="EJ21" i="6"/>
  <c r="EF22" i="6"/>
  <c r="EN22" i="6"/>
  <c r="EJ27" i="6"/>
  <c r="D323" i="7" s="1"/>
  <c r="EF28" i="6"/>
  <c r="E319" i="7" s="1"/>
  <c r="EN28" i="6"/>
  <c r="E327" i="7" s="1"/>
  <c r="EJ29" i="6"/>
  <c r="F323" i="7" s="1"/>
  <c r="EJ30" i="6"/>
  <c r="G323" i="7" s="1"/>
  <c r="EJ31" i="6"/>
  <c r="H323" i="7" s="1"/>
  <c r="EF32" i="6"/>
  <c r="I319" i="7" s="1"/>
  <c r="EN32" i="6"/>
  <c r="I327" i="7" s="1"/>
  <c r="EJ33" i="6"/>
  <c r="J323" i="7" s="1"/>
  <c r="DW71" i="6"/>
  <c r="H674" i="7" s="1"/>
  <c r="DU31" i="6"/>
  <c r="H308" i="7" s="1"/>
  <c r="EJ1" i="6"/>
  <c r="EF2" i="6"/>
  <c r="EF6" i="6" s="1"/>
  <c r="EJ7" i="6"/>
  <c r="EF8" i="6"/>
  <c r="EJ9" i="6"/>
  <c r="EJ10" i="6"/>
  <c r="EJ11" i="6"/>
  <c r="H141" i="7" s="1"/>
  <c r="EF12" i="6"/>
  <c r="EJ13" i="6"/>
  <c r="J141" i="7" s="1"/>
  <c r="EE61" i="6"/>
  <c r="EI62" i="6"/>
  <c r="EE67" i="6"/>
  <c r="D682" i="7" s="1"/>
  <c r="EI68" i="6"/>
  <c r="E686" i="7" s="1"/>
  <c r="EE69" i="6"/>
  <c r="F682" i="7" s="1"/>
  <c r="EE70" i="6"/>
  <c r="G682" i="7" s="1"/>
  <c r="EE71" i="6"/>
  <c r="H682" i="7" s="1"/>
  <c r="EI72" i="6"/>
  <c r="I686" i="7" s="1"/>
  <c r="EE73" i="6"/>
  <c r="J682" i="7" s="1"/>
  <c r="EH41" i="6"/>
  <c r="EH47" i="6"/>
  <c r="D503" i="7" s="1"/>
  <c r="EH49" i="6"/>
  <c r="F503" i="7" s="1"/>
  <c r="EH50" i="6"/>
  <c r="G503" i="7" s="1"/>
  <c r="EH51" i="6"/>
  <c r="H503" i="7" s="1"/>
  <c r="EH53" i="6"/>
  <c r="J503" i="7" s="1"/>
  <c r="EK21" i="6"/>
  <c r="EG22" i="6"/>
  <c r="EK27" i="6"/>
  <c r="D324" i="7" s="1"/>
  <c r="EG28" i="6"/>
  <c r="E320" i="7" s="1"/>
  <c r="EK29" i="6"/>
  <c r="F324" i="7" s="1"/>
  <c r="EK30" i="6"/>
  <c r="G324" i="7" s="1"/>
  <c r="EK31" i="6"/>
  <c r="H324" i="7" s="1"/>
  <c r="EG32" i="6"/>
  <c r="I320" i="7" s="1"/>
  <c r="EK33" i="6"/>
  <c r="J324" i="7" s="1"/>
  <c r="EP14" i="6"/>
  <c r="K147" i="7" s="1"/>
  <c r="EC11" i="6"/>
  <c r="H134" i="7" s="1"/>
  <c r="DX71" i="6"/>
  <c r="H675" i="7" s="1"/>
  <c r="DS51" i="6"/>
  <c r="H488" i="7" s="1"/>
  <c r="EA51" i="6"/>
  <c r="H496" i="7" s="1"/>
  <c r="DV31" i="6"/>
  <c r="H309" i="7" s="1"/>
  <c r="EK1" i="6"/>
  <c r="EG2" i="6"/>
  <c r="EG6" i="6" s="1"/>
  <c r="EO15" i="6"/>
  <c r="B146" i="7"/>
  <c r="EK7" i="6"/>
  <c r="EG8" i="6"/>
  <c r="EO17" i="6"/>
  <c r="E146" i="7"/>
  <c r="EK9" i="6"/>
  <c r="EK10" i="6"/>
  <c r="EK11" i="6"/>
  <c r="H142" i="7" s="1"/>
  <c r="EG12" i="6"/>
  <c r="EO20" i="6"/>
  <c r="I146" i="7"/>
  <c r="EK13" i="6"/>
  <c r="J142" i="7" s="1"/>
  <c r="EF61" i="6"/>
  <c r="EJ62" i="6"/>
  <c r="EF67" i="6"/>
  <c r="D683" i="7" s="1"/>
  <c r="EJ68" i="6"/>
  <c r="E687" i="7" s="1"/>
  <c r="EF69" i="6"/>
  <c r="F683" i="7" s="1"/>
  <c r="EF70" i="6"/>
  <c r="G683" i="7" s="1"/>
  <c r="EF71" i="6"/>
  <c r="H683" i="7" s="1"/>
  <c r="EJ72" i="6"/>
  <c r="I687" i="7" s="1"/>
  <c r="EF73" i="6"/>
  <c r="J683" i="7" s="1"/>
  <c r="EI41" i="6"/>
  <c r="EE42" i="6"/>
  <c r="EI47" i="6"/>
  <c r="EE48" i="6"/>
  <c r="E500" i="7" s="1"/>
  <c r="EI49" i="6"/>
  <c r="F504" i="7" s="1"/>
  <c r="EI50" i="6"/>
  <c r="G504" i="7" s="1"/>
  <c r="EI51" i="6"/>
  <c r="H504" i="7" s="1"/>
  <c r="EE52" i="6"/>
  <c r="I500" i="7" s="1"/>
  <c r="EI53" i="6"/>
  <c r="J504" i="7" s="1"/>
  <c r="EL21" i="6"/>
  <c r="EH22" i="6"/>
  <c r="EL27" i="6"/>
  <c r="D325" i="7" s="1"/>
  <c r="EH28" i="6"/>
  <c r="E321" i="7" s="1"/>
  <c r="EL29" i="6"/>
  <c r="F325" i="7" s="1"/>
  <c r="EL30" i="6"/>
  <c r="G325" i="7" s="1"/>
  <c r="EL31" i="6"/>
  <c r="H325" i="7" s="1"/>
  <c r="EH32" i="6"/>
  <c r="I321" i="7" s="1"/>
  <c r="EL33" i="6"/>
  <c r="J325" i="7" s="1"/>
  <c r="EB11" i="6"/>
  <c r="H133" i="7" s="1"/>
  <c r="DY71" i="6"/>
  <c r="H676" i="7" s="1"/>
  <c r="DT51" i="6"/>
  <c r="H489" i="7" s="1"/>
  <c r="EB51" i="6"/>
  <c r="H497" i="7" s="1"/>
  <c r="DW31" i="6"/>
  <c r="H310" i="7" s="1"/>
  <c r="EL1" i="6"/>
  <c r="EH2" i="6"/>
  <c r="EH6" i="6" s="1"/>
  <c r="EL7" i="6"/>
  <c r="EH8" i="6"/>
  <c r="EL9" i="6"/>
  <c r="EL10" i="6"/>
  <c r="ED11" i="6"/>
  <c r="H135" i="7" s="1"/>
  <c r="EL11" i="6"/>
  <c r="H143" i="7" s="1"/>
  <c r="EH12" i="6"/>
  <c r="EL13" i="6"/>
  <c r="J143" i="7" s="1"/>
  <c r="EG61" i="6"/>
  <c r="EK62" i="6"/>
  <c r="EG67" i="6"/>
  <c r="D684" i="7" s="1"/>
  <c r="EK68" i="6"/>
  <c r="E688" i="7" s="1"/>
  <c r="EG69" i="6"/>
  <c r="F684" i="7" s="1"/>
  <c r="EG70" i="6"/>
  <c r="G684" i="7" s="1"/>
  <c r="EG71" i="6"/>
  <c r="H684" i="7" s="1"/>
  <c r="EK72" i="6"/>
  <c r="I688" i="7" s="1"/>
  <c r="EG73" i="6"/>
  <c r="J684" i="7" s="1"/>
  <c r="EJ41" i="6"/>
  <c r="EF42" i="6"/>
  <c r="EJ47" i="6"/>
  <c r="D505" i="7" s="1"/>
  <c r="EF48" i="6"/>
  <c r="E501" i="7" s="1"/>
  <c r="EJ49" i="6"/>
  <c r="F505" i="7" s="1"/>
  <c r="EJ50" i="6"/>
  <c r="G505" i="7" s="1"/>
  <c r="EJ51" i="6"/>
  <c r="H505" i="7" s="1"/>
  <c r="EF52" i="6"/>
  <c r="I501" i="7" s="1"/>
  <c r="EJ53" i="6"/>
  <c r="J505" i="7" s="1"/>
  <c r="EE21" i="6"/>
  <c r="EM21" i="6"/>
  <c r="EI22" i="6"/>
  <c r="EE27" i="6"/>
  <c r="D318" i="7" s="1"/>
  <c r="EM27" i="6"/>
  <c r="D326" i="7" s="1"/>
  <c r="EI28" i="6"/>
  <c r="E322" i="7" s="1"/>
  <c r="EE29" i="6"/>
  <c r="F318" i="7" s="1"/>
  <c r="EM29" i="6"/>
  <c r="F326" i="7" s="1"/>
  <c r="EE30" i="6"/>
  <c r="G318" i="7" s="1"/>
  <c r="EM30" i="6"/>
  <c r="G326" i="7" s="1"/>
  <c r="EE31" i="6"/>
  <c r="H318" i="7" s="1"/>
  <c r="EM31" i="6"/>
  <c r="H326" i="7" s="1"/>
  <c r="EI32" i="6"/>
  <c r="I322" i="7" s="1"/>
  <c r="EE33" i="6"/>
  <c r="J318" i="7" s="1"/>
  <c r="EM33" i="6"/>
  <c r="J326" i="7" s="1"/>
  <c r="EF9" i="6"/>
  <c r="DU51" i="6"/>
  <c r="H490" i="7" s="1"/>
  <c r="EC51" i="6"/>
  <c r="H498" i="7" s="1"/>
  <c r="DX31" i="6"/>
  <c r="H311" i="7" s="1"/>
  <c r="EE1" i="6"/>
  <c r="EM1" i="6"/>
  <c r="EI2" i="6"/>
  <c r="EI6" i="6" s="1"/>
  <c r="EE7" i="6"/>
  <c r="EM7" i="6"/>
  <c r="EI8" i="6"/>
  <c r="EE9" i="6"/>
  <c r="EM9" i="6"/>
  <c r="EE10" i="6"/>
  <c r="EM10" i="6"/>
  <c r="EE11" i="6"/>
  <c r="H136" i="7" s="1"/>
  <c r="EM11" i="6"/>
  <c r="H144" i="7" s="1"/>
  <c r="EI12" i="6"/>
  <c r="EE13" i="6"/>
  <c r="J136" i="7" s="1"/>
  <c r="EM13" i="6"/>
  <c r="J144" i="7" s="1"/>
  <c r="EH61" i="6"/>
  <c r="EL62" i="6"/>
  <c r="EH67" i="6"/>
  <c r="D685" i="7" s="1"/>
  <c r="EL68" i="6"/>
  <c r="E689" i="7" s="1"/>
  <c r="EH69" i="6"/>
  <c r="F685" i="7" s="1"/>
  <c r="EH70" i="6"/>
  <c r="G685" i="7" s="1"/>
  <c r="EH71" i="6"/>
  <c r="H685" i="7" s="1"/>
  <c r="EL72" i="6"/>
  <c r="I689" i="7" s="1"/>
  <c r="EH73" i="6"/>
  <c r="J685" i="7" s="1"/>
  <c r="EK41" i="6"/>
  <c r="EG42" i="6"/>
  <c r="EK47" i="6"/>
  <c r="D506" i="7" s="1"/>
  <c r="EG48" i="6"/>
  <c r="E502" i="7" s="1"/>
  <c r="EK49" i="6"/>
  <c r="F506" i="7" s="1"/>
  <c r="EK50" i="6"/>
  <c r="G506" i="7" s="1"/>
  <c r="EK51" i="6"/>
  <c r="H506" i="7" s="1"/>
  <c r="EG52" i="6"/>
  <c r="I502" i="7" s="1"/>
  <c r="EK53" i="6"/>
  <c r="J506" i="7" s="1"/>
  <c r="EF21" i="6"/>
  <c r="EN21" i="6"/>
  <c r="EJ22" i="6"/>
  <c r="EF27" i="6"/>
  <c r="D319" i="7" s="1"/>
  <c r="EN27" i="6"/>
  <c r="D327" i="7" s="1"/>
  <c r="EJ28" i="6"/>
  <c r="E323" i="7" s="1"/>
  <c r="EF29" i="6"/>
  <c r="F319" i="7" s="1"/>
  <c r="EN29" i="6"/>
  <c r="F327" i="7" s="1"/>
  <c r="EF30" i="6"/>
  <c r="G319" i="7" s="1"/>
  <c r="EN30" i="6"/>
  <c r="G327" i="7" s="1"/>
  <c r="EF31" i="6"/>
  <c r="H319" i="7" s="1"/>
  <c r="EN31" i="6"/>
  <c r="H327" i="7" s="1"/>
  <c r="EJ32" i="6"/>
  <c r="I323" i="7" s="1"/>
  <c r="EF33" i="6"/>
  <c r="J319" i="7" s="1"/>
  <c r="EN33" i="6"/>
  <c r="J327" i="7" s="1"/>
  <c r="EE62" i="6"/>
  <c r="DT71" i="6"/>
  <c r="H671" i="7" s="1"/>
  <c r="EB71" i="6"/>
  <c r="H679" i="7" s="1"/>
  <c r="DW51" i="6"/>
  <c r="H492" i="7" s="1"/>
  <c r="DR31" i="6"/>
  <c r="H305" i="7" s="1"/>
  <c r="DZ31" i="6"/>
  <c r="H313" i="7" s="1"/>
  <c r="EG1" i="6"/>
  <c r="EK2" i="6"/>
  <c r="EK6" i="6" s="1"/>
  <c r="EG7" i="6"/>
  <c r="EO16" i="6"/>
  <c r="D146" i="7"/>
  <c r="EK8" i="6"/>
  <c r="EG9" i="6"/>
  <c r="EO18" i="6"/>
  <c r="F146" i="7"/>
  <c r="EG10" i="6"/>
  <c r="EO19" i="6"/>
  <c r="G146" i="7"/>
  <c r="EG11" i="6"/>
  <c r="H138" i="7" s="1"/>
  <c r="EK12" i="6"/>
  <c r="EG13" i="6"/>
  <c r="J138" i="7" s="1"/>
  <c r="EJ61" i="6"/>
  <c r="EF62" i="6"/>
  <c r="EJ67" i="6"/>
  <c r="D687" i="7" s="1"/>
  <c r="EF68" i="6"/>
  <c r="E683" i="7" s="1"/>
  <c r="EJ69" i="6"/>
  <c r="F687" i="7" s="1"/>
  <c r="EJ70" i="6"/>
  <c r="G687" i="7" s="1"/>
  <c r="EJ71" i="6"/>
  <c r="H687" i="7" s="1"/>
  <c r="EF72" i="6"/>
  <c r="I683" i="7" s="1"/>
  <c r="EJ73" i="6"/>
  <c r="J687" i="7" s="1"/>
  <c r="EE41" i="6"/>
  <c r="EI42" i="6"/>
  <c r="EE47" i="6"/>
  <c r="D500" i="7" s="1"/>
  <c r="EI48" i="6"/>
  <c r="E504" i="7" s="1"/>
  <c r="EE49" i="6"/>
  <c r="F500" i="7" s="1"/>
  <c r="EE50" i="6"/>
  <c r="G500" i="7" s="1"/>
  <c r="EE51" i="6"/>
  <c r="H500" i="7" s="1"/>
  <c r="EI52" i="6"/>
  <c r="I504" i="7" s="1"/>
  <c r="EE53" i="6"/>
  <c r="J500" i="7" s="1"/>
  <c r="EH21" i="6"/>
  <c r="EL22" i="6"/>
  <c r="EH27" i="6"/>
  <c r="D321" i="7" s="1"/>
  <c r="EL28" i="6"/>
  <c r="E325" i="7" s="1"/>
  <c r="EH29" i="6"/>
  <c r="F321" i="7" s="1"/>
  <c r="EH30" i="6"/>
  <c r="G321" i="7" s="1"/>
  <c r="EH31" i="6"/>
  <c r="H321" i="7" s="1"/>
  <c r="EL32" i="6"/>
  <c r="I325" i="7" s="1"/>
  <c r="EH33" i="6"/>
  <c r="J321" i="7" s="1"/>
  <c r="EP74" i="6"/>
  <c r="K693" i="7" s="1"/>
  <c r="EP34" i="6"/>
  <c r="K329" i="7" s="1"/>
  <c r="DU11" i="6"/>
  <c r="H126" i="7" s="1"/>
  <c r="ED31" i="6"/>
  <c r="H317" i="7" s="1"/>
  <c r="DV11" i="6"/>
  <c r="H127" i="7" s="1"/>
  <c r="DW11" i="6"/>
  <c r="H128" i="7" s="1"/>
  <c r="DR71" i="6"/>
  <c r="H669" i="7" s="1"/>
  <c r="DZ71" i="6"/>
  <c r="H677" i="7" s="1"/>
  <c r="DX11" i="6"/>
  <c r="H129" i="7" s="1"/>
  <c r="DS71" i="6"/>
  <c r="H670" i="7" s="1"/>
  <c r="EA71" i="6"/>
  <c r="H678" i="7" s="1"/>
  <c r="DV51" i="6"/>
  <c r="H491" i="7" s="1"/>
  <c r="DY31" i="6"/>
  <c r="H312" i="7" s="1"/>
  <c r="DY11" i="6"/>
  <c r="H130" i="7" s="1"/>
  <c r="DX51" i="6"/>
  <c r="H493" i="7" s="1"/>
  <c r="DS11" i="6"/>
  <c r="H124" i="7" s="1"/>
  <c r="DV71" i="6"/>
  <c r="H673" i="7" s="1"/>
  <c r="DY51" i="6"/>
  <c r="H494" i="7" s="1"/>
  <c r="DT11" i="6"/>
  <c r="H125" i="7" s="1"/>
  <c r="DR51" i="6"/>
  <c r="H487" i="7" s="1"/>
  <c r="DZ51" i="6"/>
  <c r="H495" i="7" s="1"/>
  <c r="DX48" i="6"/>
  <c r="E493" i="7" s="1"/>
  <c r="EA32" i="6"/>
  <c r="I314" i="7" s="1"/>
  <c r="ED10" i="6"/>
  <c r="G135" i="7" s="1"/>
  <c r="EA12" i="6"/>
  <c r="I132" i="7" s="1"/>
  <c r="DU50" i="6"/>
  <c r="G490" i="7" s="1"/>
  <c r="DX27" i="6"/>
  <c r="D311" i="7" s="1"/>
  <c r="DT28" i="6"/>
  <c r="E307" i="7" s="1"/>
  <c r="DX29" i="6"/>
  <c r="F311" i="7" s="1"/>
  <c r="EB32" i="6"/>
  <c r="I315" i="7" s="1"/>
  <c r="DX33" i="6"/>
  <c r="J311" i="7" s="1"/>
  <c r="EA67" i="6"/>
  <c r="D678" i="7" s="1"/>
  <c r="DZ48" i="6"/>
  <c r="E495" i="7" s="1"/>
  <c r="DV50" i="6"/>
  <c r="G491" i="7" s="1"/>
  <c r="DY21" i="6"/>
  <c r="EC22" i="6"/>
  <c r="DY27" i="6"/>
  <c r="D312" i="7" s="1"/>
  <c r="DU28" i="6"/>
  <c r="E308" i="7" s="1"/>
  <c r="EC28" i="6"/>
  <c r="E316" i="7" s="1"/>
  <c r="DY29" i="6"/>
  <c r="F312" i="7" s="1"/>
  <c r="EC32" i="6"/>
  <c r="I316" i="7" s="1"/>
  <c r="ED53" i="6"/>
  <c r="J499" i="7" s="1"/>
  <c r="DT61" i="6"/>
  <c r="DX62" i="6"/>
  <c r="EB67" i="6"/>
  <c r="D679" i="7" s="1"/>
  <c r="DT69" i="6"/>
  <c r="F671" i="7" s="1"/>
  <c r="DZ21" i="6"/>
  <c r="DV22" i="6"/>
  <c r="ED22" i="6"/>
  <c r="EC42" i="6"/>
  <c r="EB1" i="6"/>
  <c r="DX2" i="6"/>
  <c r="DT7" i="6"/>
  <c r="DT16" i="6" s="1"/>
  <c r="DX8" i="6"/>
  <c r="E129" i="7" s="1"/>
  <c r="DT9" i="6"/>
  <c r="DT18" i="6" s="1"/>
  <c r="EB9" i="6"/>
  <c r="F133" i="7" s="1"/>
  <c r="DT10" i="6"/>
  <c r="DT19" i="6" s="1"/>
  <c r="DX12" i="6"/>
  <c r="I129" i="7" s="1"/>
  <c r="DT13" i="6"/>
  <c r="J125" i="7" s="1"/>
  <c r="EB13" i="6"/>
  <c r="J133" i="7" s="1"/>
  <c r="DW61" i="6"/>
  <c r="DS62" i="6"/>
  <c r="EA62" i="6"/>
  <c r="DW67" i="6"/>
  <c r="D674" i="7" s="1"/>
  <c r="DS68" i="6"/>
  <c r="E670" i="7" s="1"/>
  <c r="EA68" i="6"/>
  <c r="E678" i="7" s="1"/>
  <c r="DW70" i="6"/>
  <c r="G674" i="7" s="1"/>
  <c r="DS72" i="6"/>
  <c r="I670" i="7" s="1"/>
  <c r="EA72" i="6"/>
  <c r="I678" i="7" s="1"/>
  <c r="DW73" i="6"/>
  <c r="J674" i="7" s="1"/>
  <c r="DZ41" i="6"/>
  <c r="DV42" i="6"/>
  <c r="DZ47" i="6"/>
  <c r="D495" i="7" s="1"/>
  <c r="DV48" i="6"/>
  <c r="E491" i="7" s="1"/>
  <c r="DZ50" i="6"/>
  <c r="G495" i="7" s="1"/>
  <c r="DV52" i="6"/>
  <c r="I491" i="7" s="1"/>
  <c r="DZ53" i="6"/>
  <c r="J495" i="7" s="1"/>
  <c r="DU21" i="6"/>
  <c r="EC21" i="6"/>
  <c r="DU27" i="6"/>
  <c r="D308" i="7" s="1"/>
  <c r="EC27" i="6"/>
  <c r="D316" i="7" s="1"/>
  <c r="DY28" i="6"/>
  <c r="E312" i="7" s="1"/>
  <c r="DU29" i="6"/>
  <c r="F308" i="7" s="1"/>
  <c r="EC29" i="6"/>
  <c r="F316" i="7" s="1"/>
  <c r="DU30" i="6"/>
  <c r="G308" i="7" s="1"/>
  <c r="EC30" i="6"/>
  <c r="G316" i="7" s="1"/>
  <c r="DU33" i="6"/>
  <c r="J308" i="7" s="1"/>
  <c r="EC33" i="6"/>
  <c r="J316" i="7" s="1"/>
  <c r="ED42" i="6"/>
  <c r="DT1" i="6"/>
  <c r="DX70" i="6"/>
  <c r="G675" i="7" s="1"/>
  <c r="EB72" i="6"/>
  <c r="I679" i="7" s="1"/>
  <c r="ED13" i="6"/>
  <c r="J135" i="7" s="1"/>
  <c r="ED41" i="6"/>
  <c r="EC53" i="6"/>
  <c r="J498" i="7" s="1"/>
  <c r="ED29" i="6"/>
  <c r="F317" i="7" s="1"/>
  <c r="DU61" i="6"/>
  <c r="DT42" i="6"/>
  <c r="DX49" i="6"/>
  <c r="F493" i="7" s="1"/>
  <c r="DT52" i="6"/>
  <c r="I489" i="7" s="1"/>
  <c r="DV8" i="6"/>
  <c r="DZ9" i="6"/>
  <c r="DY62" i="6"/>
  <c r="DS7" i="6"/>
  <c r="EA7" i="6"/>
  <c r="DW8" i="6"/>
  <c r="DS9" i="6"/>
  <c r="EA9" i="6"/>
  <c r="DY47" i="6"/>
  <c r="D494" i="7" s="1"/>
  <c r="DT30" i="6"/>
  <c r="G307" i="7" s="1"/>
  <c r="EB30" i="6"/>
  <c r="G315" i="7" s="1"/>
  <c r="DZ49" i="6"/>
  <c r="F495" i="7" s="1"/>
  <c r="DW49" i="6"/>
  <c r="F492" i="7" s="1"/>
  <c r="DY32" i="6"/>
  <c r="I312" i="7" s="1"/>
  <c r="DX32" i="6"/>
  <c r="I311" i="7" s="1"/>
  <c r="ED8" i="6"/>
  <c r="E135" i="7" s="1"/>
  <c r="DY22" i="6"/>
  <c r="DU22" i="6"/>
  <c r="EC1" i="6"/>
  <c r="DY2" i="6"/>
  <c r="DY6" i="6" s="1"/>
  <c r="DS41" i="6"/>
  <c r="DS53" i="6"/>
  <c r="J488" i="7" s="1"/>
  <c r="DV33" i="6"/>
  <c r="J309" i="7" s="1"/>
  <c r="EB7" i="6"/>
  <c r="DZ7" i="6"/>
  <c r="DW69" i="6"/>
  <c r="F674" i="7" s="1"/>
  <c r="DS69" i="6"/>
  <c r="F670" i="7" s="1"/>
  <c r="DU1" i="6"/>
  <c r="DZ12" i="6"/>
  <c r="DV13" i="6"/>
  <c r="J127" i="7" s="1"/>
  <c r="DT41" i="6"/>
  <c r="DT53" i="6"/>
  <c r="J489" i="7" s="1"/>
  <c r="EB10" i="6"/>
  <c r="DV10" i="6"/>
  <c r="DW10" i="6"/>
  <c r="DS12" i="6"/>
  <c r="DW13" i="6"/>
  <c r="J128" i="7" s="1"/>
  <c r="EB28" i="6"/>
  <c r="E315" i="7" s="1"/>
  <c r="DU7" i="6"/>
  <c r="EC7" i="6"/>
  <c r="DY8" i="6"/>
  <c r="DU9" i="6"/>
  <c r="EC9" i="6"/>
  <c r="DU10" i="6"/>
  <c r="EC10" i="6"/>
  <c r="DY12" i="6"/>
  <c r="DU13" i="6"/>
  <c r="J126" i="7" s="1"/>
  <c r="EC13" i="6"/>
  <c r="J134" i="7" s="1"/>
  <c r="DX61" i="6"/>
  <c r="DT62" i="6"/>
  <c r="EB62" i="6"/>
  <c r="DX67" i="6"/>
  <c r="D675" i="7" s="1"/>
  <c r="DT68" i="6"/>
  <c r="E671" i="7" s="1"/>
  <c r="EB68" i="6"/>
  <c r="E679" i="7" s="1"/>
  <c r="DX69" i="6"/>
  <c r="F675" i="7" s="1"/>
  <c r="DT72" i="6"/>
  <c r="I671" i="7" s="1"/>
  <c r="DX73" i="6"/>
  <c r="J675" i="7" s="1"/>
  <c r="EA41" i="6"/>
  <c r="DW42" i="6"/>
  <c r="DS47" i="6"/>
  <c r="D488" i="7" s="1"/>
  <c r="EA47" i="6"/>
  <c r="D496" i="7" s="1"/>
  <c r="DW48" i="6"/>
  <c r="E492" i="7" s="1"/>
  <c r="DS49" i="6"/>
  <c r="F488" i="7" s="1"/>
  <c r="EA49" i="6"/>
  <c r="F496" i="7" s="1"/>
  <c r="DS50" i="6"/>
  <c r="G488" i="7" s="1"/>
  <c r="EA50" i="6"/>
  <c r="G496" i="7" s="1"/>
  <c r="DW52" i="6"/>
  <c r="I492" i="7" s="1"/>
  <c r="EA53" i="6"/>
  <c r="J496" i="7" s="1"/>
  <c r="DV21" i="6"/>
  <c r="DZ22" i="6"/>
  <c r="DV27" i="6"/>
  <c r="D309" i="7" s="1"/>
  <c r="DZ28" i="6"/>
  <c r="E313" i="7" s="1"/>
  <c r="DV29" i="6"/>
  <c r="F309" i="7" s="1"/>
  <c r="DV30" i="6"/>
  <c r="G309" i="7" s="1"/>
  <c r="DZ32" i="6"/>
  <c r="I313" i="7" s="1"/>
  <c r="ED1" i="6"/>
  <c r="ED7" i="6"/>
  <c r="D135" i="7" s="1"/>
  <c r="ED9" i="6"/>
  <c r="F135" i="7" s="1"/>
  <c r="DY73" i="6"/>
  <c r="J676" i="7" s="1"/>
  <c r="EB41" i="6"/>
  <c r="DX42" i="6"/>
  <c r="DT47" i="6"/>
  <c r="D489" i="7" s="1"/>
  <c r="EB47" i="6"/>
  <c r="D497" i="7" s="1"/>
  <c r="DT49" i="6"/>
  <c r="F489" i="7" s="1"/>
  <c r="EB49" i="6"/>
  <c r="F497" i="7" s="1"/>
  <c r="DT50" i="6"/>
  <c r="G489" i="7" s="1"/>
  <c r="EB50" i="6"/>
  <c r="G497" i="7" s="1"/>
  <c r="DX52" i="6"/>
  <c r="I493" i="7" s="1"/>
  <c r="EB53" i="6"/>
  <c r="J497" i="7" s="1"/>
  <c r="DW21" i="6"/>
  <c r="DS22" i="6"/>
  <c r="EA22" i="6"/>
  <c r="DW27" i="6"/>
  <c r="D310" i="7" s="1"/>
  <c r="DS28" i="6"/>
  <c r="E306" i="7" s="1"/>
  <c r="EA28" i="6"/>
  <c r="E314" i="7" s="1"/>
  <c r="DW29" i="6"/>
  <c r="F310" i="7" s="1"/>
  <c r="DW30" i="6"/>
  <c r="G310" i="7" s="1"/>
  <c r="DS32" i="6"/>
  <c r="I306" i="7" s="1"/>
  <c r="DW33" i="6"/>
  <c r="J310" i="7" s="1"/>
  <c r="ED62" i="6"/>
  <c r="ED68" i="6"/>
  <c r="E681" i="7" s="1"/>
  <c r="ED72" i="6"/>
  <c r="I681" i="7" s="1"/>
  <c r="ED21" i="6"/>
  <c r="DV9" i="6"/>
  <c r="EC62" i="6"/>
  <c r="DU68" i="6"/>
  <c r="E672" i="7" s="1"/>
  <c r="DY70" i="6"/>
  <c r="G676" i="7" s="1"/>
  <c r="DW1" i="6"/>
  <c r="DS2" i="6"/>
  <c r="DS6" i="6" s="1"/>
  <c r="EA2" i="6"/>
  <c r="EA6" i="6" s="1"/>
  <c r="DW7" i="6"/>
  <c r="DS8" i="6"/>
  <c r="EA8" i="6"/>
  <c r="DW9" i="6"/>
  <c r="DZ61" i="6"/>
  <c r="DV62" i="6"/>
  <c r="DZ67" i="6"/>
  <c r="D677" i="7" s="1"/>
  <c r="DV68" i="6"/>
  <c r="E673" i="7" s="1"/>
  <c r="DZ69" i="6"/>
  <c r="F677" i="7" s="1"/>
  <c r="DZ70" i="6"/>
  <c r="G677" i="7" s="1"/>
  <c r="DV72" i="6"/>
  <c r="I673" i="7" s="1"/>
  <c r="DZ73" i="6"/>
  <c r="J677" i="7" s="1"/>
  <c r="DU41" i="6"/>
  <c r="EC41" i="6"/>
  <c r="DY42" i="6"/>
  <c r="DU47" i="6"/>
  <c r="D490" i="7" s="1"/>
  <c r="EC47" i="6"/>
  <c r="D498" i="7" s="1"/>
  <c r="DY48" i="6"/>
  <c r="E494" i="7" s="1"/>
  <c r="DU49" i="6"/>
  <c r="F490" i="7" s="1"/>
  <c r="EC49" i="6"/>
  <c r="F498" i="7" s="1"/>
  <c r="EC50" i="6"/>
  <c r="G498" i="7" s="1"/>
  <c r="DY52" i="6"/>
  <c r="I494" i="7" s="1"/>
  <c r="DU53" i="6"/>
  <c r="J490" i="7" s="1"/>
  <c r="DX21" i="6"/>
  <c r="DT22" i="6"/>
  <c r="EB22" i="6"/>
  <c r="DX30" i="6"/>
  <c r="G311" i="7" s="1"/>
  <c r="DT32" i="6"/>
  <c r="I307" i="7" s="1"/>
  <c r="ED47" i="6"/>
  <c r="D499" i="7" s="1"/>
  <c r="ED49" i="6"/>
  <c r="F499" i="7" s="1"/>
  <c r="ED50" i="6"/>
  <c r="G499" i="7" s="1"/>
  <c r="DV1" i="6"/>
  <c r="DZ8" i="6"/>
  <c r="DY61" i="6"/>
  <c r="EC68" i="6"/>
  <c r="E680" i="7" s="1"/>
  <c r="EC72" i="6"/>
  <c r="I680" i="7" s="1"/>
  <c r="DX1" i="6"/>
  <c r="DT2" i="6"/>
  <c r="DT6" i="6" s="1"/>
  <c r="EB2" i="6"/>
  <c r="EB6" i="6" s="1"/>
  <c r="DX7" i="6"/>
  <c r="DT8" i="6"/>
  <c r="EB8" i="6"/>
  <c r="DX9" i="6"/>
  <c r="DX10" i="6"/>
  <c r="DT12" i="6"/>
  <c r="EB12" i="6"/>
  <c r="DX13" i="6"/>
  <c r="J129" i="7" s="1"/>
  <c r="DS61" i="6"/>
  <c r="EA61" i="6"/>
  <c r="DW62" i="6"/>
  <c r="DS67" i="6"/>
  <c r="D670" i="7" s="1"/>
  <c r="DW68" i="6"/>
  <c r="E674" i="7" s="1"/>
  <c r="EA69" i="6"/>
  <c r="F678" i="7" s="1"/>
  <c r="DS70" i="6"/>
  <c r="G670" i="7" s="1"/>
  <c r="EA70" i="6"/>
  <c r="G678" i="7" s="1"/>
  <c r="DW72" i="6"/>
  <c r="I674" i="7" s="1"/>
  <c r="DS73" i="6"/>
  <c r="J670" i="7" s="1"/>
  <c r="EA73" i="6"/>
  <c r="J678" i="7" s="1"/>
  <c r="DV41" i="6"/>
  <c r="DZ42" i="6"/>
  <c r="DV47" i="6"/>
  <c r="D491" i="7" s="1"/>
  <c r="DV49" i="6"/>
  <c r="F491" i="7" s="1"/>
  <c r="DZ52" i="6"/>
  <c r="I495" i="7" s="1"/>
  <c r="DV53" i="6"/>
  <c r="J491" i="7" s="1"/>
  <c r="DY30" i="6"/>
  <c r="G312" i="7" s="1"/>
  <c r="DU32" i="6"/>
  <c r="I308" i="7" s="1"/>
  <c r="DY33" i="6"/>
  <c r="J312" i="7" s="1"/>
  <c r="ED28" i="6"/>
  <c r="E317" i="7" s="1"/>
  <c r="ED32" i="6"/>
  <c r="I317" i="7" s="1"/>
  <c r="ED30" i="6"/>
  <c r="G317" i="7" s="1"/>
  <c r="DV7" i="6"/>
  <c r="DY1" i="6"/>
  <c r="DU2" i="6"/>
  <c r="DU6" i="6" s="1"/>
  <c r="EC2" i="6"/>
  <c r="EC6" i="6" s="1"/>
  <c r="DY7" i="6"/>
  <c r="DU8" i="6"/>
  <c r="EC8" i="6"/>
  <c r="DY9" i="6"/>
  <c r="DY10" i="6"/>
  <c r="DU12" i="6"/>
  <c r="EC12" i="6"/>
  <c r="DY13" i="6"/>
  <c r="J130" i="7" s="1"/>
  <c r="EB61" i="6"/>
  <c r="DT67" i="6"/>
  <c r="D671" i="7" s="1"/>
  <c r="DX68" i="6"/>
  <c r="E675" i="7" s="1"/>
  <c r="EB69" i="6"/>
  <c r="F679" i="7" s="1"/>
  <c r="DT70" i="6"/>
  <c r="G671" i="7" s="1"/>
  <c r="EB70" i="6"/>
  <c r="G679" i="7" s="1"/>
  <c r="DX72" i="6"/>
  <c r="I675" i="7" s="1"/>
  <c r="DT73" i="6"/>
  <c r="J671" i="7" s="1"/>
  <c r="EB73" i="6"/>
  <c r="J679" i="7" s="1"/>
  <c r="DW41" i="6"/>
  <c r="DS42" i="6"/>
  <c r="EA42" i="6"/>
  <c r="DW47" i="6"/>
  <c r="D492" i="7" s="1"/>
  <c r="DS48" i="6"/>
  <c r="E488" i="7" s="1"/>
  <c r="EA48" i="6"/>
  <c r="E496" i="7" s="1"/>
  <c r="DW50" i="6"/>
  <c r="G492" i="7" s="1"/>
  <c r="DS52" i="6"/>
  <c r="I488" i="7" s="1"/>
  <c r="EA52" i="6"/>
  <c r="I496" i="7" s="1"/>
  <c r="DW53" i="6"/>
  <c r="J492" i="7" s="1"/>
  <c r="DZ27" i="6"/>
  <c r="D313" i="7" s="1"/>
  <c r="DV28" i="6"/>
  <c r="E309" i="7" s="1"/>
  <c r="DZ29" i="6"/>
  <c r="F313" i="7" s="1"/>
  <c r="DZ30" i="6"/>
  <c r="G313" i="7" s="1"/>
  <c r="DV32" i="6"/>
  <c r="I309" i="7" s="1"/>
  <c r="DZ33" i="6"/>
  <c r="J313" i="7" s="1"/>
  <c r="ED2" i="6"/>
  <c r="ED12" i="6"/>
  <c r="I135" i="7" s="1"/>
  <c r="DZ2" i="6"/>
  <c r="DZ6" i="6" s="1"/>
  <c r="DU62" i="6"/>
  <c r="DY67" i="6"/>
  <c r="D676" i="7" s="1"/>
  <c r="DU72" i="6"/>
  <c r="I672" i="7" s="1"/>
  <c r="DZ1" i="6"/>
  <c r="DZ10" i="6"/>
  <c r="DV12" i="6"/>
  <c r="DZ13" i="6"/>
  <c r="J131" i="7" s="1"/>
  <c r="EC61" i="6"/>
  <c r="DU67" i="6"/>
  <c r="D672" i="7" s="1"/>
  <c r="EC67" i="6"/>
  <c r="D680" i="7" s="1"/>
  <c r="DY68" i="6"/>
  <c r="E676" i="7" s="1"/>
  <c r="DU69" i="6"/>
  <c r="F672" i="7" s="1"/>
  <c r="EC69" i="6"/>
  <c r="F680" i="7" s="1"/>
  <c r="DU70" i="6"/>
  <c r="G672" i="7" s="1"/>
  <c r="EC70" i="6"/>
  <c r="G680" i="7" s="1"/>
  <c r="DY72" i="6"/>
  <c r="I676" i="7" s="1"/>
  <c r="DU73" i="6"/>
  <c r="J672" i="7" s="1"/>
  <c r="EC73" i="6"/>
  <c r="J680" i="7" s="1"/>
  <c r="DX41" i="6"/>
  <c r="EB42" i="6"/>
  <c r="DX47" i="6"/>
  <c r="D493" i="7" s="1"/>
  <c r="DT48" i="6"/>
  <c r="E489" i="7" s="1"/>
  <c r="EB48" i="6"/>
  <c r="E497" i="7" s="1"/>
  <c r="DX50" i="6"/>
  <c r="G493" i="7" s="1"/>
  <c r="EB52" i="6"/>
  <c r="I497" i="7" s="1"/>
  <c r="DX53" i="6"/>
  <c r="J493" i="7" s="1"/>
  <c r="DS21" i="6"/>
  <c r="EA21" i="6"/>
  <c r="DW22" i="6"/>
  <c r="DS27" i="6"/>
  <c r="D306" i="7" s="1"/>
  <c r="EA27" i="6"/>
  <c r="D314" i="7" s="1"/>
  <c r="DW28" i="6"/>
  <c r="E310" i="7" s="1"/>
  <c r="DS29" i="6"/>
  <c r="F306" i="7" s="1"/>
  <c r="EA29" i="6"/>
  <c r="F314" i="7" s="1"/>
  <c r="DS30" i="6"/>
  <c r="G306" i="7" s="1"/>
  <c r="EA30" i="6"/>
  <c r="G314" i="7" s="1"/>
  <c r="DW32" i="6"/>
  <c r="I310" i="7" s="1"/>
  <c r="DS33" i="6"/>
  <c r="J306" i="7" s="1"/>
  <c r="EA33" i="6"/>
  <c r="J314" i="7" s="1"/>
  <c r="ED61" i="6"/>
  <c r="ED67" i="6"/>
  <c r="D681" i="7" s="1"/>
  <c r="ED69" i="6"/>
  <c r="F681" i="7" s="1"/>
  <c r="ED70" i="6"/>
  <c r="G681" i="7" s="1"/>
  <c r="ED73" i="6"/>
  <c r="J681" i="7" s="1"/>
  <c r="ED27" i="6"/>
  <c r="D317" i="7" s="1"/>
  <c r="DY69" i="6"/>
  <c r="F676" i="7" s="1"/>
  <c r="DV2" i="6"/>
  <c r="DV6" i="6" s="1"/>
  <c r="DS1" i="6"/>
  <c r="EA1" i="6"/>
  <c r="DW2" i="6"/>
  <c r="DW6" i="6" s="1"/>
  <c r="DS10" i="6"/>
  <c r="EA10" i="6"/>
  <c r="DW12" i="6"/>
  <c r="DS13" i="6"/>
  <c r="J124" i="7" s="1"/>
  <c r="EA13" i="6"/>
  <c r="J132" i="7" s="1"/>
  <c r="DV61" i="6"/>
  <c r="DZ62" i="6"/>
  <c r="DV67" i="6"/>
  <c r="D673" i="7" s="1"/>
  <c r="DZ68" i="6"/>
  <c r="E677" i="7" s="1"/>
  <c r="DV69" i="6"/>
  <c r="F673" i="7" s="1"/>
  <c r="DV70" i="6"/>
  <c r="G673" i="7" s="1"/>
  <c r="DZ72" i="6"/>
  <c r="I677" i="7" s="1"/>
  <c r="DV73" i="6"/>
  <c r="J673" i="7" s="1"/>
  <c r="DY41" i="6"/>
  <c r="DU42" i="6"/>
  <c r="DU48" i="6"/>
  <c r="E490" i="7" s="1"/>
  <c r="EC48" i="6"/>
  <c r="E498" i="7" s="1"/>
  <c r="DY49" i="6"/>
  <c r="F494" i="7" s="1"/>
  <c r="DY50" i="6"/>
  <c r="G494" i="7" s="1"/>
  <c r="DU52" i="6"/>
  <c r="I490" i="7" s="1"/>
  <c r="EC52" i="6"/>
  <c r="I498" i="7" s="1"/>
  <c r="DY53" i="6"/>
  <c r="J494" i="7" s="1"/>
  <c r="DT21" i="6"/>
  <c r="EB21" i="6"/>
  <c r="DX22" i="6"/>
  <c r="DT27" i="6"/>
  <c r="D307" i="7" s="1"/>
  <c r="EB27" i="6"/>
  <c r="D315" i="7" s="1"/>
  <c r="DX28" i="6"/>
  <c r="E311" i="7" s="1"/>
  <c r="DT29" i="6"/>
  <c r="F307" i="7" s="1"/>
  <c r="EB29" i="6"/>
  <c r="F315" i="7" s="1"/>
  <c r="DT33" i="6"/>
  <c r="J307" i="7" s="1"/>
  <c r="EB33" i="6"/>
  <c r="J315" i="7" s="1"/>
  <c r="ED48" i="6"/>
  <c r="E499" i="7" s="1"/>
  <c r="ED52" i="6"/>
  <c r="I499" i="7" s="1"/>
  <c r="ED33" i="6"/>
  <c r="J317" i="7" s="1"/>
  <c r="DR21" i="6"/>
  <c r="DR27" i="6"/>
  <c r="D305" i="7" s="1"/>
  <c r="DR29" i="6"/>
  <c r="F305" i="7" s="1"/>
  <c r="DR30" i="6"/>
  <c r="G305" i="7" s="1"/>
  <c r="DR9" i="6"/>
  <c r="F123" i="7" s="1"/>
  <c r="DR68" i="6"/>
  <c r="E669" i="7" s="1"/>
  <c r="DR73" i="6"/>
  <c r="J669" i="7" s="1"/>
  <c r="DR72" i="6"/>
  <c r="I669" i="7" s="1"/>
  <c r="DR22" i="6"/>
  <c r="DR28" i="6"/>
  <c r="E305" i="7" s="1"/>
  <c r="DR32" i="6"/>
  <c r="I305" i="7" s="1"/>
  <c r="DR2" i="6"/>
  <c r="DR8" i="6"/>
  <c r="E123" i="7" s="1"/>
  <c r="DR12" i="6"/>
  <c r="I123" i="7" s="1"/>
  <c r="DR67" i="6"/>
  <c r="D669" i="7" s="1"/>
  <c r="DR70" i="6"/>
  <c r="G669" i="7" s="1"/>
  <c r="DR33" i="6"/>
  <c r="J305" i="7" s="1"/>
  <c r="DR62" i="6"/>
  <c r="DR10" i="6"/>
  <c r="G123" i="7" s="1"/>
  <c r="DR13" i="6"/>
  <c r="J123" i="7" s="1"/>
  <c r="DR41" i="6"/>
  <c r="DR47" i="6"/>
  <c r="D487" i="7" s="1"/>
  <c r="DR49" i="6"/>
  <c r="F487" i="7" s="1"/>
  <c r="DR50" i="6"/>
  <c r="G487" i="7" s="1"/>
  <c r="DR53" i="6"/>
  <c r="J487" i="7" s="1"/>
  <c r="DR1" i="6"/>
  <c r="DR61" i="6"/>
  <c r="DR7" i="6"/>
  <c r="D123" i="7" s="1"/>
  <c r="DR42" i="6"/>
  <c r="DR48" i="6"/>
  <c r="E487" i="7" s="1"/>
  <c r="DR52" i="6"/>
  <c r="I487" i="7" s="1"/>
  <c r="DR69" i="6"/>
  <c r="F669" i="7" s="1"/>
  <c r="DQ33" i="6"/>
  <c r="J304" i="7" s="1"/>
  <c r="DQ32" i="6"/>
  <c r="I304" i="7" s="1"/>
  <c r="DQ31" i="6"/>
  <c r="H304" i="7" s="1"/>
  <c r="DQ30" i="6"/>
  <c r="G304" i="7" s="1"/>
  <c r="DQ29" i="6"/>
  <c r="F304" i="7" s="1"/>
  <c r="DQ28" i="6"/>
  <c r="E304" i="7" s="1"/>
  <c r="DQ27" i="6"/>
  <c r="D304" i="7" s="1"/>
  <c r="DQ22" i="6"/>
  <c r="DQ21" i="6"/>
  <c r="DQ2" i="2"/>
  <c r="DP2" i="2"/>
  <c r="DO2" i="2"/>
  <c r="DN2" i="2"/>
  <c r="DM2" i="2"/>
  <c r="DL2" i="2"/>
  <c r="DK2" i="2"/>
  <c r="DJ2" i="2"/>
  <c r="DI2" i="2"/>
  <c r="DH2" i="2"/>
  <c r="DG2" i="2"/>
  <c r="DF2" i="2"/>
  <c r="DQ53" i="6"/>
  <c r="J486" i="7" s="1"/>
  <c r="DQ52" i="6"/>
  <c r="I486" i="7" s="1"/>
  <c r="DQ51" i="6"/>
  <c r="H486" i="7" s="1"/>
  <c r="DQ50" i="6"/>
  <c r="G486" i="7" s="1"/>
  <c r="DQ49" i="6"/>
  <c r="F486" i="7" s="1"/>
  <c r="DQ48" i="6"/>
  <c r="E486" i="7" s="1"/>
  <c r="DQ47" i="6"/>
  <c r="D486" i="7" s="1"/>
  <c r="DQ42" i="6"/>
  <c r="DQ41" i="6"/>
  <c r="DQ2" i="4"/>
  <c r="DP2" i="4"/>
  <c r="DO2" i="4"/>
  <c r="DN2" i="4"/>
  <c r="DM2" i="4"/>
  <c r="DL2" i="4"/>
  <c r="DK2" i="4"/>
  <c r="DJ2" i="4"/>
  <c r="DI2" i="4"/>
  <c r="DH2" i="4"/>
  <c r="DG2" i="4"/>
  <c r="DF2" i="4"/>
  <c r="DQ73" i="6"/>
  <c r="J668" i="7" s="1"/>
  <c r="DQ72" i="6"/>
  <c r="I668" i="7" s="1"/>
  <c r="DQ71" i="6"/>
  <c r="H668" i="7" s="1"/>
  <c r="DQ70" i="6"/>
  <c r="G668" i="7" s="1"/>
  <c r="DQ69" i="6"/>
  <c r="F668" i="7" s="1"/>
  <c r="DQ68" i="6"/>
  <c r="E668" i="7" s="1"/>
  <c r="DQ67" i="6"/>
  <c r="D668" i="7" s="1"/>
  <c r="DQ62" i="6"/>
  <c r="DQ61" i="6"/>
  <c r="DQ13" i="6"/>
  <c r="J122" i="7" s="1"/>
  <c r="DQ12" i="6"/>
  <c r="DQ11" i="6"/>
  <c r="H122" i="7" s="1"/>
  <c r="DQ10" i="6"/>
  <c r="DQ9" i="6"/>
  <c r="DQ8" i="6"/>
  <c r="DQ7" i="6"/>
  <c r="DQ2" i="6"/>
  <c r="DQ6" i="6" s="1"/>
  <c r="DQ1" i="6"/>
  <c r="DQ2" i="1"/>
  <c r="DP2" i="1"/>
  <c r="DO2" i="1"/>
  <c r="DN2" i="1"/>
  <c r="DM2" i="1"/>
  <c r="DL2" i="1"/>
  <c r="DK2" i="1"/>
  <c r="DJ2" i="1"/>
  <c r="DI2" i="1"/>
  <c r="DH2" i="1"/>
  <c r="DG2" i="1"/>
  <c r="DF2" i="1"/>
  <c r="A111" i="7"/>
  <c r="A105" i="7"/>
  <c r="A293" i="7"/>
  <c r="A287" i="7"/>
  <c r="A475" i="7"/>
  <c r="A469" i="7"/>
  <c r="A657" i="7"/>
  <c r="A651" i="7"/>
  <c r="FZ32" i="1"/>
  <c r="FZ30" i="1"/>
  <c r="FZ28" i="1"/>
  <c r="FZ26" i="1"/>
  <c r="FZ22" i="1"/>
  <c r="FZ20" i="1"/>
  <c r="FZ16" i="1"/>
  <c r="FZ14" i="1"/>
  <c r="FZ12" i="1"/>
  <c r="FZ8" i="1"/>
  <c r="FZ6" i="1"/>
  <c r="FZ3" i="1"/>
  <c r="FZ30" i="2"/>
  <c r="FZ28" i="2"/>
  <c r="FZ26" i="2"/>
  <c r="FZ24" i="2"/>
  <c r="FZ22" i="2"/>
  <c r="FZ20" i="2"/>
  <c r="FZ14" i="2"/>
  <c r="FZ12" i="2"/>
  <c r="FZ10" i="2"/>
  <c r="FZ8" i="2"/>
  <c r="FZ6" i="2"/>
  <c r="FZ3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FZ31" i="4"/>
  <c r="FZ29" i="4"/>
  <c r="FZ27" i="4"/>
  <c r="FZ25" i="4"/>
  <c r="FZ23" i="4"/>
  <c r="FZ19" i="4"/>
  <c r="FZ17" i="4"/>
  <c r="FZ13" i="4"/>
  <c r="FZ9" i="4"/>
  <c r="FZ7" i="4"/>
  <c r="FZ4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FZ32" i="5"/>
  <c r="FZ30" i="5"/>
  <c r="FZ28" i="5"/>
  <c r="FZ26" i="5"/>
  <c r="FZ24" i="5"/>
  <c r="FZ22" i="5"/>
  <c r="FZ20" i="5"/>
  <c r="FZ18" i="5"/>
  <c r="FZ16" i="5"/>
  <c r="FZ14" i="5"/>
  <c r="FZ10" i="5"/>
  <c r="FZ8" i="5"/>
  <c r="FZ6" i="5"/>
  <c r="FZ3" i="5"/>
  <c r="EP66" i="6" l="1"/>
  <c r="EY66" i="6"/>
  <c r="ER66" i="6"/>
  <c r="FA66" i="6"/>
  <c r="EV66" i="6"/>
  <c r="EW46" i="6"/>
  <c r="EZ66" i="6"/>
  <c r="EU66" i="6"/>
  <c r="ES66" i="6"/>
  <c r="B314" i="7"/>
  <c r="EA26" i="6"/>
  <c r="B677" i="7"/>
  <c r="B307" i="7"/>
  <c r="DT26" i="6"/>
  <c r="B680" i="7"/>
  <c r="EC66" i="6"/>
  <c r="B306" i="7"/>
  <c r="B313" i="7"/>
  <c r="B676" i="7"/>
  <c r="DY66" i="6"/>
  <c r="B683" i="7"/>
  <c r="B502" i="7"/>
  <c r="B501" i="7"/>
  <c r="B687" i="7"/>
  <c r="B320" i="7"/>
  <c r="EG26" i="6"/>
  <c r="B686" i="7"/>
  <c r="B318" i="7"/>
  <c r="B507" i="7"/>
  <c r="B324" i="7"/>
  <c r="EK26" i="6"/>
  <c r="B668" i="7"/>
  <c r="B682" i="7"/>
  <c r="B497" i="7"/>
  <c r="B495" i="7"/>
  <c r="DZ46" i="6"/>
  <c r="B308" i="7"/>
  <c r="DX15" i="6"/>
  <c r="DX6" i="6"/>
  <c r="B327" i="7"/>
  <c r="EQ46" i="6"/>
  <c r="ET66" i="6"/>
  <c r="B123" i="7"/>
  <c r="DR6" i="6"/>
  <c r="B135" i="7"/>
  <c r="ED6" i="6"/>
  <c r="B496" i="7"/>
  <c r="B312" i="7"/>
  <c r="DY26" i="6"/>
  <c r="B491" i="7"/>
  <c r="B675" i="7"/>
  <c r="B689" i="7"/>
  <c r="B688" i="7"/>
  <c r="B319" i="7"/>
  <c r="B505" i="7"/>
  <c r="EN15" i="6"/>
  <c r="EN6" i="6"/>
  <c r="B488" i="7"/>
  <c r="B494" i="7"/>
  <c r="B493" i="7"/>
  <c r="B498" i="7"/>
  <c r="B509" i="7"/>
  <c r="EN46" i="6"/>
  <c r="EY26" i="6"/>
  <c r="EX66" i="6"/>
  <c r="B326" i="7"/>
  <c r="B508" i="7"/>
  <c r="B674" i="7"/>
  <c r="B492" i="7"/>
  <c r="B317" i="7"/>
  <c r="B316" i="7"/>
  <c r="B325" i="7"/>
  <c r="EL26" i="6"/>
  <c r="B321" i="7"/>
  <c r="B506" i="7"/>
  <c r="B684" i="7"/>
  <c r="B503" i="7"/>
  <c r="EH46" i="6"/>
  <c r="B690" i="7"/>
  <c r="B691" i="7"/>
  <c r="B315" i="7"/>
  <c r="B499" i="7"/>
  <c r="B304" i="7"/>
  <c r="B669" i="7"/>
  <c r="B311" i="7"/>
  <c r="B679" i="7"/>
  <c r="EB66" i="6"/>
  <c r="B489" i="7"/>
  <c r="B678" i="7"/>
  <c r="B323" i="7"/>
  <c r="B322" i="7"/>
  <c r="EI26" i="6"/>
  <c r="EJ15" i="6"/>
  <c r="EJ6" i="6"/>
  <c r="EU46" i="6"/>
  <c r="EY46" i="6"/>
  <c r="ES46" i="6"/>
  <c r="EQ66" i="6"/>
  <c r="EX46" i="6"/>
  <c r="FB26" i="6"/>
  <c r="EZ46" i="6"/>
  <c r="B487" i="7"/>
  <c r="DR46" i="6"/>
  <c r="B490" i="7"/>
  <c r="DU46" i="6"/>
  <c r="B685" i="7"/>
  <c r="B486" i="7"/>
  <c r="B305" i="7"/>
  <c r="DR26" i="6"/>
  <c r="B673" i="7"/>
  <c r="B310" i="7"/>
  <c r="DW26" i="6"/>
  <c r="B672" i="7"/>
  <c r="B681" i="7"/>
  <c r="ED66" i="6"/>
  <c r="B671" i="7"/>
  <c r="B670" i="7"/>
  <c r="DS66" i="6"/>
  <c r="B309" i="7"/>
  <c r="B504" i="7"/>
  <c r="EI46" i="6"/>
  <c r="B500" i="7"/>
  <c r="EU26" i="6"/>
  <c r="ER26" i="6"/>
  <c r="EW66" i="6"/>
  <c r="ER46" i="6"/>
  <c r="ES26" i="6"/>
  <c r="FB66" i="6"/>
  <c r="EX26" i="6"/>
  <c r="FZ11" i="4"/>
  <c r="FZ33" i="4"/>
  <c r="FZ32" i="2"/>
  <c r="FZ15" i="4"/>
  <c r="FZ21" i="4"/>
  <c r="FZ12" i="5"/>
  <c r="FZ16" i="2"/>
  <c r="FZ10" i="1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4" i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18" i="2"/>
  <c r="FZ24" i="1"/>
  <c r="FZ4" i="5"/>
  <c r="FZ18" i="1"/>
  <c r="G137" i="7"/>
  <c r="D145" i="7"/>
  <c r="EO34" i="6"/>
  <c r="K328" i="7" s="1"/>
  <c r="F145" i="7"/>
  <c r="B145" i="7"/>
  <c r="E141" i="7"/>
  <c r="EN20" i="6"/>
  <c r="G145" i="7"/>
  <c r="E145" i="7"/>
  <c r="D137" i="7"/>
  <c r="DE51" i="6"/>
  <c r="H474" i="7" s="1"/>
  <c r="EN54" i="6"/>
  <c r="K509" i="7" s="1"/>
  <c r="DP31" i="6"/>
  <c r="H303" i="7" s="1"/>
  <c r="EM54" i="6"/>
  <c r="K508" i="7" s="1"/>
  <c r="DC31" i="6"/>
  <c r="H290" i="7" s="1"/>
  <c r="CU11" i="6"/>
  <c r="H100" i="7" s="1"/>
  <c r="DC11" i="6"/>
  <c r="H108" i="7" s="1"/>
  <c r="DN71" i="6"/>
  <c r="H665" i="7" s="1"/>
  <c r="DN31" i="6"/>
  <c r="H301" i="7" s="1"/>
  <c r="EN14" i="6"/>
  <c r="K145" i="7" s="1"/>
  <c r="DE71" i="6"/>
  <c r="H656" i="7" s="1"/>
  <c r="DE31" i="6"/>
  <c r="H292" i="7" s="1"/>
  <c r="DP71" i="6"/>
  <c r="H667" i="7" s="1"/>
  <c r="DO11" i="6"/>
  <c r="H120" i="7" s="1"/>
  <c r="DO51" i="6"/>
  <c r="H484" i="7" s="1"/>
  <c r="EI74" i="6"/>
  <c r="K686" i="7" s="1"/>
  <c r="EN74" i="6"/>
  <c r="K691" i="7" s="1"/>
  <c r="C11" i="6"/>
  <c r="H4" i="7" s="1"/>
  <c r="K11" i="6"/>
  <c r="H12" i="7" s="1"/>
  <c r="S11" i="6"/>
  <c r="H20" i="7" s="1"/>
  <c r="AA11" i="6"/>
  <c r="H28" i="7" s="1"/>
  <c r="AI11" i="6"/>
  <c r="H36" i="7" s="1"/>
  <c r="AQ11" i="6"/>
  <c r="H44" i="7" s="1"/>
  <c r="AY11" i="6"/>
  <c r="H52" i="7" s="1"/>
  <c r="BG11" i="6"/>
  <c r="H60" i="7" s="1"/>
  <c r="BO11" i="6"/>
  <c r="H68" i="7" s="1"/>
  <c r="BW11" i="6"/>
  <c r="H76" i="7" s="1"/>
  <c r="CE11" i="6"/>
  <c r="H84" i="7" s="1"/>
  <c r="CM11" i="6"/>
  <c r="H92" i="7" s="1"/>
  <c r="DJ11" i="6"/>
  <c r="H115" i="7" s="1"/>
  <c r="DF71" i="6"/>
  <c r="H657" i="7" s="1"/>
  <c r="DJ51" i="6"/>
  <c r="H479" i="7" s="1"/>
  <c r="DF31" i="6"/>
  <c r="H293" i="7" s="1"/>
  <c r="I141" i="7"/>
  <c r="EM74" i="6"/>
  <c r="K690" i="7" s="1"/>
  <c r="B141" i="7"/>
  <c r="EL54" i="6"/>
  <c r="K507" i="7" s="1"/>
  <c r="DP11" i="6"/>
  <c r="H121" i="7" s="1"/>
  <c r="DP51" i="6"/>
  <c r="H485" i="7" s="1"/>
  <c r="EG19" i="6"/>
  <c r="G138" i="7"/>
  <c r="EK15" i="6"/>
  <c r="B142" i="7"/>
  <c r="EF34" i="6"/>
  <c r="K319" i="7" s="1"/>
  <c r="EI20" i="6"/>
  <c r="I140" i="7"/>
  <c r="EM16" i="6"/>
  <c r="D144" i="7"/>
  <c r="F137" i="7"/>
  <c r="EF18" i="6"/>
  <c r="EE34" i="6"/>
  <c r="K318" i="7" s="1"/>
  <c r="EE17" i="6"/>
  <c r="E136" i="7"/>
  <c r="EL20" i="6"/>
  <c r="I143" i="7"/>
  <c r="EJ74" i="6"/>
  <c r="K687" i="7" s="1"/>
  <c r="EG14" i="6"/>
  <c r="K138" i="7" s="1"/>
  <c r="EG34" i="6"/>
  <c r="K320" i="7" s="1"/>
  <c r="EE16" i="6"/>
  <c r="D136" i="7"/>
  <c r="EG17" i="6"/>
  <c r="E138" i="7"/>
  <c r="EJ34" i="6"/>
  <c r="K323" i="7" s="1"/>
  <c r="EI16" i="6"/>
  <c r="D140" i="7"/>
  <c r="EK54" i="6"/>
  <c r="K506" i="7" s="1"/>
  <c r="EI15" i="6"/>
  <c r="B140" i="7"/>
  <c r="EJ54" i="6"/>
  <c r="K505" i="7" s="1"/>
  <c r="EL19" i="6"/>
  <c r="G143" i="7"/>
  <c r="EL34" i="6"/>
  <c r="K325" i="7" s="1"/>
  <c r="EI54" i="6"/>
  <c r="K504" i="7" s="1"/>
  <c r="D504" i="7"/>
  <c r="EK16" i="6"/>
  <c r="D142" i="7"/>
  <c r="EF17" i="6"/>
  <c r="E137" i="7"/>
  <c r="EM20" i="6"/>
  <c r="I144" i="7"/>
  <c r="EM15" i="6"/>
  <c r="B144" i="7"/>
  <c r="EH19" i="6"/>
  <c r="G139" i="7"/>
  <c r="EG18" i="6"/>
  <c r="F138" i="7"/>
  <c r="EM19" i="6"/>
  <c r="G144" i="7"/>
  <c r="EM14" i="6"/>
  <c r="K144" i="7" s="1"/>
  <c r="EL18" i="6"/>
  <c r="F143" i="7"/>
  <c r="EG20" i="6"/>
  <c r="I138" i="7"/>
  <c r="EJ16" i="6"/>
  <c r="D141" i="7"/>
  <c r="EG54" i="6"/>
  <c r="K502" i="7" s="1"/>
  <c r="EE20" i="6"/>
  <c r="I136" i="7"/>
  <c r="EE15" i="6"/>
  <c r="B136" i="7"/>
  <c r="EF54" i="6"/>
  <c r="K501" i="7" s="1"/>
  <c r="EH18" i="6"/>
  <c r="F139" i="7"/>
  <c r="E71" i="6"/>
  <c r="H552" i="7" s="1"/>
  <c r="M71" i="6"/>
  <c r="H560" i="7" s="1"/>
  <c r="U71" i="6"/>
  <c r="H568" i="7" s="1"/>
  <c r="AC71" i="6"/>
  <c r="H576" i="7" s="1"/>
  <c r="AK71" i="6"/>
  <c r="H584" i="7" s="1"/>
  <c r="AS71" i="6"/>
  <c r="H592" i="7" s="1"/>
  <c r="BA71" i="6"/>
  <c r="H600" i="7" s="1"/>
  <c r="BI71" i="6"/>
  <c r="H608" i="7" s="1"/>
  <c r="BQ71" i="6"/>
  <c r="H616" i="7" s="1"/>
  <c r="BY71" i="6"/>
  <c r="H624" i="7" s="1"/>
  <c r="CG71" i="6"/>
  <c r="H632" i="7" s="1"/>
  <c r="CO71" i="6"/>
  <c r="H640" i="7" s="1"/>
  <c r="CW71" i="6"/>
  <c r="H648" i="7" s="1"/>
  <c r="I51" i="6"/>
  <c r="H374" i="7" s="1"/>
  <c r="Q51" i="6"/>
  <c r="H382" i="7" s="1"/>
  <c r="Y51" i="6"/>
  <c r="H390" i="7" s="1"/>
  <c r="AG51" i="6"/>
  <c r="H398" i="7" s="1"/>
  <c r="AO51" i="6"/>
  <c r="H406" i="7" s="1"/>
  <c r="AW51" i="6"/>
  <c r="H414" i="7" s="1"/>
  <c r="BE51" i="6"/>
  <c r="H422" i="7" s="1"/>
  <c r="BM51" i="6"/>
  <c r="H430" i="7" s="1"/>
  <c r="BU51" i="6"/>
  <c r="H438" i="7" s="1"/>
  <c r="CC51" i="6"/>
  <c r="H446" i="7" s="1"/>
  <c r="CK51" i="6"/>
  <c r="H454" i="7" s="1"/>
  <c r="CS51" i="6"/>
  <c r="H462" i="7" s="1"/>
  <c r="DA51" i="6"/>
  <c r="H470" i="7" s="1"/>
  <c r="E31" i="6"/>
  <c r="H188" i="7" s="1"/>
  <c r="M31" i="6"/>
  <c r="H196" i="7" s="1"/>
  <c r="U31" i="6"/>
  <c r="H204" i="7" s="1"/>
  <c r="AC31" i="6"/>
  <c r="H212" i="7" s="1"/>
  <c r="AK31" i="6"/>
  <c r="H220" i="7" s="1"/>
  <c r="AS31" i="6"/>
  <c r="H228" i="7" s="1"/>
  <c r="BA31" i="6"/>
  <c r="H236" i="7" s="1"/>
  <c r="BI31" i="6"/>
  <c r="H244" i="7" s="1"/>
  <c r="BQ31" i="6"/>
  <c r="H252" i="7" s="1"/>
  <c r="BY31" i="6"/>
  <c r="H260" i="7" s="1"/>
  <c r="CG31" i="6"/>
  <c r="H268" i="7" s="1"/>
  <c r="CO31" i="6"/>
  <c r="H276" i="7" s="1"/>
  <c r="CW31" i="6"/>
  <c r="H284" i="7" s="1"/>
  <c r="E11" i="6"/>
  <c r="H6" i="7" s="1"/>
  <c r="M11" i="6"/>
  <c r="H14" i="7" s="1"/>
  <c r="U11" i="6"/>
  <c r="H22" i="7" s="1"/>
  <c r="AC11" i="6"/>
  <c r="H30" i="7" s="1"/>
  <c r="AK11" i="6"/>
  <c r="H38" i="7" s="1"/>
  <c r="AS11" i="6"/>
  <c r="H46" i="7" s="1"/>
  <c r="BA11" i="6"/>
  <c r="H54" i="7" s="1"/>
  <c r="BI11" i="6"/>
  <c r="H62" i="7" s="1"/>
  <c r="BQ11" i="6"/>
  <c r="H70" i="7" s="1"/>
  <c r="BY11" i="6"/>
  <c r="H78" i="7" s="1"/>
  <c r="CG11" i="6"/>
  <c r="H86" i="7" s="1"/>
  <c r="CO11" i="6"/>
  <c r="H94" i="7" s="1"/>
  <c r="CW11" i="6"/>
  <c r="H102" i="7" s="1"/>
  <c r="DE11" i="6"/>
  <c r="H110" i="7" s="1"/>
  <c r="DL11" i="6"/>
  <c r="H117" i="7" s="1"/>
  <c r="DL51" i="6"/>
  <c r="H481" i="7" s="1"/>
  <c r="EK20" i="6"/>
  <c r="I142" i="7"/>
  <c r="EK17" i="6"/>
  <c r="E142" i="7"/>
  <c r="EH74" i="6"/>
  <c r="K685" i="7" s="1"/>
  <c r="EE19" i="6"/>
  <c r="G136" i="7"/>
  <c r="EE14" i="6"/>
  <c r="K136" i="7" s="1"/>
  <c r="EG74" i="6"/>
  <c r="K684" i="7" s="1"/>
  <c r="EH17" i="6"/>
  <c r="E139" i="7"/>
  <c r="EH54" i="6"/>
  <c r="K503" i="7" s="1"/>
  <c r="EF20" i="6"/>
  <c r="I137" i="7"/>
  <c r="EI14" i="6"/>
  <c r="K140" i="7" s="1"/>
  <c r="EL17" i="6"/>
  <c r="E143" i="7"/>
  <c r="EH34" i="6"/>
  <c r="K321" i="7" s="1"/>
  <c r="EM18" i="6"/>
  <c r="F144" i="7"/>
  <c r="D143" i="7"/>
  <c r="EL16" i="6"/>
  <c r="G142" i="7"/>
  <c r="EK19" i="6"/>
  <c r="EG15" i="6"/>
  <c r="B138" i="7"/>
  <c r="EI19" i="6"/>
  <c r="G140" i="7"/>
  <c r="EK74" i="6"/>
  <c r="K688" i="7" s="1"/>
  <c r="EH16" i="6"/>
  <c r="D139" i="7"/>
  <c r="EE18" i="6"/>
  <c r="F136" i="7"/>
  <c r="EH15" i="6"/>
  <c r="B139" i="7"/>
  <c r="EF74" i="6"/>
  <c r="K683" i="7" s="1"/>
  <c r="EK18" i="6"/>
  <c r="F142" i="7"/>
  <c r="EK14" i="6"/>
  <c r="K142" i="7" s="1"/>
  <c r="EK34" i="6"/>
  <c r="K324" i="7" s="1"/>
  <c r="EJ19" i="6"/>
  <c r="G141" i="7"/>
  <c r="EF15" i="6"/>
  <c r="B137" i="7"/>
  <c r="EL74" i="6"/>
  <c r="K689" i="7" s="1"/>
  <c r="EI18" i="6"/>
  <c r="F140" i="7"/>
  <c r="EI34" i="6"/>
  <c r="K322" i="7" s="1"/>
  <c r="D322" i="7"/>
  <c r="EL15" i="6"/>
  <c r="B143" i="7"/>
  <c r="DX20" i="6"/>
  <c r="EE54" i="6"/>
  <c r="K500" i="7" s="1"/>
  <c r="EG16" i="6"/>
  <c r="D138" i="7"/>
  <c r="EN34" i="6"/>
  <c r="K327" i="7" s="1"/>
  <c r="EI17" i="6"/>
  <c r="E140" i="7"/>
  <c r="EM34" i="6"/>
  <c r="K326" i="7" s="1"/>
  <c r="I139" i="7"/>
  <c r="EH20" i="6"/>
  <c r="EL14" i="6"/>
  <c r="K143" i="7" s="1"/>
  <c r="EE74" i="6"/>
  <c r="K682" i="7" s="1"/>
  <c r="EJ18" i="6"/>
  <c r="F141" i="7"/>
  <c r="EJ14" i="6"/>
  <c r="K141" i="7" s="1"/>
  <c r="EM17" i="6"/>
  <c r="E144" i="7"/>
  <c r="EH14" i="6"/>
  <c r="K139" i="7" s="1"/>
  <c r="EF14" i="6"/>
  <c r="K137" i="7" s="1"/>
  <c r="C71" i="6"/>
  <c r="H550" i="7" s="1"/>
  <c r="S71" i="6"/>
  <c r="H566" i="7" s="1"/>
  <c r="AA71" i="6"/>
  <c r="H574" i="7" s="1"/>
  <c r="AQ71" i="6"/>
  <c r="H590" i="7" s="1"/>
  <c r="AY71" i="6"/>
  <c r="H598" i="7" s="1"/>
  <c r="BO71" i="6"/>
  <c r="H614" i="7" s="1"/>
  <c r="BW71" i="6"/>
  <c r="H622" i="7" s="1"/>
  <c r="CE71" i="6"/>
  <c r="H630" i="7" s="1"/>
  <c r="CM71" i="6"/>
  <c r="H638" i="7" s="1"/>
  <c r="CU71" i="6"/>
  <c r="H646" i="7" s="1"/>
  <c r="DC71" i="6"/>
  <c r="H654" i="7" s="1"/>
  <c r="G51" i="6"/>
  <c r="H372" i="7" s="1"/>
  <c r="O51" i="6"/>
  <c r="H380" i="7" s="1"/>
  <c r="W51" i="6"/>
  <c r="H388" i="7" s="1"/>
  <c r="AE51" i="6"/>
  <c r="H396" i="7" s="1"/>
  <c r="AM51" i="6"/>
  <c r="H404" i="7" s="1"/>
  <c r="AU51" i="6"/>
  <c r="H412" i="7" s="1"/>
  <c r="BC51" i="6"/>
  <c r="H420" i="7" s="1"/>
  <c r="BK51" i="6"/>
  <c r="H428" i="7" s="1"/>
  <c r="BS51" i="6"/>
  <c r="H436" i="7" s="1"/>
  <c r="CA51" i="6"/>
  <c r="H444" i="7" s="1"/>
  <c r="CI51" i="6"/>
  <c r="H452" i="7" s="1"/>
  <c r="CQ51" i="6"/>
  <c r="H460" i="7" s="1"/>
  <c r="CY51" i="6"/>
  <c r="H468" i="7" s="1"/>
  <c r="C31" i="6"/>
  <c r="H186" i="7" s="1"/>
  <c r="K31" i="6"/>
  <c r="H194" i="7" s="1"/>
  <c r="S31" i="6"/>
  <c r="H202" i="7" s="1"/>
  <c r="AA31" i="6"/>
  <c r="H210" i="7" s="1"/>
  <c r="AI31" i="6"/>
  <c r="H218" i="7" s="1"/>
  <c r="AQ31" i="6"/>
  <c r="H226" i="7" s="1"/>
  <c r="AY31" i="6"/>
  <c r="H234" i="7" s="1"/>
  <c r="BG31" i="6"/>
  <c r="H242" i="7" s="1"/>
  <c r="BO31" i="6"/>
  <c r="H250" i="7" s="1"/>
  <c r="BW31" i="6"/>
  <c r="H258" i="7" s="1"/>
  <c r="CE31" i="6"/>
  <c r="H266" i="7" s="1"/>
  <c r="CM31" i="6"/>
  <c r="H274" i="7" s="1"/>
  <c r="CU31" i="6"/>
  <c r="H282" i="7" s="1"/>
  <c r="K71" i="6"/>
  <c r="H558" i="7" s="1"/>
  <c r="AI71" i="6"/>
  <c r="H582" i="7" s="1"/>
  <c r="BG71" i="6"/>
  <c r="H606" i="7" s="1"/>
  <c r="D71" i="6"/>
  <c r="H551" i="7" s="1"/>
  <c r="L71" i="6"/>
  <c r="H559" i="7" s="1"/>
  <c r="T71" i="6"/>
  <c r="H567" i="7" s="1"/>
  <c r="AB71" i="6"/>
  <c r="H575" i="7" s="1"/>
  <c r="AJ71" i="6"/>
  <c r="H583" i="7" s="1"/>
  <c r="AR71" i="6"/>
  <c r="H591" i="7" s="1"/>
  <c r="AZ71" i="6"/>
  <c r="H599" i="7" s="1"/>
  <c r="BH71" i="6"/>
  <c r="H607" i="7" s="1"/>
  <c r="BP71" i="6"/>
  <c r="H615" i="7" s="1"/>
  <c r="BX71" i="6"/>
  <c r="H623" i="7" s="1"/>
  <c r="CF71" i="6"/>
  <c r="H631" i="7" s="1"/>
  <c r="CN71" i="6"/>
  <c r="H639" i="7" s="1"/>
  <c r="CV71" i="6"/>
  <c r="H647" i="7" s="1"/>
  <c r="DD71" i="6"/>
  <c r="H655" i="7" s="1"/>
  <c r="H51" i="6"/>
  <c r="H373" i="7" s="1"/>
  <c r="P51" i="6"/>
  <c r="H381" i="7" s="1"/>
  <c r="X51" i="6"/>
  <c r="H389" i="7" s="1"/>
  <c r="AF51" i="6"/>
  <c r="H397" i="7" s="1"/>
  <c r="AN51" i="6"/>
  <c r="H405" i="7" s="1"/>
  <c r="AV51" i="6"/>
  <c r="H413" i="7" s="1"/>
  <c r="BD51" i="6"/>
  <c r="H421" i="7" s="1"/>
  <c r="BL51" i="6"/>
  <c r="H429" i="7" s="1"/>
  <c r="BT51" i="6"/>
  <c r="H437" i="7" s="1"/>
  <c r="CB51" i="6"/>
  <c r="H445" i="7" s="1"/>
  <c r="CJ51" i="6"/>
  <c r="H453" i="7" s="1"/>
  <c r="CR51" i="6"/>
  <c r="H461" i="7" s="1"/>
  <c r="CZ51" i="6"/>
  <c r="H469" i="7" s="1"/>
  <c r="D31" i="6"/>
  <c r="H187" i="7" s="1"/>
  <c r="L31" i="6"/>
  <c r="H195" i="7" s="1"/>
  <c r="T31" i="6"/>
  <c r="H203" i="7" s="1"/>
  <c r="AB31" i="6"/>
  <c r="H211" i="7" s="1"/>
  <c r="AJ31" i="6"/>
  <c r="H219" i="7" s="1"/>
  <c r="AR31" i="6"/>
  <c r="H227" i="7" s="1"/>
  <c r="AZ31" i="6"/>
  <c r="H235" i="7" s="1"/>
  <c r="BH31" i="6"/>
  <c r="H243" i="7" s="1"/>
  <c r="BP31" i="6"/>
  <c r="H251" i="7" s="1"/>
  <c r="BX31" i="6"/>
  <c r="H259" i="7" s="1"/>
  <c r="CF31" i="6"/>
  <c r="H267" i="7" s="1"/>
  <c r="CN31" i="6"/>
  <c r="H275" i="7" s="1"/>
  <c r="CV31" i="6"/>
  <c r="H283" i="7" s="1"/>
  <c r="DD31" i="6"/>
  <c r="H291" i="7" s="1"/>
  <c r="D11" i="6"/>
  <c r="H5" i="7" s="1"/>
  <c r="L11" i="6"/>
  <c r="H13" i="7" s="1"/>
  <c r="T11" i="6"/>
  <c r="H21" i="7" s="1"/>
  <c r="AB11" i="6"/>
  <c r="H29" i="7" s="1"/>
  <c r="AJ11" i="6"/>
  <c r="H37" i="7" s="1"/>
  <c r="AR11" i="6"/>
  <c r="H45" i="7" s="1"/>
  <c r="AZ11" i="6"/>
  <c r="H53" i="7" s="1"/>
  <c r="BH11" i="6"/>
  <c r="H61" i="7" s="1"/>
  <c r="BP11" i="6"/>
  <c r="H69" i="7" s="1"/>
  <c r="BX11" i="6"/>
  <c r="H77" i="7" s="1"/>
  <c r="CF11" i="6"/>
  <c r="H85" i="7" s="1"/>
  <c r="CN11" i="6"/>
  <c r="H93" i="7" s="1"/>
  <c r="CV11" i="6"/>
  <c r="H101" i="7" s="1"/>
  <c r="DD11" i="6"/>
  <c r="H109" i="7" s="1"/>
  <c r="DK11" i="6"/>
  <c r="H116" i="7" s="1"/>
  <c r="DG71" i="6"/>
  <c r="H658" i="7" s="1"/>
  <c r="DO71" i="6"/>
  <c r="H666" i="7" s="1"/>
  <c r="DK51" i="6"/>
  <c r="H480" i="7" s="1"/>
  <c r="DG31" i="6"/>
  <c r="H294" i="7" s="1"/>
  <c r="DO31" i="6"/>
  <c r="H302" i="7" s="1"/>
  <c r="DH71" i="6"/>
  <c r="H659" i="7" s="1"/>
  <c r="DH31" i="6"/>
  <c r="H295" i="7" s="1"/>
  <c r="F71" i="6"/>
  <c r="H553" i="7" s="1"/>
  <c r="N71" i="6"/>
  <c r="H561" i="7" s="1"/>
  <c r="V71" i="6"/>
  <c r="H569" i="7" s="1"/>
  <c r="AD71" i="6"/>
  <c r="H577" i="7" s="1"/>
  <c r="AL71" i="6"/>
  <c r="H585" i="7" s="1"/>
  <c r="AT71" i="6"/>
  <c r="H593" i="7" s="1"/>
  <c r="BB71" i="6"/>
  <c r="H601" i="7" s="1"/>
  <c r="BJ71" i="6"/>
  <c r="H609" i="7" s="1"/>
  <c r="BR71" i="6"/>
  <c r="H617" i="7" s="1"/>
  <c r="BZ71" i="6"/>
  <c r="H625" i="7" s="1"/>
  <c r="CH71" i="6"/>
  <c r="H633" i="7" s="1"/>
  <c r="CP71" i="6"/>
  <c r="H641" i="7" s="1"/>
  <c r="CX71" i="6"/>
  <c r="H649" i="7" s="1"/>
  <c r="B51" i="6"/>
  <c r="H367" i="7" s="1"/>
  <c r="J51" i="6"/>
  <c r="H375" i="7" s="1"/>
  <c r="R51" i="6"/>
  <c r="H383" i="7" s="1"/>
  <c r="Z51" i="6"/>
  <c r="H391" i="7" s="1"/>
  <c r="AH51" i="6"/>
  <c r="H399" i="7" s="1"/>
  <c r="AP51" i="6"/>
  <c r="H407" i="7" s="1"/>
  <c r="AX51" i="6"/>
  <c r="H415" i="7" s="1"/>
  <c r="BF51" i="6"/>
  <c r="H423" i="7" s="1"/>
  <c r="BN51" i="6"/>
  <c r="H431" i="7" s="1"/>
  <c r="BV51" i="6"/>
  <c r="H439" i="7" s="1"/>
  <c r="CD51" i="6"/>
  <c r="H447" i="7" s="1"/>
  <c r="CL51" i="6"/>
  <c r="H455" i="7" s="1"/>
  <c r="CT51" i="6"/>
  <c r="H463" i="7" s="1"/>
  <c r="DB51" i="6"/>
  <c r="H471" i="7" s="1"/>
  <c r="F31" i="6"/>
  <c r="H189" i="7" s="1"/>
  <c r="N31" i="6"/>
  <c r="H197" i="7" s="1"/>
  <c r="V31" i="6"/>
  <c r="H205" i="7" s="1"/>
  <c r="AD31" i="6"/>
  <c r="H213" i="7" s="1"/>
  <c r="AL31" i="6"/>
  <c r="H221" i="7" s="1"/>
  <c r="AT31" i="6"/>
  <c r="H229" i="7" s="1"/>
  <c r="BB31" i="6"/>
  <c r="H237" i="7" s="1"/>
  <c r="BJ31" i="6"/>
  <c r="H245" i="7" s="1"/>
  <c r="BR31" i="6"/>
  <c r="H253" i="7" s="1"/>
  <c r="BZ31" i="6"/>
  <c r="H261" i="7" s="1"/>
  <c r="CH31" i="6"/>
  <c r="H269" i="7" s="1"/>
  <c r="CP31" i="6"/>
  <c r="H277" i="7" s="1"/>
  <c r="CX31" i="6"/>
  <c r="H285" i="7" s="1"/>
  <c r="F11" i="6"/>
  <c r="H7" i="7" s="1"/>
  <c r="N11" i="6"/>
  <c r="H15" i="7" s="1"/>
  <c r="V11" i="6"/>
  <c r="H23" i="7" s="1"/>
  <c r="AD11" i="6"/>
  <c r="H31" i="7" s="1"/>
  <c r="AL11" i="6"/>
  <c r="H39" i="7" s="1"/>
  <c r="AT11" i="6"/>
  <c r="H47" i="7" s="1"/>
  <c r="BB11" i="6"/>
  <c r="H55" i="7" s="1"/>
  <c r="BJ11" i="6"/>
  <c r="H63" i="7" s="1"/>
  <c r="BR11" i="6"/>
  <c r="H71" i="7" s="1"/>
  <c r="BZ11" i="6"/>
  <c r="H79" i="7" s="1"/>
  <c r="CH11" i="6"/>
  <c r="H87" i="7" s="1"/>
  <c r="CP11" i="6"/>
  <c r="H95" i="7" s="1"/>
  <c r="CX11" i="6"/>
  <c r="H103" i="7" s="1"/>
  <c r="DM11" i="6"/>
  <c r="H118" i="7" s="1"/>
  <c r="DI71" i="6"/>
  <c r="H660" i="7" s="1"/>
  <c r="DM51" i="6"/>
  <c r="H482" i="7" s="1"/>
  <c r="DI31" i="6"/>
  <c r="H296" i="7" s="1"/>
  <c r="G71" i="6"/>
  <c r="H554" i="7" s="1"/>
  <c r="O71" i="6"/>
  <c r="H562" i="7" s="1"/>
  <c r="W71" i="6"/>
  <c r="H570" i="7" s="1"/>
  <c r="AE71" i="6"/>
  <c r="H578" i="7" s="1"/>
  <c r="AM71" i="6"/>
  <c r="H586" i="7" s="1"/>
  <c r="AU71" i="6"/>
  <c r="H594" i="7" s="1"/>
  <c r="BC71" i="6"/>
  <c r="H602" i="7" s="1"/>
  <c r="BK71" i="6"/>
  <c r="H610" i="7" s="1"/>
  <c r="BS71" i="6"/>
  <c r="H618" i="7" s="1"/>
  <c r="CA71" i="6"/>
  <c r="H626" i="7" s="1"/>
  <c r="CI71" i="6"/>
  <c r="H634" i="7" s="1"/>
  <c r="CQ71" i="6"/>
  <c r="H642" i="7" s="1"/>
  <c r="CY71" i="6"/>
  <c r="H650" i="7" s="1"/>
  <c r="C51" i="6"/>
  <c r="H368" i="7" s="1"/>
  <c r="K51" i="6"/>
  <c r="H376" i="7" s="1"/>
  <c r="S51" i="6"/>
  <c r="H384" i="7" s="1"/>
  <c r="AA51" i="6"/>
  <c r="H392" i="7" s="1"/>
  <c r="AI51" i="6"/>
  <c r="H400" i="7" s="1"/>
  <c r="AQ51" i="6"/>
  <c r="H408" i="7" s="1"/>
  <c r="AY51" i="6"/>
  <c r="H416" i="7" s="1"/>
  <c r="BG51" i="6"/>
  <c r="H424" i="7" s="1"/>
  <c r="BO51" i="6"/>
  <c r="H432" i="7" s="1"/>
  <c r="BW51" i="6"/>
  <c r="H440" i="7" s="1"/>
  <c r="CE51" i="6"/>
  <c r="H448" i="7" s="1"/>
  <c r="CM51" i="6"/>
  <c r="H456" i="7" s="1"/>
  <c r="CU51" i="6"/>
  <c r="H464" i="7" s="1"/>
  <c r="DC51" i="6"/>
  <c r="H472" i="7" s="1"/>
  <c r="G31" i="6"/>
  <c r="H190" i="7" s="1"/>
  <c r="O31" i="6"/>
  <c r="H198" i="7" s="1"/>
  <c r="W31" i="6"/>
  <c r="H206" i="7" s="1"/>
  <c r="AE31" i="6"/>
  <c r="H214" i="7" s="1"/>
  <c r="AM31" i="6"/>
  <c r="H222" i="7" s="1"/>
  <c r="AU31" i="6"/>
  <c r="H230" i="7" s="1"/>
  <c r="BC31" i="6"/>
  <c r="H238" i="7" s="1"/>
  <c r="BK31" i="6"/>
  <c r="H246" i="7" s="1"/>
  <c r="BS31" i="6"/>
  <c r="H254" i="7" s="1"/>
  <c r="CA31" i="6"/>
  <c r="H262" i="7" s="1"/>
  <c r="CI31" i="6"/>
  <c r="H270" i="7" s="1"/>
  <c r="CQ31" i="6"/>
  <c r="H278" i="7" s="1"/>
  <c r="CY31" i="6"/>
  <c r="H286" i="7" s="1"/>
  <c r="G11" i="6"/>
  <c r="H8" i="7" s="1"/>
  <c r="O11" i="6"/>
  <c r="H16" i="7" s="1"/>
  <c r="W11" i="6"/>
  <c r="H24" i="7" s="1"/>
  <c r="AE11" i="6"/>
  <c r="H32" i="7" s="1"/>
  <c r="AM11" i="6"/>
  <c r="H40" i="7" s="1"/>
  <c r="AU11" i="6"/>
  <c r="H48" i="7" s="1"/>
  <c r="BC11" i="6"/>
  <c r="H56" i="7" s="1"/>
  <c r="BK11" i="6"/>
  <c r="H64" i="7" s="1"/>
  <c r="BS11" i="6"/>
  <c r="H72" i="7" s="1"/>
  <c r="CA11" i="6"/>
  <c r="H80" i="7" s="1"/>
  <c r="CI11" i="6"/>
  <c r="H88" i="7" s="1"/>
  <c r="CQ11" i="6"/>
  <c r="H96" i="7" s="1"/>
  <c r="CY11" i="6"/>
  <c r="H104" i="7" s="1"/>
  <c r="DF11" i="6"/>
  <c r="H111" i="7" s="1"/>
  <c r="DN11" i="6"/>
  <c r="H119" i="7" s="1"/>
  <c r="DJ71" i="6"/>
  <c r="H661" i="7" s="1"/>
  <c r="DF51" i="6"/>
  <c r="H475" i="7" s="1"/>
  <c r="DN51" i="6"/>
  <c r="H483" i="7" s="1"/>
  <c r="DJ31" i="6"/>
  <c r="H297" i="7" s="1"/>
  <c r="H71" i="6"/>
  <c r="H555" i="7" s="1"/>
  <c r="P71" i="6"/>
  <c r="H563" i="7" s="1"/>
  <c r="X71" i="6"/>
  <c r="H571" i="7" s="1"/>
  <c r="AF71" i="6"/>
  <c r="H579" i="7" s="1"/>
  <c r="AN71" i="6"/>
  <c r="H587" i="7" s="1"/>
  <c r="AV71" i="6"/>
  <c r="H595" i="7" s="1"/>
  <c r="BD71" i="6"/>
  <c r="H603" i="7" s="1"/>
  <c r="BL71" i="6"/>
  <c r="H611" i="7" s="1"/>
  <c r="BT71" i="6"/>
  <c r="H619" i="7" s="1"/>
  <c r="CB71" i="6"/>
  <c r="H627" i="7" s="1"/>
  <c r="CJ71" i="6"/>
  <c r="H635" i="7" s="1"/>
  <c r="CR71" i="6"/>
  <c r="H643" i="7" s="1"/>
  <c r="CZ71" i="6"/>
  <c r="H651" i="7" s="1"/>
  <c r="D51" i="6"/>
  <c r="H369" i="7" s="1"/>
  <c r="L51" i="6"/>
  <c r="H377" i="7" s="1"/>
  <c r="T51" i="6"/>
  <c r="H385" i="7" s="1"/>
  <c r="AB51" i="6"/>
  <c r="H393" i="7" s="1"/>
  <c r="AJ51" i="6"/>
  <c r="H401" i="7" s="1"/>
  <c r="AR51" i="6"/>
  <c r="H409" i="7" s="1"/>
  <c r="AZ51" i="6"/>
  <c r="H417" i="7" s="1"/>
  <c r="BH51" i="6"/>
  <c r="H425" i="7" s="1"/>
  <c r="BP51" i="6"/>
  <c r="H433" i="7" s="1"/>
  <c r="BX51" i="6"/>
  <c r="H441" i="7" s="1"/>
  <c r="CF51" i="6"/>
  <c r="H449" i="7" s="1"/>
  <c r="CN51" i="6"/>
  <c r="H457" i="7" s="1"/>
  <c r="CV51" i="6"/>
  <c r="H465" i="7" s="1"/>
  <c r="DD51" i="6"/>
  <c r="H473" i="7" s="1"/>
  <c r="H31" i="6"/>
  <c r="H191" i="7" s="1"/>
  <c r="P31" i="6"/>
  <c r="H199" i="7" s="1"/>
  <c r="X31" i="6"/>
  <c r="H207" i="7" s="1"/>
  <c r="AF31" i="6"/>
  <c r="H215" i="7" s="1"/>
  <c r="AN31" i="6"/>
  <c r="H223" i="7" s="1"/>
  <c r="AV31" i="6"/>
  <c r="H231" i="7" s="1"/>
  <c r="BD31" i="6"/>
  <c r="H239" i="7" s="1"/>
  <c r="BL31" i="6"/>
  <c r="H247" i="7" s="1"/>
  <c r="BT31" i="6"/>
  <c r="H255" i="7" s="1"/>
  <c r="CB31" i="6"/>
  <c r="H263" i="7" s="1"/>
  <c r="CJ31" i="6"/>
  <c r="H271" i="7" s="1"/>
  <c r="CR31" i="6"/>
  <c r="H279" i="7" s="1"/>
  <c r="CZ31" i="6"/>
  <c r="H287" i="7" s="1"/>
  <c r="H11" i="6"/>
  <c r="H9" i="7" s="1"/>
  <c r="P11" i="6"/>
  <c r="H17" i="7" s="1"/>
  <c r="X11" i="6"/>
  <c r="H25" i="7" s="1"/>
  <c r="AF11" i="6"/>
  <c r="H33" i="7" s="1"/>
  <c r="AN11" i="6"/>
  <c r="H41" i="7" s="1"/>
  <c r="AV11" i="6"/>
  <c r="H49" i="7" s="1"/>
  <c r="BD11" i="6"/>
  <c r="H57" i="7" s="1"/>
  <c r="BL11" i="6"/>
  <c r="H65" i="7" s="1"/>
  <c r="BT11" i="6"/>
  <c r="H73" i="7" s="1"/>
  <c r="CB11" i="6"/>
  <c r="H81" i="7" s="1"/>
  <c r="CJ11" i="6"/>
  <c r="H89" i="7" s="1"/>
  <c r="CR11" i="6"/>
  <c r="H97" i="7" s="1"/>
  <c r="CZ11" i="6"/>
  <c r="H105" i="7" s="1"/>
  <c r="DG11" i="6"/>
  <c r="H112" i="7" s="1"/>
  <c r="DK71" i="6"/>
  <c r="H662" i="7" s="1"/>
  <c r="DG51" i="6"/>
  <c r="H476" i="7" s="1"/>
  <c r="DK31" i="6"/>
  <c r="H298" i="7" s="1"/>
  <c r="I71" i="6"/>
  <c r="H556" i="7" s="1"/>
  <c r="Q71" i="6"/>
  <c r="H564" i="7" s="1"/>
  <c r="Y71" i="6"/>
  <c r="H572" i="7" s="1"/>
  <c r="AG71" i="6"/>
  <c r="H580" i="7" s="1"/>
  <c r="AO71" i="6"/>
  <c r="H588" i="7" s="1"/>
  <c r="AW71" i="6"/>
  <c r="H596" i="7" s="1"/>
  <c r="BE71" i="6"/>
  <c r="H604" i="7" s="1"/>
  <c r="BM71" i="6"/>
  <c r="H612" i="7" s="1"/>
  <c r="BU71" i="6"/>
  <c r="H620" i="7" s="1"/>
  <c r="CC71" i="6"/>
  <c r="H628" i="7" s="1"/>
  <c r="CK71" i="6"/>
  <c r="H636" i="7" s="1"/>
  <c r="CS71" i="6"/>
  <c r="H644" i="7" s="1"/>
  <c r="DA71" i="6"/>
  <c r="H652" i="7" s="1"/>
  <c r="E51" i="6"/>
  <c r="H370" i="7" s="1"/>
  <c r="M51" i="6"/>
  <c r="H378" i="7" s="1"/>
  <c r="U51" i="6"/>
  <c r="H386" i="7" s="1"/>
  <c r="AC51" i="6"/>
  <c r="H394" i="7" s="1"/>
  <c r="AK51" i="6"/>
  <c r="H402" i="7" s="1"/>
  <c r="AS51" i="6"/>
  <c r="H410" i="7" s="1"/>
  <c r="BA51" i="6"/>
  <c r="H418" i="7" s="1"/>
  <c r="BI51" i="6"/>
  <c r="H426" i="7" s="1"/>
  <c r="BQ51" i="6"/>
  <c r="H434" i="7" s="1"/>
  <c r="BY51" i="6"/>
  <c r="H442" i="7" s="1"/>
  <c r="CG51" i="6"/>
  <c r="H450" i="7" s="1"/>
  <c r="CO51" i="6"/>
  <c r="H458" i="7" s="1"/>
  <c r="CW51" i="6"/>
  <c r="H466" i="7" s="1"/>
  <c r="I31" i="6"/>
  <c r="H192" i="7" s="1"/>
  <c r="Q31" i="6"/>
  <c r="H200" i="7" s="1"/>
  <c r="Y31" i="6"/>
  <c r="H208" i="7" s="1"/>
  <c r="AG31" i="6"/>
  <c r="H216" i="7" s="1"/>
  <c r="AO31" i="6"/>
  <c r="H224" i="7" s="1"/>
  <c r="AW31" i="6"/>
  <c r="H232" i="7" s="1"/>
  <c r="BE31" i="6"/>
  <c r="H240" i="7" s="1"/>
  <c r="BM31" i="6"/>
  <c r="H248" i="7" s="1"/>
  <c r="BU31" i="6"/>
  <c r="H256" i="7" s="1"/>
  <c r="CC31" i="6"/>
  <c r="H264" i="7" s="1"/>
  <c r="CK31" i="6"/>
  <c r="H272" i="7" s="1"/>
  <c r="CS31" i="6"/>
  <c r="H280" i="7" s="1"/>
  <c r="DA31" i="6"/>
  <c r="H288" i="7" s="1"/>
  <c r="I11" i="6"/>
  <c r="H10" i="7" s="1"/>
  <c r="Q11" i="6"/>
  <c r="H18" i="7" s="1"/>
  <c r="Y11" i="6"/>
  <c r="H26" i="7" s="1"/>
  <c r="AG11" i="6"/>
  <c r="H34" i="7" s="1"/>
  <c r="AO11" i="6"/>
  <c r="H42" i="7" s="1"/>
  <c r="AW11" i="6"/>
  <c r="H50" i="7" s="1"/>
  <c r="BE11" i="6"/>
  <c r="H58" i="7" s="1"/>
  <c r="BM11" i="6"/>
  <c r="H66" i="7" s="1"/>
  <c r="BU11" i="6"/>
  <c r="H74" i="7" s="1"/>
  <c r="CC11" i="6"/>
  <c r="H82" i="7" s="1"/>
  <c r="CK11" i="6"/>
  <c r="H90" i="7" s="1"/>
  <c r="CS11" i="6"/>
  <c r="H98" i="7" s="1"/>
  <c r="DA11" i="6"/>
  <c r="H106" i="7" s="1"/>
  <c r="DH11" i="6"/>
  <c r="H113" i="7" s="1"/>
  <c r="DL71" i="6"/>
  <c r="H663" i="7" s="1"/>
  <c r="DH51" i="6"/>
  <c r="H477" i="7" s="1"/>
  <c r="DL31" i="6"/>
  <c r="H299" i="7" s="1"/>
  <c r="B71" i="6"/>
  <c r="H549" i="7" s="1"/>
  <c r="J71" i="6"/>
  <c r="H557" i="7" s="1"/>
  <c r="R71" i="6"/>
  <c r="H565" i="7" s="1"/>
  <c r="Z71" i="6"/>
  <c r="H573" i="7" s="1"/>
  <c r="AH71" i="6"/>
  <c r="H581" i="7" s="1"/>
  <c r="AP71" i="6"/>
  <c r="H589" i="7" s="1"/>
  <c r="AX71" i="6"/>
  <c r="H597" i="7" s="1"/>
  <c r="BF71" i="6"/>
  <c r="H605" i="7" s="1"/>
  <c r="BN71" i="6"/>
  <c r="H613" i="7" s="1"/>
  <c r="BV71" i="6"/>
  <c r="H621" i="7" s="1"/>
  <c r="CD71" i="6"/>
  <c r="H629" i="7" s="1"/>
  <c r="CL71" i="6"/>
  <c r="H637" i="7" s="1"/>
  <c r="CT71" i="6"/>
  <c r="H645" i="7" s="1"/>
  <c r="DB71" i="6"/>
  <c r="H653" i="7" s="1"/>
  <c r="F51" i="6"/>
  <c r="H371" i="7" s="1"/>
  <c r="N51" i="6"/>
  <c r="H379" i="7" s="1"/>
  <c r="V51" i="6"/>
  <c r="H387" i="7" s="1"/>
  <c r="AD51" i="6"/>
  <c r="H395" i="7" s="1"/>
  <c r="AL51" i="6"/>
  <c r="H403" i="7" s="1"/>
  <c r="AT51" i="6"/>
  <c r="H411" i="7" s="1"/>
  <c r="BB51" i="6"/>
  <c r="H419" i="7" s="1"/>
  <c r="BJ51" i="6"/>
  <c r="H427" i="7" s="1"/>
  <c r="BR51" i="6"/>
  <c r="H435" i="7" s="1"/>
  <c r="BZ51" i="6"/>
  <c r="H443" i="7" s="1"/>
  <c r="CH51" i="6"/>
  <c r="H451" i="7" s="1"/>
  <c r="CP51" i="6"/>
  <c r="H459" i="7" s="1"/>
  <c r="CX51" i="6"/>
  <c r="H467" i="7" s="1"/>
  <c r="B31" i="6"/>
  <c r="H185" i="7" s="1"/>
  <c r="J31" i="6"/>
  <c r="H193" i="7" s="1"/>
  <c r="R31" i="6"/>
  <c r="H201" i="7" s="1"/>
  <c r="Z31" i="6"/>
  <c r="H209" i="7" s="1"/>
  <c r="AH31" i="6"/>
  <c r="H217" i="7" s="1"/>
  <c r="AP31" i="6"/>
  <c r="H225" i="7" s="1"/>
  <c r="AX31" i="6"/>
  <c r="H233" i="7" s="1"/>
  <c r="BF31" i="6"/>
  <c r="H241" i="7" s="1"/>
  <c r="BN31" i="6"/>
  <c r="H249" i="7" s="1"/>
  <c r="BV31" i="6"/>
  <c r="H257" i="7" s="1"/>
  <c r="CD31" i="6"/>
  <c r="H265" i="7" s="1"/>
  <c r="CL31" i="6"/>
  <c r="H273" i="7" s="1"/>
  <c r="CT31" i="6"/>
  <c r="H281" i="7" s="1"/>
  <c r="DB31" i="6"/>
  <c r="H289" i="7" s="1"/>
  <c r="B11" i="6"/>
  <c r="H3" i="7" s="1"/>
  <c r="J11" i="6"/>
  <c r="H11" i="7" s="1"/>
  <c r="R11" i="6"/>
  <c r="H19" i="7" s="1"/>
  <c r="Z11" i="6"/>
  <c r="H27" i="7" s="1"/>
  <c r="AH11" i="6"/>
  <c r="H35" i="7" s="1"/>
  <c r="AP11" i="6"/>
  <c r="H43" i="7" s="1"/>
  <c r="AX11" i="6"/>
  <c r="H51" i="7" s="1"/>
  <c r="BF11" i="6"/>
  <c r="H59" i="7" s="1"/>
  <c r="BN11" i="6"/>
  <c r="H67" i="7" s="1"/>
  <c r="BV11" i="6"/>
  <c r="H75" i="7" s="1"/>
  <c r="CD11" i="6"/>
  <c r="H83" i="7" s="1"/>
  <c r="CL11" i="6"/>
  <c r="H91" i="7" s="1"/>
  <c r="CT11" i="6"/>
  <c r="H99" i="7" s="1"/>
  <c r="DB11" i="6"/>
  <c r="H107" i="7" s="1"/>
  <c r="DI11" i="6"/>
  <c r="H114" i="7" s="1"/>
  <c r="DM71" i="6"/>
  <c r="H664" i="7" s="1"/>
  <c r="DI51" i="6"/>
  <c r="H478" i="7" s="1"/>
  <c r="DM31" i="6"/>
  <c r="H300" i="7" s="1"/>
  <c r="G125" i="7"/>
  <c r="EA20" i="6"/>
  <c r="B129" i="7"/>
  <c r="EB18" i="6"/>
  <c r="F125" i="7"/>
  <c r="DO2" i="6"/>
  <c r="DO8" i="6"/>
  <c r="DO17" i="6" s="1"/>
  <c r="DO12" i="6"/>
  <c r="I120" i="7" s="1"/>
  <c r="DO61" i="6"/>
  <c r="DO67" i="6"/>
  <c r="D666" i="7" s="1"/>
  <c r="DO69" i="6"/>
  <c r="F666" i="7" s="1"/>
  <c r="DO70" i="6"/>
  <c r="G666" i="7" s="1"/>
  <c r="DO73" i="6"/>
  <c r="J666" i="7" s="1"/>
  <c r="DO42" i="6"/>
  <c r="DO48" i="6"/>
  <c r="E484" i="7" s="1"/>
  <c r="DO21" i="6"/>
  <c r="DO27" i="6"/>
  <c r="D302" i="7" s="1"/>
  <c r="DO29" i="6"/>
  <c r="F302" i="7" s="1"/>
  <c r="DO30" i="6"/>
  <c r="G302" i="7" s="1"/>
  <c r="DO33" i="6"/>
  <c r="J302" i="7" s="1"/>
  <c r="DX17" i="6"/>
  <c r="DS74" i="6"/>
  <c r="K670" i="7" s="1"/>
  <c r="D125" i="7"/>
  <c r="EC34" i="6"/>
  <c r="K316" i="7" s="1"/>
  <c r="DW34" i="6"/>
  <c r="K310" i="7" s="1"/>
  <c r="DV34" i="6"/>
  <c r="K309" i="7" s="1"/>
  <c r="DV54" i="6"/>
  <c r="K491" i="7" s="1"/>
  <c r="DT34" i="6"/>
  <c r="K307" i="7" s="1"/>
  <c r="DW20" i="6"/>
  <c r="I128" i="7"/>
  <c r="EC20" i="6"/>
  <c r="I134" i="7"/>
  <c r="DU15" i="6"/>
  <c r="B126" i="7"/>
  <c r="EB15" i="6"/>
  <c r="B133" i="7"/>
  <c r="DW16" i="6"/>
  <c r="D128" i="7"/>
  <c r="EC16" i="6"/>
  <c r="D134" i="7"/>
  <c r="DS20" i="6"/>
  <c r="I124" i="7"/>
  <c r="DY15" i="6"/>
  <c r="B130" i="7"/>
  <c r="DV17" i="6"/>
  <c r="E127" i="7"/>
  <c r="EA19" i="6"/>
  <c r="G132" i="7"/>
  <c r="DU20" i="6"/>
  <c r="I126" i="7"/>
  <c r="DY14" i="6"/>
  <c r="K130" i="7" s="1"/>
  <c r="EB20" i="6"/>
  <c r="I133" i="7"/>
  <c r="DT15" i="6"/>
  <c r="B125" i="7"/>
  <c r="EA15" i="6"/>
  <c r="B132" i="7"/>
  <c r="ED14" i="6"/>
  <c r="K135" i="7" s="1"/>
  <c r="DU16" i="6"/>
  <c r="D126" i="7"/>
  <c r="DW19" i="6"/>
  <c r="G128" i="7"/>
  <c r="DT54" i="6"/>
  <c r="K489" i="7" s="1"/>
  <c r="DZ16" i="6"/>
  <c r="D131" i="7"/>
  <c r="EC14" i="6"/>
  <c r="K134" i="7" s="1"/>
  <c r="EA18" i="6"/>
  <c r="F132" i="7"/>
  <c r="DZ34" i="6"/>
  <c r="K313" i="7" s="1"/>
  <c r="DS19" i="6"/>
  <c r="G124" i="7"/>
  <c r="EC74" i="6"/>
  <c r="K680" i="7" s="1"/>
  <c r="DW54" i="6"/>
  <c r="K492" i="7" s="1"/>
  <c r="DY19" i="6"/>
  <c r="G130" i="7"/>
  <c r="D127" i="7"/>
  <c r="DV16" i="6"/>
  <c r="DT20" i="6"/>
  <c r="I125" i="7"/>
  <c r="DX14" i="6"/>
  <c r="K129" i="7" s="1"/>
  <c r="EC54" i="6"/>
  <c r="K498" i="7" s="1"/>
  <c r="DS15" i="6"/>
  <c r="B124" i="7"/>
  <c r="ED34" i="6"/>
  <c r="K317" i="7" s="1"/>
  <c r="DY20" i="6"/>
  <c r="I130" i="7"/>
  <c r="DV19" i="6"/>
  <c r="G127" i="7"/>
  <c r="EB16" i="6"/>
  <c r="D133" i="7"/>
  <c r="DS18" i="6"/>
  <c r="F124" i="7"/>
  <c r="DT74" i="6"/>
  <c r="K671" i="7" s="1"/>
  <c r="DP33" i="6"/>
  <c r="J303" i="7" s="1"/>
  <c r="DY54" i="6"/>
  <c r="K494" i="7" s="1"/>
  <c r="DW15" i="6"/>
  <c r="B128" i="7"/>
  <c r="EA34" i="6"/>
  <c r="K314" i="7" s="1"/>
  <c r="DZ15" i="6"/>
  <c r="B131" i="7"/>
  <c r="DY18" i="6"/>
  <c r="F130" i="7"/>
  <c r="DX19" i="6"/>
  <c r="G129" i="7"/>
  <c r="DU54" i="6"/>
  <c r="K490" i="7" s="1"/>
  <c r="DW14" i="6"/>
  <c r="K128" i="7" s="1"/>
  <c r="EB54" i="6"/>
  <c r="K497" i="7" s="1"/>
  <c r="EC19" i="6"/>
  <c r="G134" i="7"/>
  <c r="EB19" i="6"/>
  <c r="G133" i="7"/>
  <c r="I131" i="7"/>
  <c r="DZ20" i="6"/>
  <c r="EB14" i="6"/>
  <c r="K133" i="7" s="1"/>
  <c r="DW17" i="6"/>
  <c r="E128" i="7"/>
  <c r="DY34" i="6"/>
  <c r="K312" i="7" s="1"/>
  <c r="DQ74" i="6"/>
  <c r="K668" i="7" s="1"/>
  <c r="DV74" i="6"/>
  <c r="K673" i="7" s="1"/>
  <c r="EA14" i="6"/>
  <c r="K132" i="7" s="1"/>
  <c r="DS34" i="6"/>
  <c r="K306" i="7" s="1"/>
  <c r="EB74" i="6"/>
  <c r="K679" i="7" s="1"/>
  <c r="EC17" i="6"/>
  <c r="E134" i="7"/>
  <c r="EA74" i="6"/>
  <c r="K678" i="7" s="1"/>
  <c r="DX18" i="6"/>
  <c r="F129" i="7"/>
  <c r="DZ74" i="6"/>
  <c r="K677" i="7" s="1"/>
  <c r="EA54" i="6"/>
  <c r="K496" i="7" s="1"/>
  <c r="DU19" i="6"/>
  <c r="G126" i="7"/>
  <c r="ED54" i="6"/>
  <c r="K499" i="7" s="1"/>
  <c r="DU14" i="6"/>
  <c r="K126" i="7" s="1"/>
  <c r="DU34" i="6"/>
  <c r="K308" i="7" s="1"/>
  <c r="EA16" i="6"/>
  <c r="D132" i="7"/>
  <c r="DS14" i="6"/>
  <c r="K124" i="7" s="1"/>
  <c r="DV20" i="6"/>
  <c r="I127" i="7"/>
  <c r="DU17" i="6"/>
  <c r="E126" i="7"/>
  <c r="EB17" i="6"/>
  <c r="E133" i="7"/>
  <c r="DY74" i="6"/>
  <c r="K676" i="7" s="1"/>
  <c r="DW18" i="6"/>
  <c r="F128" i="7"/>
  <c r="EC18" i="6"/>
  <c r="F134" i="7"/>
  <c r="DS16" i="6"/>
  <c r="D124" i="7"/>
  <c r="DV15" i="6"/>
  <c r="B127" i="7"/>
  <c r="ED74" i="6"/>
  <c r="K681" i="7" s="1"/>
  <c r="DX54" i="6"/>
  <c r="K493" i="7" s="1"/>
  <c r="DZ19" i="6"/>
  <c r="G131" i="7"/>
  <c r="DY16" i="6"/>
  <c r="D130" i="7"/>
  <c r="DT17" i="6"/>
  <c r="E125" i="7"/>
  <c r="DZ17" i="6"/>
  <c r="E131" i="7"/>
  <c r="E132" i="7"/>
  <c r="EA17" i="6"/>
  <c r="DX74" i="6"/>
  <c r="K675" i="7" s="1"/>
  <c r="DU18" i="6"/>
  <c r="F126" i="7"/>
  <c r="DS54" i="6"/>
  <c r="K488" i="7" s="1"/>
  <c r="DZ54" i="6"/>
  <c r="K495" i="7" s="1"/>
  <c r="DP1" i="6"/>
  <c r="DP7" i="6"/>
  <c r="D121" i="7" s="1"/>
  <c r="DP9" i="6"/>
  <c r="DP18" i="6" s="1"/>
  <c r="DP10" i="6"/>
  <c r="G121" i="7" s="1"/>
  <c r="DP13" i="6"/>
  <c r="J121" i="7" s="1"/>
  <c r="DP62" i="6"/>
  <c r="DP68" i="6"/>
  <c r="E667" i="7" s="1"/>
  <c r="DP72" i="6"/>
  <c r="I667" i="7" s="1"/>
  <c r="DP41" i="6"/>
  <c r="DP47" i="6"/>
  <c r="D485" i="7" s="1"/>
  <c r="DP49" i="6"/>
  <c r="F485" i="7" s="1"/>
  <c r="DP50" i="6"/>
  <c r="G485" i="7" s="1"/>
  <c r="DP22" i="6"/>
  <c r="DP28" i="6"/>
  <c r="E303" i="7" s="1"/>
  <c r="DP32" i="6"/>
  <c r="I303" i="7" s="1"/>
  <c r="EB34" i="6"/>
  <c r="K315" i="7" s="1"/>
  <c r="DZ14" i="6"/>
  <c r="K131" i="7" s="1"/>
  <c r="EC15" i="6"/>
  <c r="B134" i="7"/>
  <c r="DX16" i="6"/>
  <c r="D129" i="7"/>
  <c r="DV14" i="6"/>
  <c r="K127" i="7" s="1"/>
  <c r="DX34" i="6"/>
  <c r="K311" i="7" s="1"/>
  <c r="DS17" i="6"/>
  <c r="E124" i="7"/>
  <c r="DV18" i="6"/>
  <c r="F127" i="7"/>
  <c r="DY17" i="6"/>
  <c r="E130" i="7"/>
  <c r="DT14" i="6"/>
  <c r="K125" i="7" s="1"/>
  <c r="DW74" i="6"/>
  <c r="K674" i="7" s="1"/>
  <c r="DZ18" i="6"/>
  <c r="F131" i="7"/>
  <c r="DU74" i="6"/>
  <c r="K672" i="7" s="1"/>
  <c r="DP53" i="6"/>
  <c r="J485" i="7" s="1"/>
  <c r="DR14" i="6"/>
  <c r="K123" i="7" s="1"/>
  <c r="DO52" i="6"/>
  <c r="I484" i="7" s="1"/>
  <c r="CX62" i="6"/>
  <c r="CX68" i="6"/>
  <c r="E649" i="7" s="1"/>
  <c r="DN2" i="6"/>
  <c r="DN8" i="6"/>
  <c r="E119" i="7" s="1"/>
  <c r="DN12" i="6"/>
  <c r="DN20" i="6" s="1"/>
  <c r="DN61" i="6"/>
  <c r="DN67" i="6"/>
  <c r="D665" i="7" s="1"/>
  <c r="DN69" i="6"/>
  <c r="F665" i="7" s="1"/>
  <c r="DN70" i="6"/>
  <c r="G665" i="7" s="1"/>
  <c r="DN73" i="6"/>
  <c r="J665" i="7" s="1"/>
  <c r="DN42" i="6"/>
  <c r="DN48" i="6"/>
  <c r="E483" i="7" s="1"/>
  <c r="DN52" i="6"/>
  <c r="I483" i="7" s="1"/>
  <c r="DN21" i="6"/>
  <c r="DN27" i="6"/>
  <c r="D301" i="7" s="1"/>
  <c r="DN29" i="6"/>
  <c r="F301" i="7" s="1"/>
  <c r="DN30" i="6"/>
  <c r="G301" i="7" s="1"/>
  <c r="DN33" i="6"/>
  <c r="J301" i="7" s="1"/>
  <c r="DP2" i="6"/>
  <c r="DP8" i="6"/>
  <c r="DP17" i="6" s="1"/>
  <c r="DP12" i="6"/>
  <c r="DP20" i="6" s="1"/>
  <c r="DP61" i="6"/>
  <c r="DP67" i="6"/>
  <c r="D667" i="7" s="1"/>
  <c r="DP69" i="6"/>
  <c r="F667" i="7" s="1"/>
  <c r="DP70" i="6"/>
  <c r="G667" i="7" s="1"/>
  <c r="DP73" i="6"/>
  <c r="J667" i="7" s="1"/>
  <c r="DP42" i="6"/>
  <c r="DP48" i="6"/>
  <c r="E485" i="7" s="1"/>
  <c r="DP52" i="6"/>
  <c r="I485" i="7" s="1"/>
  <c r="DP21" i="6"/>
  <c r="DP27" i="6"/>
  <c r="D303" i="7" s="1"/>
  <c r="DP29" i="6"/>
  <c r="F303" i="7" s="1"/>
  <c r="DP30" i="6"/>
  <c r="G303" i="7" s="1"/>
  <c r="DH1" i="6"/>
  <c r="DL2" i="6"/>
  <c r="DH7" i="6"/>
  <c r="DH16" i="6" s="1"/>
  <c r="DL8" i="6"/>
  <c r="DL17" i="6" s="1"/>
  <c r="DH9" i="6"/>
  <c r="F113" i="7" s="1"/>
  <c r="DH10" i="6"/>
  <c r="DH19" i="6" s="1"/>
  <c r="DL12" i="6"/>
  <c r="DL20" i="6" s="1"/>
  <c r="DH13" i="6"/>
  <c r="J113" i="7" s="1"/>
  <c r="DL61" i="6"/>
  <c r="DL67" i="6"/>
  <c r="D663" i="7" s="1"/>
  <c r="DH68" i="6"/>
  <c r="E659" i="7" s="1"/>
  <c r="DL69" i="6"/>
  <c r="F663" i="7" s="1"/>
  <c r="DL70" i="6"/>
  <c r="G663" i="7" s="1"/>
  <c r="DH72" i="6"/>
  <c r="I659" i="7" s="1"/>
  <c r="DL73" i="6"/>
  <c r="J663" i="7" s="1"/>
  <c r="DH41" i="6"/>
  <c r="DL42" i="6"/>
  <c r="DH47" i="6"/>
  <c r="D477" i="7" s="1"/>
  <c r="DL48" i="6"/>
  <c r="E481" i="7" s="1"/>
  <c r="DH49" i="6"/>
  <c r="F477" i="7" s="1"/>
  <c r="DH50" i="6"/>
  <c r="G477" i="7" s="1"/>
  <c r="DL52" i="6"/>
  <c r="I481" i="7" s="1"/>
  <c r="DH53" i="6"/>
  <c r="J477" i="7" s="1"/>
  <c r="DL21" i="6"/>
  <c r="DH22" i="6"/>
  <c r="DL27" i="6"/>
  <c r="D299" i="7" s="1"/>
  <c r="DH28" i="6"/>
  <c r="E295" i="7" s="1"/>
  <c r="DL29" i="6"/>
  <c r="F299" i="7" s="1"/>
  <c r="DL30" i="6"/>
  <c r="G299" i="7" s="1"/>
  <c r="DH32" i="6"/>
  <c r="I295" i="7" s="1"/>
  <c r="DL33" i="6"/>
  <c r="J299" i="7" s="1"/>
  <c r="DR74" i="6"/>
  <c r="K669" i="7" s="1"/>
  <c r="CX49" i="6"/>
  <c r="F467" i="7" s="1"/>
  <c r="CX50" i="6"/>
  <c r="G467" i="7" s="1"/>
  <c r="CX53" i="6"/>
  <c r="J467" i="7" s="1"/>
  <c r="CX22" i="6"/>
  <c r="CX28" i="6"/>
  <c r="E285" i="7" s="1"/>
  <c r="DB30" i="6"/>
  <c r="G289" i="7" s="1"/>
  <c r="CX32" i="6"/>
  <c r="I285" i="7" s="1"/>
  <c r="DB1" i="6"/>
  <c r="CX2" i="6"/>
  <c r="DQ14" i="6"/>
  <c r="K122" i="7" s="1"/>
  <c r="DM2" i="6"/>
  <c r="DM8" i="6"/>
  <c r="DM17" i="6" s="1"/>
  <c r="DM12" i="6"/>
  <c r="DM20" i="6" s="1"/>
  <c r="DM61" i="6"/>
  <c r="DM67" i="6"/>
  <c r="D664" i="7" s="1"/>
  <c r="DM69" i="6"/>
  <c r="F664" i="7" s="1"/>
  <c r="DM70" i="6"/>
  <c r="G664" i="7" s="1"/>
  <c r="DM73" i="6"/>
  <c r="J664" i="7" s="1"/>
  <c r="DQ54" i="6"/>
  <c r="K486" i="7" s="1"/>
  <c r="DM42" i="6"/>
  <c r="DM48" i="6"/>
  <c r="E482" i="7" s="1"/>
  <c r="DM52" i="6"/>
  <c r="I482" i="7" s="1"/>
  <c r="DM21" i="6"/>
  <c r="DM27" i="6"/>
  <c r="D300" i="7" s="1"/>
  <c r="DM29" i="6"/>
  <c r="F300" i="7" s="1"/>
  <c r="DM30" i="6"/>
  <c r="G300" i="7" s="1"/>
  <c r="DM33" i="6"/>
  <c r="J300" i="7" s="1"/>
  <c r="CW62" i="6"/>
  <c r="DA67" i="6"/>
  <c r="D652" i="7" s="1"/>
  <c r="CW68" i="6"/>
  <c r="E648" i="7" s="1"/>
  <c r="CW72" i="6"/>
  <c r="I648" i="7" s="1"/>
  <c r="CW41" i="6"/>
  <c r="CW47" i="6"/>
  <c r="D466" i="7" s="1"/>
  <c r="CW49" i="6"/>
  <c r="F466" i="7" s="1"/>
  <c r="CW50" i="6"/>
  <c r="G466" i="7" s="1"/>
  <c r="CW53" i="6"/>
  <c r="J466" i="7" s="1"/>
  <c r="CW22" i="6"/>
  <c r="CW28" i="6"/>
  <c r="E284" i="7" s="1"/>
  <c r="CW32" i="6"/>
  <c r="I284" i="7" s="1"/>
  <c r="CW2" i="6"/>
  <c r="DA7" i="6"/>
  <c r="DA16" i="6" s="1"/>
  <c r="DA10" i="6"/>
  <c r="DA19" i="6" s="1"/>
  <c r="CW12" i="6"/>
  <c r="CW20" i="6" s="1"/>
  <c r="DA13" i="6"/>
  <c r="J106" i="7" s="1"/>
  <c r="DG1" i="6"/>
  <c r="DO1" i="6"/>
  <c r="DK2" i="6"/>
  <c r="DK6" i="6" s="1"/>
  <c r="DG7" i="6"/>
  <c r="DO7" i="6"/>
  <c r="DK8" i="6"/>
  <c r="DG9" i="6"/>
  <c r="DO9" i="6"/>
  <c r="DG10" i="6"/>
  <c r="DO10" i="6"/>
  <c r="DK12" i="6"/>
  <c r="DG13" i="6"/>
  <c r="J112" i="7" s="1"/>
  <c r="DO13" i="6"/>
  <c r="J120" i="7" s="1"/>
  <c r="DK61" i="6"/>
  <c r="DG62" i="6"/>
  <c r="DO62" i="6"/>
  <c r="DK67" i="6"/>
  <c r="D662" i="7" s="1"/>
  <c r="DG68" i="6"/>
  <c r="E658" i="7" s="1"/>
  <c r="DO68" i="6"/>
  <c r="E666" i="7" s="1"/>
  <c r="DK69" i="6"/>
  <c r="F662" i="7" s="1"/>
  <c r="DK70" i="6"/>
  <c r="G662" i="7" s="1"/>
  <c r="DG72" i="6"/>
  <c r="I658" i="7" s="1"/>
  <c r="DO72" i="6"/>
  <c r="I666" i="7" s="1"/>
  <c r="DK73" i="6"/>
  <c r="J662" i="7" s="1"/>
  <c r="DG41" i="6"/>
  <c r="DO41" i="6"/>
  <c r="DK42" i="6"/>
  <c r="DG47" i="6"/>
  <c r="D476" i="7" s="1"/>
  <c r="DO47" i="6"/>
  <c r="D484" i="7" s="1"/>
  <c r="DK48" i="6"/>
  <c r="E480" i="7" s="1"/>
  <c r="DG49" i="6"/>
  <c r="F476" i="7" s="1"/>
  <c r="DO49" i="6"/>
  <c r="F484" i="7" s="1"/>
  <c r="DG50" i="6"/>
  <c r="G476" i="7" s="1"/>
  <c r="DO50" i="6"/>
  <c r="G484" i="7" s="1"/>
  <c r="DK52" i="6"/>
  <c r="I480" i="7" s="1"/>
  <c r="DG53" i="6"/>
  <c r="J476" i="7" s="1"/>
  <c r="DO53" i="6"/>
  <c r="J484" i="7" s="1"/>
  <c r="DK21" i="6"/>
  <c r="DG22" i="6"/>
  <c r="DO22" i="6"/>
  <c r="DK27" i="6"/>
  <c r="D298" i="7" s="1"/>
  <c r="DG28" i="6"/>
  <c r="E294" i="7" s="1"/>
  <c r="DO28" i="6"/>
  <c r="E302" i="7" s="1"/>
  <c r="DK29" i="6"/>
  <c r="F298" i="7" s="1"/>
  <c r="DK30" i="6"/>
  <c r="G298" i="7" s="1"/>
  <c r="DG32" i="6"/>
  <c r="I294" i="7" s="1"/>
  <c r="DO32" i="6"/>
  <c r="I302" i="7" s="1"/>
  <c r="DK33" i="6"/>
  <c r="J298" i="7" s="1"/>
  <c r="CU61" i="6"/>
  <c r="CY62" i="6"/>
  <c r="CY68" i="6"/>
  <c r="E650" i="7" s="1"/>
  <c r="CU69" i="6"/>
  <c r="F646" i="7" s="1"/>
  <c r="CU70" i="6"/>
  <c r="G646" i="7" s="1"/>
  <c r="CY72" i="6"/>
  <c r="I650" i="7" s="1"/>
  <c r="CU73" i="6"/>
  <c r="J646" i="7" s="1"/>
  <c r="CY41" i="6"/>
  <c r="CU42" i="6"/>
  <c r="CY47" i="6"/>
  <c r="D468" i="7" s="1"/>
  <c r="CU48" i="6"/>
  <c r="E464" i="7" s="1"/>
  <c r="CY49" i="6"/>
  <c r="F468" i="7" s="1"/>
  <c r="CY50" i="6"/>
  <c r="G468" i="7" s="1"/>
  <c r="CU52" i="6"/>
  <c r="I464" i="7" s="1"/>
  <c r="CY53" i="6"/>
  <c r="J468" i="7" s="1"/>
  <c r="CU1" i="6"/>
  <c r="CU7" i="6"/>
  <c r="CU16" i="6" s="1"/>
  <c r="CU9" i="6"/>
  <c r="F100" i="7" s="1"/>
  <c r="CU10" i="6"/>
  <c r="CU19" i="6" s="1"/>
  <c r="CU13" i="6"/>
  <c r="J100" i="7" s="1"/>
  <c r="DI1" i="6"/>
  <c r="DI7" i="6"/>
  <c r="DQ16" i="6"/>
  <c r="D122" i="7"/>
  <c r="DI9" i="6"/>
  <c r="DQ18" i="6"/>
  <c r="F122" i="7"/>
  <c r="DI10" i="6"/>
  <c r="DQ19" i="6"/>
  <c r="G122" i="7"/>
  <c r="DI13" i="6"/>
  <c r="J114" i="7" s="1"/>
  <c r="DI62" i="6"/>
  <c r="DI68" i="6"/>
  <c r="E660" i="7" s="1"/>
  <c r="DI72" i="6"/>
  <c r="I660" i="7" s="1"/>
  <c r="DI41" i="6"/>
  <c r="DI47" i="6"/>
  <c r="D478" i="7" s="1"/>
  <c r="DI49" i="6"/>
  <c r="F478" i="7" s="1"/>
  <c r="DI50" i="6"/>
  <c r="G478" i="7" s="1"/>
  <c r="DI53" i="6"/>
  <c r="J478" i="7" s="1"/>
  <c r="DI22" i="6"/>
  <c r="DI28" i="6"/>
  <c r="E296" i="7" s="1"/>
  <c r="DI32" i="6"/>
  <c r="I296" i="7" s="1"/>
  <c r="CV61" i="6"/>
  <c r="CZ62" i="6"/>
  <c r="CU67" i="6"/>
  <c r="D646" i="7" s="1"/>
  <c r="CZ68" i="6"/>
  <c r="E651" i="7" s="1"/>
  <c r="CV69" i="6"/>
  <c r="F647" i="7" s="1"/>
  <c r="CV70" i="6"/>
  <c r="G647" i="7" s="1"/>
  <c r="CX72" i="6"/>
  <c r="I649" i="7" s="1"/>
  <c r="CV73" i="6"/>
  <c r="J647" i="7" s="1"/>
  <c r="CX41" i="6"/>
  <c r="CX47" i="6"/>
  <c r="D467" i="7" s="1"/>
  <c r="CU50" i="6"/>
  <c r="G464" i="7" s="1"/>
  <c r="CV53" i="6"/>
  <c r="J465" i="7" s="1"/>
  <c r="CX27" i="6"/>
  <c r="D285" i="7" s="1"/>
  <c r="CV33" i="6"/>
  <c r="J283" i="7" s="1"/>
  <c r="CV1" i="6"/>
  <c r="DA1" i="6"/>
  <c r="CV7" i="6"/>
  <c r="CV16" i="6" s="1"/>
  <c r="CW8" i="6"/>
  <c r="CW17" i="6" s="1"/>
  <c r="CV9" i="6"/>
  <c r="CV18" i="6" s="1"/>
  <c r="DA9" i="6"/>
  <c r="DA18" i="6" s="1"/>
  <c r="CV10" i="6"/>
  <c r="DD10" i="6"/>
  <c r="DD19" i="6" s="1"/>
  <c r="CZ12" i="6"/>
  <c r="CZ20" i="6" s="1"/>
  <c r="CV13" i="6"/>
  <c r="J101" i="7" s="1"/>
  <c r="DD13" i="6"/>
  <c r="J109" i="7" s="1"/>
  <c r="DJ1" i="6"/>
  <c r="DJ7" i="6"/>
  <c r="DJ9" i="6"/>
  <c r="DJ10" i="6"/>
  <c r="DJ13" i="6"/>
  <c r="J115" i="7" s="1"/>
  <c r="DJ62" i="6"/>
  <c r="DJ68" i="6"/>
  <c r="E661" i="7" s="1"/>
  <c r="DJ72" i="6"/>
  <c r="I661" i="7" s="1"/>
  <c r="DJ41" i="6"/>
  <c r="DJ47" i="6"/>
  <c r="D479" i="7" s="1"/>
  <c r="DJ49" i="6"/>
  <c r="F479" i="7" s="1"/>
  <c r="DJ50" i="6"/>
  <c r="G479" i="7" s="1"/>
  <c r="DJ53" i="6"/>
  <c r="J479" i="7" s="1"/>
  <c r="DJ22" i="6"/>
  <c r="DF27" i="6"/>
  <c r="D293" i="7" s="1"/>
  <c r="DJ28" i="6"/>
  <c r="E297" i="7" s="1"/>
  <c r="DE29" i="6"/>
  <c r="F292" i="7" s="1"/>
  <c r="DJ32" i="6"/>
  <c r="I297" i="7" s="1"/>
  <c r="D113" i="7"/>
  <c r="CW73" i="6"/>
  <c r="J648" i="7" s="1"/>
  <c r="CW1" i="6"/>
  <c r="CW7" i="6"/>
  <c r="CW16" i="6" s="1"/>
  <c r="CW9" i="6"/>
  <c r="CW18" i="6" s="1"/>
  <c r="CW10" i="6"/>
  <c r="CW19" i="6" s="1"/>
  <c r="CW13" i="6"/>
  <c r="J102" i="7" s="1"/>
  <c r="DF29" i="6"/>
  <c r="F293" i="7" s="1"/>
  <c r="DK1" i="6"/>
  <c r="DG2" i="6"/>
  <c r="DG6" i="6" s="1"/>
  <c r="DK7" i="6"/>
  <c r="DG8" i="6"/>
  <c r="DK9" i="6"/>
  <c r="DK10" i="6"/>
  <c r="DG12" i="6"/>
  <c r="DK13" i="6"/>
  <c r="J116" i="7" s="1"/>
  <c r="DG61" i="6"/>
  <c r="DK62" i="6"/>
  <c r="DG67" i="6"/>
  <c r="D658" i="7" s="1"/>
  <c r="DK68" i="6"/>
  <c r="E662" i="7" s="1"/>
  <c r="DG69" i="6"/>
  <c r="F658" i="7" s="1"/>
  <c r="DG70" i="6"/>
  <c r="G658" i="7" s="1"/>
  <c r="DK72" i="6"/>
  <c r="I662" i="7" s="1"/>
  <c r="DG73" i="6"/>
  <c r="J658" i="7" s="1"/>
  <c r="DK41" i="6"/>
  <c r="DG42" i="6"/>
  <c r="DK47" i="6"/>
  <c r="D480" i="7" s="1"/>
  <c r="DG48" i="6"/>
  <c r="E476" i="7" s="1"/>
  <c r="DK49" i="6"/>
  <c r="F480" i="7" s="1"/>
  <c r="DK50" i="6"/>
  <c r="G480" i="7" s="1"/>
  <c r="DG52" i="6"/>
  <c r="I476" i="7" s="1"/>
  <c r="DK53" i="6"/>
  <c r="J480" i="7" s="1"/>
  <c r="DG21" i="6"/>
  <c r="DK22" i="6"/>
  <c r="DG27" i="6"/>
  <c r="D294" i="7" s="1"/>
  <c r="DK28" i="6"/>
  <c r="E298" i="7" s="1"/>
  <c r="DG29" i="6"/>
  <c r="F294" i="7" s="1"/>
  <c r="DG30" i="6"/>
  <c r="G294" i="7" s="1"/>
  <c r="DK32" i="6"/>
  <c r="I298" i="7" s="1"/>
  <c r="DG33" i="6"/>
  <c r="J294" i="7" s="1"/>
  <c r="CX42" i="6"/>
  <c r="DB28" i="6"/>
  <c r="E289" i="7" s="1"/>
  <c r="CX29" i="6"/>
  <c r="F285" i="7" s="1"/>
  <c r="CX1" i="6"/>
  <c r="CX7" i="6"/>
  <c r="D103" i="7" s="1"/>
  <c r="CX9" i="6"/>
  <c r="CX18" i="6" s="1"/>
  <c r="CX10" i="6"/>
  <c r="CX19" i="6" s="1"/>
  <c r="DL1" i="6"/>
  <c r="DH2" i="6"/>
  <c r="DH6" i="6" s="1"/>
  <c r="DL7" i="6"/>
  <c r="DH8" i="6"/>
  <c r="DL9" i="6"/>
  <c r="DL10" i="6"/>
  <c r="DH12" i="6"/>
  <c r="DL13" i="6"/>
  <c r="J117" i="7" s="1"/>
  <c r="DH61" i="6"/>
  <c r="DL62" i="6"/>
  <c r="DH67" i="6"/>
  <c r="D659" i="7" s="1"/>
  <c r="DL68" i="6"/>
  <c r="E663" i="7" s="1"/>
  <c r="DH69" i="6"/>
  <c r="F659" i="7" s="1"/>
  <c r="DH70" i="6"/>
  <c r="G659" i="7" s="1"/>
  <c r="DL72" i="6"/>
  <c r="I663" i="7" s="1"/>
  <c r="DE73" i="6"/>
  <c r="J656" i="7" s="1"/>
  <c r="DH73" i="6"/>
  <c r="J659" i="7" s="1"/>
  <c r="DL41" i="6"/>
  <c r="DH42" i="6"/>
  <c r="DL47" i="6"/>
  <c r="D481" i="7" s="1"/>
  <c r="DH48" i="6"/>
  <c r="E477" i="7" s="1"/>
  <c r="DL49" i="6"/>
  <c r="F481" i="7" s="1"/>
  <c r="DL50" i="6"/>
  <c r="G481" i="7" s="1"/>
  <c r="DH52" i="6"/>
  <c r="I477" i="7" s="1"/>
  <c r="DL53" i="6"/>
  <c r="J481" i="7" s="1"/>
  <c r="DH21" i="6"/>
  <c r="DL22" i="6"/>
  <c r="DH27" i="6"/>
  <c r="D295" i="7" s="1"/>
  <c r="DL28" i="6"/>
  <c r="E299" i="7" s="1"/>
  <c r="DH29" i="6"/>
  <c r="F295" i="7" s="1"/>
  <c r="DH30" i="6"/>
  <c r="G295" i="7" s="1"/>
  <c r="DL32" i="6"/>
  <c r="I299" i="7" s="1"/>
  <c r="DH33" i="6"/>
  <c r="J295" i="7" s="1"/>
  <c r="DH62" i="6"/>
  <c r="CU68" i="6"/>
  <c r="E646" i="7" s="1"/>
  <c r="CU72" i="6"/>
  <c r="I646" i="7" s="1"/>
  <c r="CU41" i="6"/>
  <c r="CU47" i="6"/>
  <c r="D464" i="7" s="1"/>
  <c r="CU49" i="6"/>
  <c r="F464" i="7" s="1"/>
  <c r="CU53" i="6"/>
  <c r="J464" i="7" s="1"/>
  <c r="CY21" i="6"/>
  <c r="CU22" i="6"/>
  <c r="DC22" i="6"/>
  <c r="CU28" i="6"/>
  <c r="E282" i="7" s="1"/>
  <c r="CU32" i="6"/>
  <c r="I282" i="7" s="1"/>
  <c r="CY1" i="6"/>
  <c r="CU2" i="6"/>
  <c r="CY7" i="6"/>
  <c r="CY16" i="6" s="1"/>
  <c r="CU8" i="6"/>
  <c r="E100" i="7" s="1"/>
  <c r="CY9" i="6"/>
  <c r="F104" i="7" s="1"/>
  <c r="CY10" i="6"/>
  <c r="CY19" i="6" s="1"/>
  <c r="CU12" i="6"/>
  <c r="CU20" i="6" s="1"/>
  <c r="CY13" i="6"/>
  <c r="J104" i="7" s="1"/>
  <c r="DM1" i="6"/>
  <c r="DI2" i="6"/>
  <c r="DI6" i="6" s="1"/>
  <c r="DQ15" i="6"/>
  <c r="B122" i="7"/>
  <c r="DM7" i="6"/>
  <c r="DI8" i="6"/>
  <c r="DQ17" i="6"/>
  <c r="E122" i="7"/>
  <c r="DM9" i="6"/>
  <c r="DM10" i="6"/>
  <c r="DI12" i="6"/>
  <c r="DQ20" i="6"/>
  <c r="I122" i="7"/>
  <c r="DM13" i="6"/>
  <c r="J118" i="7" s="1"/>
  <c r="DI61" i="6"/>
  <c r="DM62" i="6"/>
  <c r="DI67" i="6"/>
  <c r="D660" i="7" s="1"/>
  <c r="DM68" i="6"/>
  <c r="E664" i="7" s="1"/>
  <c r="DI69" i="6"/>
  <c r="F660" i="7" s="1"/>
  <c r="DI70" i="6"/>
  <c r="G660" i="7" s="1"/>
  <c r="DM72" i="6"/>
  <c r="I664" i="7" s="1"/>
  <c r="DI73" i="6"/>
  <c r="J660" i="7" s="1"/>
  <c r="DM41" i="6"/>
  <c r="DI42" i="6"/>
  <c r="DM47" i="6"/>
  <c r="D482" i="7" s="1"/>
  <c r="DI48" i="6"/>
  <c r="E478" i="7" s="1"/>
  <c r="DM49" i="6"/>
  <c r="F482" i="7" s="1"/>
  <c r="DM50" i="6"/>
  <c r="G482" i="7" s="1"/>
  <c r="DI52" i="6"/>
  <c r="I478" i="7" s="1"/>
  <c r="DM53" i="6"/>
  <c r="J482" i="7" s="1"/>
  <c r="DI21" i="6"/>
  <c r="DM22" i="6"/>
  <c r="DI27" i="6"/>
  <c r="D296" i="7" s="1"/>
  <c r="DM28" i="6"/>
  <c r="E300" i="7" s="1"/>
  <c r="DI29" i="6"/>
  <c r="F296" i="7" s="1"/>
  <c r="DI30" i="6"/>
  <c r="G296" i="7" s="1"/>
  <c r="DM32" i="6"/>
  <c r="I300" i="7" s="1"/>
  <c r="DI33" i="6"/>
  <c r="J296" i="7" s="1"/>
  <c r="DR54" i="6"/>
  <c r="K487" i="7" s="1"/>
  <c r="CV62" i="6"/>
  <c r="CV68" i="6"/>
  <c r="E647" i="7" s="1"/>
  <c r="CV72" i="6"/>
  <c r="I647" i="7" s="1"/>
  <c r="CV41" i="6"/>
  <c r="CV47" i="6"/>
  <c r="D465" i="7" s="1"/>
  <c r="CV49" i="6"/>
  <c r="F465" i="7" s="1"/>
  <c r="CV50" i="6"/>
  <c r="G465" i="7" s="1"/>
  <c r="DD50" i="6"/>
  <c r="G473" i="7" s="1"/>
  <c r="DD53" i="6"/>
  <c r="J473" i="7" s="1"/>
  <c r="CV22" i="6"/>
  <c r="CV28" i="6"/>
  <c r="E283" i="7" s="1"/>
  <c r="CV32" i="6"/>
  <c r="I283" i="7" s="1"/>
  <c r="CZ1" i="6"/>
  <c r="CV2" i="6"/>
  <c r="CZ7" i="6"/>
  <c r="CZ16" i="6" s="1"/>
  <c r="CV8" i="6"/>
  <c r="E101" i="7" s="1"/>
  <c r="DD8" i="6"/>
  <c r="DD17" i="6" s="1"/>
  <c r="CZ9" i="6"/>
  <c r="F105" i="7" s="1"/>
  <c r="CZ10" i="6"/>
  <c r="G105" i="7" s="1"/>
  <c r="DN1" i="6"/>
  <c r="DJ2" i="6"/>
  <c r="DJ6" i="6" s="1"/>
  <c r="DN7" i="6"/>
  <c r="DJ8" i="6"/>
  <c r="DN9" i="6"/>
  <c r="DN10" i="6"/>
  <c r="DJ12" i="6"/>
  <c r="DN13" i="6"/>
  <c r="J119" i="7" s="1"/>
  <c r="DJ61" i="6"/>
  <c r="DN62" i="6"/>
  <c r="DJ67" i="6"/>
  <c r="D661" i="7" s="1"/>
  <c r="DN68" i="6"/>
  <c r="E665" i="7" s="1"/>
  <c r="DJ69" i="6"/>
  <c r="F661" i="7" s="1"/>
  <c r="DJ70" i="6"/>
  <c r="G661" i="7" s="1"/>
  <c r="DN72" i="6"/>
  <c r="I665" i="7" s="1"/>
  <c r="DJ73" i="6"/>
  <c r="J661" i="7" s="1"/>
  <c r="DN41" i="6"/>
  <c r="DJ42" i="6"/>
  <c r="DN47" i="6"/>
  <c r="D483" i="7" s="1"/>
  <c r="DJ48" i="6"/>
  <c r="E479" i="7" s="1"/>
  <c r="DN49" i="6"/>
  <c r="F483" i="7" s="1"/>
  <c r="DN50" i="6"/>
  <c r="G483" i="7" s="1"/>
  <c r="DJ52" i="6"/>
  <c r="I479" i="7" s="1"/>
  <c r="DN53" i="6"/>
  <c r="J483" i="7" s="1"/>
  <c r="DJ21" i="6"/>
  <c r="DN22" i="6"/>
  <c r="DJ27" i="6"/>
  <c r="D297" i="7" s="1"/>
  <c r="DN28" i="6"/>
  <c r="E301" i="7" s="1"/>
  <c r="DJ29" i="6"/>
  <c r="F297" i="7" s="1"/>
  <c r="DJ30" i="6"/>
  <c r="G297" i="7" s="1"/>
  <c r="DN32" i="6"/>
  <c r="I301" i="7" s="1"/>
  <c r="DJ33" i="6"/>
  <c r="J297" i="7" s="1"/>
  <c r="DR34" i="6"/>
  <c r="K305" i="7" s="1"/>
  <c r="DC13" i="6"/>
  <c r="J108" i="7" s="1"/>
  <c r="CV67" i="6"/>
  <c r="D647" i="7" s="1"/>
  <c r="CX13" i="6"/>
  <c r="J103" i="7" s="1"/>
  <c r="CV12" i="6"/>
  <c r="CV20" i="6" s="1"/>
  <c r="CZ13" i="6"/>
  <c r="J105" i="7" s="1"/>
  <c r="CZ41" i="6"/>
  <c r="CZ72" i="6"/>
  <c r="I651" i="7" s="1"/>
  <c r="DC10" i="6"/>
  <c r="DC19" i="6" s="1"/>
  <c r="CU62" i="6"/>
  <c r="CX33" i="6"/>
  <c r="J285" i="7" s="1"/>
  <c r="CZ47" i="6"/>
  <c r="D469" i="7" s="1"/>
  <c r="CZ32" i="6"/>
  <c r="I287" i="7" s="1"/>
  <c r="DF2" i="6"/>
  <c r="DD48" i="6"/>
  <c r="E473" i="7" s="1"/>
  <c r="DF33" i="6"/>
  <c r="J293" i="7" s="1"/>
  <c r="CZ69" i="6"/>
  <c r="F651" i="7" s="1"/>
  <c r="CY69" i="6"/>
  <c r="F650" i="7" s="1"/>
  <c r="DF69" i="6"/>
  <c r="F657" i="7" s="1"/>
  <c r="CX69" i="6"/>
  <c r="F649" i="7" s="1"/>
  <c r="DE69" i="6"/>
  <c r="F656" i="7" s="1"/>
  <c r="CW69" i="6"/>
  <c r="F648" i="7" s="1"/>
  <c r="DD69" i="6"/>
  <c r="F655" i="7" s="1"/>
  <c r="DC69" i="6"/>
  <c r="F654" i="7" s="1"/>
  <c r="DB69" i="6"/>
  <c r="F653" i="7" s="1"/>
  <c r="DF41" i="6"/>
  <c r="DC41" i="6"/>
  <c r="DE42" i="6"/>
  <c r="DD42" i="6"/>
  <c r="DC42" i="6"/>
  <c r="DB42" i="6"/>
  <c r="DA42" i="6"/>
  <c r="CY42" i="6"/>
  <c r="DC50" i="6"/>
  <c r="G472" i="7" s="1"/>
  <c r="DB50" i="6"/>
  <c r="G471" i="7" s="1"/>
  <c r="DA50" i="6"/>
  <c r="G470" i="7" s="1"/>
  <c r="CZ50" i="6"/>
  <c r="G469" i="7" s="1"/>
  <c r="DF50" i="6"/>
  <c r="G475" i="7" s="1"/>
  <c r="DE50" i="6"/>
  <c r="G474" i="7" s="1"/>
  <c r="CY52" i="6"/>
  <c r="I468" i="7" s="1"/>
  <c r="DF52" i="6"/>
  <c r="I475" i="7" s="1"/>
  <c r="CX52" i="6"/>
  <c r="I467" i="7" s="1"/>
  <c r="DE52" i="6"/>
  <c r="I474" i="7" s="1"/>
  <c r="CW52" i="6"/>
  <c r="I466" i="7" s="1"/>
  <c r="DD52" i="6"/>
  <c r="I473" i="7" s="1"/>
  <c r="CV52" i="6"/>
  <c r="I465" i="7" s="1"/>
  <c r="DC52" i="6"/>
  <c r="I472" i="7" s="1"/>
  <c r="DB52" i="6"/>
  <c r="I471" i="7" s="1"/>
  <c r="DA52" i="6"/>
  <c r="I470" i="7" s="1"/>
  <c r="DC1" i="6"/>
  <c r="CY2" i="6"/>
  <c r="CY6" i="6" s="1"/>
  <c r="DE8" i="6"/>
  <c r="DE10" i="6"/>
  <c r="DA12" i="6"/>
  <c r="DE13" i="6"/>
  <c r="J110" i="7" s="1"/>
  <c r="CZ21" i="6"/>
  <c r="DD22" i="6"/>
  <c r="CY27" i="6"/>
  <c r="D286" i="7" s="1"/>
  <c r="DC28" i="6"/>
  <c r="E290" i="7" s="1"/>
  <c r="CY29" i="6"/>
  <c r="F286" i="7" s="1"/>
  <c r="CU30" i="6"/>
  <c r="G282" i="7" s="1"/>
  <c r="DC30" i="6"/>
  <c r="G290" i="7" s="1"/>
  <c r="CY32" i="6"/>
  <c r="I286" i="7" s="1"/>
  <c r="CW33" i="6"/>
  <c r="J284" i="7" s="1"/>
  <c r="DA41" i="6"/>
  <c r="CZ42" i="6"/>
  <c r="DC61" i="6"/>
  <c r="DB61" i="6"/>
  <c r="DA61" i="6"/>
  <c r="CZ61" i="6"/>
  <c r="CY61" i="6"/>
  <c r="DF61" i="6"/>
  <c r="CX61" i="6"/>
  <c r="DE61" i="6"/>
  <c r="CW61" i="6"/>
  <c r="DF72" i="6"/>
  <c r="I657" i="7" s="1"/>
  <c r="DE72" i="6"/>
  <c r="I656" i="7" s="1"/>
  <c r="DD72" i="6"/>
  <c r="I655" i="7" s="1"/>
  <c r="DC72" i="6"/>
  <c r="I654" i="7" s="1"/>
  <c r="DB72" i="6"/>
  <c r="I653" i="7" s="1"/>
  <c r="DF47" i="6"/>
  <c r="D475" i="7" s="1"/>
  <c r="DE47" i="6"/>
  <c r="D474" i="7" s="1"/>
  <c r="DD47" i="6"/>
  <c r="D473" i="7" s="1"/>
  <c r="DC47" i="6"/>
  <c r="D472" i="7" s="1"/>
  <c r="DB47" i="6"/>
  <c r="D471" i="7" s="1"/>
  <c r="DA47" i="6"/>
  <c r="D470" i="7" s="1"/>
  <c r="DF49" i="6"/>
  <c r="F475" i="7" s="1"/>
  <c r="DE49" i="6"/>
  <c r="F474" i="7" s="1"/>
  <c r="DD49" i="6"/>
  <c r="F473" i="7" s="1"/>
  <c r="DC49" i="6"/>
  <c r="F472" i="7" s="1"/>
  <c r="DB49" i="6"/>
  <c r="F471" i="7" s="1"/>
  <c r="DA49" i="6"/>
  <c r="F470" i="7" s="1"/>
  <c r="DD1" i="6"/>
  <c r="CZ2" i="6"/>
  <c r="CZ6" i="6" s="1"/>
  <c r="DB7" i="6"/>
  <c r="CX8" i="6"/>
  <c r="DF8" i="6"/>
  <c r="E111" i="7" s="1"/>
  <c r="DB9" i="6"/>
  <c r="DF10" i="6"/>
  <c r="G111" i="7" s="1"/>
  <c r="DB12" i="6"/>
  <c r="DF13" i="6"/>
  <c r="J111" i="7" s="1"/>
  <c r="DA21" i="6"/>
  <c r="DE22" i="6"/>
  <c r="CZ27" i="6"/>
  <c r="D287" i="7" s="1"/>
  <c r="DD28" i="6"/>
  <c r="E291" i="7" s="1"/>
  <c r="CZ29" i="6"/>
  <c r="F287" i="7" s="1"/>
  <c r="CV30" i="6"/>
  <c r="G283" i="7" s="1"/>
  <c r="DD30" i="6"/>
  <c r="G291" i="7" s="1"/>
  <c r="DB41" i="6"/>
  <c r="DF42" i="6"/>
  <c r="CZ49" i="6"/>
  <c r="F469" i="7" s="1"/>
  <c r="CZ52" i="6"/>
  <c r="I469" i="7" s="1"/>
  <c r="DA69" i="6"/>
  <c r="F652" i="7" s="1"/>
  <c r="CZ67" i="6"/>
  <c r="D651" i="7" s="1"/>
  <c r="CY67" i="6"/>
  <c r="D650" i="7" s="1"/>
  <c r="DF67" i="6"/>
  <c r="D657" i="7" s="1"/>
  <c r="CX67" i="6"/>
  <c r="D649" i="7" s="1"/>
  <c r="DE67" i="6"/>
  <c r="D656" i="7" s="1"/>
  <c r="CW67" i="6"/>
  <c r="D648" i="7" s="1"/>
  <c r="DD67" i="6"/>
  <c r="D655" i="7" s="1"/>
  <c r="DC67" i="6"/>
  <c r="D654" i="7" s="1"/>
  <c r="DB67" i="6"/>
  <c r="D653" i="7" s="1"/>
  <c r="DD70" i="6"/>
  <c r="G655" i="7" s="1"/>
  <c r="DC70" i="6"/>
  <c r="G654" i="7" s="1"/>
  <c r="DB70" i="6"/>
  <c r="G653" i="7" s="1"/>
  <c r="DA70" i="6"/>
  <c r="G652" i="7" s="1"/>
  <c r="CZ70" i="6"/>
  <c r="G651" i="7" s="1"/>
  <c r="CY70" i="6"/>
  <c r="G650" i="7" s="1"/>
  <c r="DF70" i="6"/>
  <c r="G657" i="7" s="1"/>
  <c r="CX70" i="6"/>
  <c r="G649" i="7" s="1"/>
  <c r="DC32" i="6"/>
  <c r="I290" i="7" s="1"/>
  <c r="CY33" i="6"/>
  <c r="J286" i="7" s="1"/>
  <c r="DC33" i="6"/>
  <c r="J290" i="7" s="1"/>
  <c r="CU33" i="6"/>
  <c r="J282" i="7" s="1"/>
  <c r="DE1" i="6"/>
  <c r="DA2" i="6"/>
  <c r="DA6" i="6" s="1"/>
  <c r="DC7" i="6"/>
  <c r="CY8" i="6"/>
  <c r="DC9" i="6"/>
  <c r="DC12" i="6"/>
  <c r="DB21" i="6"/>
  <c r="DF22" i="6"/>
  <c r="DA27" i="6"/>
  <c r="D288" i="7" s="1"/>
  <c r="DE28" i="6"/>
  <c r="E292" i="7" s="1"/>
  <c r="DA29" i="6"/>
  <c r="F288" i="7" s="1"/>
  <c r="CW30" i="6"/>
  <c r="G284" i="7" s="1"/>
  <c r="DE30" i="6"/>
  <c r="G292" i="7" s="1"/>
  <c r="DA32" i="6"/>
  <c r="I288" i="7" s="1"/>
  <c r="CZ33" i="6"/>
  <c r="J287" i="7" s="1"/>
  <c r="DD41" i="6"/>
  <c r="CV48" i="6"/>
  <c r="E465" i="7" s="1"/>
  <c r="DD68" i="6"/>
  <c r="E655" i="7" s="1"/>
  <c r="DC68" i="6"/>
  <c r="E654" i="7" s="1"/>
  <c r="DB68" i="6"/>
  <c r="E653" i="7" s="1"/>
  <c r="DA68" i="6"/>
  <c r="E652" i="7" s="1"/>
  <c r="DF68" i="6"/>
  <c r="E657" i="7" s="1"/>
  <c r="DC53" i="6"/>
  <c r="J472" i="7" s="1"/>
  <c r="DB53" i="6"/>
  <c r="J471" i="7" s="1"/>
  <c r="DA53" i="6"/>
  <c r="J470" i="7" s="1"/>
  <c r="CZ53" i="6"/>
  <c r="J469" i="7" s="1"/>
  <c r="DF53" i="6"/>
  <c r="J475" i="7" s="1"/>
  <c r="DE53" i="6"/>
  <c r="J474" i="7" s="1"/>
  <c r="DF1" i="6"/>
  <c r="DB2" i="6"/>
  <c r="DB6" i="6" s="1"/>
  <c r="DD7" i="6"/>
  <c r="CZ8" i="6"/>
  <c r="DD9" i="6"/>
  <c r="DD12" i="6"/>
  <c r="CU21" i="6"/>
  <c r="DC21" i="6"/>
  <c r="CY22" i="6"/>
  <c r="DB27" i="6"/>
  <c r="D289" i="7" s="1"/>
  <c r="DF28" i="6"/>
  <c r="E293" i="7" s="1"/>
  <c r="DB29" i="6"/>
  <c r="F289" i="7" s="1"/>
  <c r="CX30" i="6"/>
  <c r="G285" i="7" s="1"/>
  <c r="DF30" i="6"/>
  <c r="G293" i="7" s="1"/>
  <c r="DB32" i="6"/>
  <c r="I289" i="7" s="1"/>
  <c r="DA33" i="6"/>
  <c r="J288" i="7" s="1"/>
  <c r="DE41" i="6"/>
  <c r="DF62" i="6"/>
  <c r="DE62" i="6"/>
  <c r="DD62" i="6"/>
  <c r="DC62" i="6"/>
  <c r="DB62" i="6"/>
  <c r="DA62" i="6"/>
  <c r="DD73" i="6"/>
  <c r="J655" i="7" s="1"/>
  <c r="DC73" i="6"/>
  <c r="J654" i="7" s="1"/>
  <c r="DB73" i="6"/>
  <c r="J653" i="7" s="1"/>
  <c r="DA73" i="6"/>
  <c r="J652" i="7" s="1"/>
  <c r="CZ73" i="6"/>
  <c r="J651" i="7" s="1"/>
  <c r="CY73" i="6"/>
  <c r="J650" i="7" s="1"/>
  <c r="DF73" i="6"/>
  <c r="J657" i="7" s="1"/>
  <c r="CX73" i="6"/>
  <c r="J649" i="7" s="1"/>
  <c r="DC2" i="6"/>
  <c r="DC6" i="6" s="1"/>
  <c r="DE7" i="6"/>
  <c r="DA8" i="6"/>
  <c r="DE9" i="6"/>
  <c r="DE12" i="6"/>
  <c r="CV21" i="6"/>
  <c r="DD21" i="6"/>
  <c r="CZ22" i="6"/>
  <c r="CU27" i="6"/>
  <c r="D282" i="7" s="1"/>
  <c r="DC27" i="6"/>
  <c r="D290" i="7" s="1"/>
  <c r="CY28" i="6"/>
  <c r="E286" i="7" s="1"/>
  <c r="CU29" i="6"/>
  <c r="F282" i="7" s="1"/>
  <c r="DC29" i="6"/>
  <c r="F290" i="7" s="1"/>
  <c r="CY30" i="6"/>
  <c r="G286" i="7" s="1"/>
  <c r="DD32" i="6"/>
  <c r="I291" i="7" s="1"/>
  <c r="DB33" i="6"/>
  <c r="J289" i="7" s="1"/>
  <c r="DD61" i="6"/>
  <c r="CW70" i="6"/>
  <c r="G648" i="7" s="1"/>
  <c r="DA72" i="6"/>
  <c r="I652" i="7" s="1"/>
  <c r="DD2" i="6"/>
  <c r="DD6" i="6" s="1"/>
  <c r="DF7" i="6"/>
  <c r="D111" i="7" s="1"/>
  <c r="DB8" i="6"/>
  <c r="DF9" i="6"/>
  <c r="F111" i="7" s="1"/>
  <c r="DB10" i="6"/>
  <c r="CX12" i="6"/>
  <c r="DF12" i="6"/>
  <c r="I111" i="7" s="1"/>
  <c r="DB13" i="6"/>
  <c r="J107" i="7" s="1"/>
  <c r="CW21" i="6"/>
  <c r="DE21" i="6"/>
  <c r="DA22" i="6"/>
  <c r="CV27" i="6"/>
  <c r="D283" i="7" s="1"/>
  <c r="DD27" i="6"/>
  <c r="D291" i="7" s="1"/>
  <c r="CZ28" i="6"/>
  <c r="E287" i="7" s="1"/>
  <c r="CV29" i="6"/>
  <c r="F283" i="7" s="1"/>
  <c r="DD29" i="6"/>
  <c r="F291" i="7" s="1"/>
  <c r="CZ30" i="6"/>
  <c r="G287" i="7" s="1"/>
  <c r="DE32" i="6"/>
  <c r="I292" i="7" s="1"/>
  <c r="DD33" i="6"/>
  <c r="J291" i="7" s="1"/>
  <c r="CV42" i="6"/>
  <c r="DE70" i="6"/>
  <c r="G656" i="7" s="1"/>
  <c r="DC48" i="6"/>
  <c r="E472" i="7" s="1"/>
  <c r="DB48" i="6"/>
  <c r="E471" i="7" s="1"/>
  <c r="DA48" i="6"/>
  <c r="E470" i="7" s="1"/>
  <c r="CZ48" i="6"/>
  <c r="E469" i="7" s="1"/>
  <c r="CY48" i="6"/>
  <c r="E468" i="7" s="1"/>
  <c r="DF48" i="6"/>
  <c r="E475" i="7" s="1"/>
  <c r="CX48" i="6"/>
  <c r="E467" i="7" s="1"/>
  <c r="DE48" i="6"/>
  <c r="E474" i="7" s="1"/>
  <c r="CW48" i="6"/>
  <c r="E466" i="7" s="1"/>
  <c r="DE2" i="6"/>
  <c r="DE6" i="6" s="1"/>
  <c r="DC8" i="6"/>
  <c r="CY12" i="6"/>
  <c r="CX21" i="6"/>
  <c r="DF21" i="6"/>
  <c r="DB22" i="6"/>
  <c r="CW27" i="6"/>
  <c r="D284" i="7" s="1"/>
  <c r="DE27" i="6"/>
  <c r="D292" i="7" s="1"/>
  <c r="DA28" i="6"/>
  <c r="E288" i="7" s="1"/>
  <c r="CW29" i="6"/>
  <c r="F284" i="7" s="1"/>
  <c r="DA30" i="6"/>
  <c r="G288" i="7" s="1"/>
  <c r="DF32" i="6"/>
  <c r="I293" i="7" s="1"/>
  <c r="DE33" i="6"/>
  <c r="J292" i="7" s="1"/>
  <c r="CW42" i="6"/>
  <c r="DE68" i="6"/>
  <c r="E656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T66" i="6" l="1"/>
  <c r="EK66" i="6"/>
  <c r="EH66" i="6"/>
  <c r="DW66" i="6"/>
  <c r="EJ66" i="6"/>
  <c r="ED46" i="6"/>
  <c r="EL46" i="6"/>
  <c r="DV66" i="6"/>
  <c r="DS46" i="6"/>
  <c r="EF66" i="6"/>
  <c r="EE46" i="6"/>
  <c r="B298" i="7"/>
  <c r="DK26" i="6"/>
  <c r="B283" i="7"/>
  <c r="CV26" i="6"/>
  <c r="B476" i="7"/>
  <c r="DG46" i="6"/>
  <c r="B296" i="7"/>
  <c r="DI26" i="6"/>
  <c r="B666" i="7"/>
  <c r="CX15" i="6"/>
  <c r="CX6" i="6"/>
  <c r="B483" i="7"/>
  <c r="DN46" i="6"/>
  <c r="B120" i="7"/>
  <c r="DO6" i="6"/>
  <c r="B301" i="7"/>
  <c r="B466" i="7"/>
  <c r="B655" i="7"/>
  <c r="DD66" i="6"/>
  <c r="B469" i="7"/>
  <c r="B111" i="7"/>
  <c r="DF6" i="6"/>
  <c r="B479" i="7"/>
  <c r="B289" i="7"/>
  <c r="DB26" i="6"/>
  <c r="B465" i="7"/>
  <c r="B656" i="7"/>
  <c r="B293" i="7"/>
  <c r="B473" i="7"/>
  <c r="B665" i="7"/>
  <c r="B290" i="7"/>
  <c r="B662" i="7"/>
  <c r="B660" i="7"/>
  <c r="B464" i="7"/>
  <c r="CU46" i="6"/>
  <c r="B650" i="7"/>
  <c r="B658" i="7"/>
  <c r="DN15" i="6"/>
  <c r="DN6" i="6"/>
  <c r="EJ26" i="6"/>
  <c r="DX26" i="6"/>
  <c r="EB26" i="6"/>
  <c r="EG66" i="6"/>
  <c r="EC26" i="6"/>
  <c r="EM46" i="6"/>
  <c r="EC46" i="6"/>
  <c r="EL66" i="6"/>
  <c r="EA46" i="6"/>
  <c r="EN26" i="6"/>
  <c r="EB46" i="6"/>
  <c r="B484" i="7"/>
  <c r="DO46" i="6"/>
  <c r="B472" i="7"/>
  <c r="B657" i="7"/>
  <c r="DF66" i="6"/>
  <c r="B475" i="7"/>
  <c r="B292" i="7"/>
  <c r="DE26" i="6"/>
  <c r="B291" i="7"/>
  <c r="DD26" i="6"/>
  <c r="B474" i="7"/>
  <c r="B101" i="7"/>
  <c r="CV6" i="6"/>
  <c r="B647" i="7"/>
  <c r="CV66" i="6"/>
  <c r="B282" i="7"/>
  <c r="B297" i="7"/>
  <c r="DJ26" i="6"/>
  <c r="B284" i="7"/>
  <c r="B467" i="7"/>
  <c r="B300" i="7"/>
  <c r="B659" i="7"/>
  <c r="DH66" i="6"/>
  <c r="B299" i="7"/>
  <c r="B661" i="7"/>
  <c r="B651" i="7"/>
  <c r="B480" i="7"/>
  <c r="DK46" i="6"/>
  <c r="B648" i="7"/>
  <c r="B295" i="7"/>
  <c r="DH26" i="6"/>
  <c r="B649" i="7"/>
  <c r="EA66" i="6"/>
  <c r="DR66" i="6"/>
  <c r="EN66" i="6"/>
  <c r="EK46" i="6"/>
  <c r="ED26" i="6"/>
  <c r="EM26" i="6"/>
  <c r="DX46" i="6"/>
  <c r="EJ46" i="6"/>
  <c r="DX66" i="6"/>
  <c r="EE66" i="6"/>
  <c r="EE26" i="6"/>
  <c r="EF46" i="6"/>
  <c r="DZ26" i="6"/>
  <c r="DZ66" i="6"/>
  <c r="B654" i="7"/>
  <c r="B471" i="7"/>
  <c r="B121" i="7"/>
  <c r="DP6" i="6"/>
  <c r="B288" i="7"/>
  <c r="DA26" i="6"/>
  <c r="B482" i="7"/>
  <c r="B481" i="7"/>
  <c r="B286" i="7"/>
  <c r="B287" i="7"/>
  <c r="CZ26" i="6"/>
  <c r="B646" i="7"/>
  <c r="B478" i="7"/>
  <c r="DI46" i="6"/>
  <c r="B477" i="7"/>
  <c r="B652" i="7"/>
  <c r="B468" i="7"/>
  <c r="B664" i="7"/>
  <c r="DM66" i="6"/>
  <c r="CU15" i="6"/>
  <c r="CU6" i="6"/>
  <c r="B302" i="7"/>
  <c r="DO26" i="6"/>
  <c r="DL15" i="6"/>
  <c r="DL6" i="6"/>
  <c r="DT46" i="6"/>
  <c r="DQ26" i="6"/>
  <c r="EM66" i="6"/>
  <c r="EH26" i="6"/>
  <c r="DW46" i="6"/>
  <c r="DY46" i="6"/>
  <c r="EF26" i="6"/>
  <c r="DV46" i="6"/>
  <c r="DU26" i="6"/>
  <c r="DQ66" i="6"/>
  <c r="EI66" i="6"/>
  <c r="EG46" i="6"/>
  <c r="DS26" i="6"/>
  <c r="B653" i="7"/>
  <c r="B470" i="7"/>
  <c r="B663" i="7"/>
  <c r="B294" i="7"/>
  <c r="CW15" i="6"/>
  <c r="CW6" i="6"/>
  <c r="B118" i="7"/>
  <c r="DM6" i="6"/>
  <c r="B285" i="7"/>
  <c r="CX26" i="6"/>
  <c r="B485" i="7"/>
  <c r="B303" i="7"/>
  <c r="DP26" i="6"/>
  <c r="B667" i="7"/>
  <c r="DV26" i="6"/>
  <c r="DU66" i="6"/>
  <c r="DQ46" i="6"/>
  <c r="DO15" i="6"/>
  <c r="DQ34" i="6"/>
  <c r="K304" i="7" s="1"/>
  <c r="B117" i="7"/>
  <c r="E117" i="7"/>
  <c r="D101" i="7"/>
  <c r="DP16" i="6"/>
  <c r="G103" i="7"/>
  <c r="F103" i="7"/>
  <c r="DP19" i="6"/>
  <c r="E120" i="7"/>
  <c r="CV15" i="6"/>
  <c r="E102" i="7"/>
  <c r="D102" i="7"/>
  <c r="DO20" i="6"/>
  <c r="CU18" i="6"/>
  <c r="G106" i="7"/>
  <c r="F106" i="7"/>
  <c r="F102" i="7"/>
  <c r="CV17" i="6"/>
  <c r="I100" i="7"/>
  <c r="E121" i="7"/>
  <c r="D106" i="7"/>
  <c r="I121" i="7"/>
  <c r="I117" i="7"/>
  <c r="I118" i="7"/>
  <c r="DP15" i="6"/>
  <c r="I105" i="7"/>
  <c r="B102" i="7"/>
  <c r="E118" i="7"/>
  <c r="B100" i="7"/>
  <c r="D105" i="7"/>
  <c r="I101" i="7"/>
  <c r="D100" i="7"/>
  <c r="F121" i="7"/>
  <c r="D104" i="7"/>
  <c r="G113" i="7"/>
  <c r="B119" i="7"/>
  <c r="B103" i="7"/>
  <c r="CZ18" i="6"/>
  <c r="CY18" i="6"/>
  <c r="DP14" i="6"/>
  <c r="K121" i="7" s="1"/>
  <c r="CU54" i="6"/>
  <c r="K464" i="7" s="1"/>
  <c r="E109" i="7"/>
  <c r="CV14" i="6"/>
  <c r="K101" i="7" s="1"/>
  <c r="DA14" i="6"/>
  <c r="K106" i="7" s="1"/>
  <c r="DN74" i="6"/>
  <c r="K665" i="7" s="1"/>
  <c r="DM15" i="6"/>
  <c r="F101" i="7"/>
  <c r="CZ19" i="6"/>
  <c r="G108" i="7"/>
  <c r="DN17" i="6"/>
  <c r="DH18" i="6"/>
  <c r="I102" i="7"/>
  <c r="DH54" i="6"/>
  <c r="K477" i="7" s="1"/>
  <c r="DP74" i="6"/>
  <c r="K667" i="7" s="1"/>
  <c r="I119" i="7"/>
  <c r="CU14" i="6"/>
  <c r="K100" i="7" s="1"/>
  <c r="G109" i="7"/>
  <c r="DP54" i="6"/>
  <c r="K485" i="7" s="1"/>
  <c r="CX16" i="6"/>
  <c r="G104" i="7"/>
  <c r="DN54" i="6"/>
  <c r="K483" i="7" s="1"/>
  <c r="DM54" i="6"/>
  <c r="K482" i="7" s="1"/>
  <c r="DO34" i="6"/>
  <c r="K302" i="7" s="1"/>
  <c r="G101" i="7"/>
  <c r="DJ74" i="6"/>
  <c r="K661" i="7" s="1"/>
  <c r="DI74" i="6"/>
  <c r="K660" i="7" s="1"/>
  <c r="CU74" i="6"/>
  <c r="K646" i="7" s="1"/>
  <c r="DK34" i="6"/>
  <c r="K298" i="7" s="1"/>
  <c r="DO14" i="6"/>
  <c r="K120" i="7" s="1"/>
  <c r="CV19" i="6"/>
  <c r="G100" i="7"/>
  <c r="DP34" i="6"/>
  <c r="K303" i="7" s="1"/>
  <c r="DM14" i="6"/>
  <c r="K118" i="7" s="1"/>
  <c r="DG17" i="6"/>
  <c r="E112" i="7"/>
  <c r="DO19" i="6"/>
  <c r="G120" i="7"/>
  <c r="CZ14" i="6"/>
  <c r="K105" i="7" s="1"/>
  <c r="DJ34" i="6"/>
  <c r="K297" i="7" s="1"/>
  <c r="DJ17" i="6"/>
  <c r="E115" i="7"/>
  <c r="DI34" i="6"/>
  <c r="K296" i="7" s="1"/>
  <c r="DM19" i="6"/>
  <c r="G118" i="7"/>
  <c r="DI15" i="6"/>
  <c r="B114" i="7"/>
  <c r="DH74" i="6"/>
  <c r="K659" i="7" s="1"/>
  <c r="DM34" i="6"/>
  <c r="K300" i="7" s="1"/>
  <c r="DI19" i="6"/>
  <c r="G114" i="7"/>
  <c r="DI16" i="6"/>
  <c r="D114" i="7"/>
  <c r="DK20" i="6"/>
  <c r="I116" i="7"/>
  <c r="DK15" i="6"/>
  <c r="B116" i="7"/>
  <c r="DJ15" i="6"/>
  <c r="B115" i="7"/>
  <c r="E113" i="7"/>
  <c r="DH17" i="6"/>
  <c r="DH14" i="6"/>
  <c r="K113" i="7" s="1"/>
  <c r="D116" i="7"/>
  <c r="DK16" i="6"/>
  <c r="DM74" i="6"/>
  <c r="K664" i="7" s="1"/>
  <c r="DG19" i="6"/>
  <c r="G112" i="7"/>
  <c r="DG14" i="6"/>
  <c r="K112" i="7" s="1"/>
  <c r="DL74" i="6"/>
  <c r="K663" i="7" s="1"/>
  <c r="G102" i="7"/>
  <c r="DN14" i="6"/>
  <c r="K119" i="7" s="1"/>
  <c r="DL16" i="6"/>
  <c r="D117" i="7"/>
  <c r="DI18" i="6"/>
  <c r="F114" i="7"/>
  <c r="DI14" i="6"/>
  <c r="K114" i="7" s="1"/>
  <c r="DO18" i="6"/>
  <c r="F120" i="7"/>
  <c r="DI17" i="6"/>
  <c r="E114" i="7"/>
  <c r="DH34" i="6"/>
  <c r="K295" i="7" s="1"/>
  <c r="DG34" i="6"/>
  <c r="K294" i="7" s="1"/>
  <c r="I112" i="7"/>
  <c r="DG20" i="6"/>
  <c r="CW14" i="6"/>
  <c r="K102" i="7" s="1"/>
  <c r="DJ54" i="6"/>
  <c r="K479" i="7" s="1"/>
  <c r="DJ14" i="6"/>
  <c r="K115" i="7" s="1"/>
  <c r="DK74" i="6"/>
  <c r="K662" i="7" s="1"/>
  <c r="DG18" i="6"/>
  <c r="F112" i="7"/>
  <c r="DN16" i="6"/>
  <c r="D119" i="7"/>
  <c r="CU17" i="6"/>
  <c r="DJ20" i="6"/>
  <c r="I115" i="7"/>
  <c r="DM16" i="6"/>
  <c r="D118" i="7"/>
  <c r="DL54" i="6"/>
  <c r="K481" i="7" s="1"/>
  <c r="DH20" i="6"/>
  <c r="I113" i="7"/>
  <c r="DL34" i="6"/>
  <c r="K299" i="7" s="1"/>
  <c r="DK54" i="6"/>
  <c r="K480" i="7" s="1"/>
  <c r="DK19" i="6"/>
  <c r="G116" i="7"/>
  <c r="DG15" i="6"/>
  <c r="B112" i="7"/>
  <c r="DJ19" i="6"/>
  <c r="G115" i="7"/>
  <c r="DI54" i="6"/>
  <c r="K478" i="7" s="1"/>
  <c r="DK17" i="6"/>
  <c r="E116" i="7"/>
  <c r="F118" i="7"/>
  <c r="DM18" i="6"/>
  <c r="CX34" i="6"/>
  <c r="K285" i="7" s="1"/>
  <c r="DN19" i="6"/>
  <c r="G119" i="7"/>
  <c r="DL19" i="6"/>
  <c r="G117" i="7"/>
  <c r="DH15" i="6"/>
  <c r="B113" i="7"/>
  <c r="DO74" i="6"/>
  <c r="K666" i="7" s="1"/>
  <c r="DK18" i="6"/>
  <c r="F116" i="7"/>
  <c r="DK14" i="6"/>
  <c r="K116" i="7" s="1"/>
  <c r="DJ18" i="6"/>
  <c r="F115" i="7"/>
  <c r="DO54" i="6"/>
  <c r="K484" i="7" s="1"/>
  <c r="DO16" i="6"/>
  <c r="D120" i="7"/>
  <c r="DJ16" i="6"/>
  <c r="D115" i="7"/>
  <c r="CV54" i="6"/>
  <c r="K465" i="7" s="1"/>
  <c r="DN18" i="6"/>
  <c r="F119" i="7"/>
  <c r="DI20" i="6"/>
  <c r="I114" i="7"/>
  <c r="DL18" i="6"/>
  <c r="F117" i="7"/>
  <c r="DL14" i="6"/>
  <c r="K117" i="7" s="1"/>
  <c r="DG74" i="6"/>
  <c r="K658" i="7" s="1"/>
  <c r="DN34" i="6"/>
  <c r="K301" i="7" s="1"/>
  <c r="DG54" i="6"/>
  <c r="K476" i="7" s="1"/>
  <c r="DG16" i="6"/>
  <c r="D112" i="7"/>
  <c r="CY14" i="6"/>
  <c r="K104" i="7" s="1"/>
  <c r="DF54" i="6"/>
  <c r="K475" i="7" s="1"/>
  <c r="CY74" i="6"/>
  <c r="K650" i="7" s="1"/>
  <c r="CV74" i="6"/>
  <c r="K647" i="7" s="1"/>
  <c r="DB17" i="6"/>
  <c r="E107" i="7"/>
  <c r="DE18" i="6"/>
  <c r="F110" i="7"/>
  <c r="DB15" i="6"/>
  <c r="B107" i="7"/>
  <c r="DC16" i="6"/>
  <c r="D108" i="7"/>
  <c r="DE54" i="6"/>
  <c r="K474" i="7" s="1"/>
  <c r="DF14" i="6"/>
  <c r="K111" i="7" s="1"/>
  <c r="DA20" i="6"/>
  <c r="I106" i="7"/>
  <c r="DC54" i="6"/>
  <c r="K472" i="7" s="1"/>
  <c r="CX54" i="6"/>
  <c r="K467" i="7" s="1"/>
  <c r="DD34" i="6"/>
  <c r="K291" i="7" s="1"/>
  <c r="DE19" i="6"/>
  <c r="G110" i="7"/>
  <c r="E108" i="7"/>
  <c r="DC17" i="6"/>
  <c r="CX20" i="6"/>
  <c r="I103" i="7"/>
  <c r="DA17" i="6"/>
  <c r="E106" i="7"/>
  <c r="DC34" i="6"/>
  <c r="K290" i="7" s="1"/>
  <c r="DD18" i="6"/>
  <c r="F109" i="7"/>
  <c r="DA15" i="6"/>
  <c r="B106" i="7"/>
  <c r="DB54" i="6"/>
  <c r="K471" i="7" s="1"/>
  <c r="DA34" i="6"/>
  <c r="K288" i="7" s="1"/>
  <c r="DB18" i="6"/>
  <c r="F107" i="7"/>
  <c r="CZ74" i="6"/>
  <c r="K651" i="7" s="1"/>
  <c r="DC14" i="6"/>
  <c r="K108" i="7" s="1"/>
  <c r="CY15" i="6"/>
  <c r="B104" i="7"/>
  <c r="DF34" i="6"/>
  <c r="K293" i="7" s="1"/>
  <c r="DB19" i="6"/>
  <c r="G107" i="7"/>
  <c r="DE16" i="6"/>
  <c r="D110" i="7"/>
  <c r="CU34" i="6"/>
  <c r="K282" i="7" s="1"/>
  <c r="CZ17" i="6"/>
  <c r="E105" i="7"/>
  <c r="DD54" i="6"/>
  <c r="K473" i="7" s="1"/>
  <c r="DC18" i="6"/>
  <c r="F108" i="7"/>
  <c r="DE14" i="6"/>
  <c r="K110" i="7" s="1"/>
  <c r="DA74" i="6"/>
  <c r="K652" i="7" s="1"/>
  <c r="DA54" i="6"/>
  <c r="K470" i="7" s="1"/>
  <c r="CX14" i="6"/>
  <c r="K103" i="7" s="1"/>
  <c r="CV34" i="6"/>
  <c r="K283" i="7" s="1"/>
  <c r="DB14" i="6"/>
  <c r="K107" i="7" s="1"/>
  <c r="DE34" i="6"/>
  <c r="K292" i="7" s="1"/>
  <c r="DE20" i="6"/>
  <c r="I110" i="7"/>
  <c r="DD16" i="6"/>
  <c r="D109" i="7"/>
  <c r="DB34" i="6"/>
  <c r="K289" i="7" s="1"/>
  <c r="CX17" i="6"/>
  <c r="E103" i="7"/>
  <c r="CW74" i="6"/>
  <c r="K648" i="7" s="1"/>
  <c r="DB74" i="6"/>
  <c r="K653" i="7" s="1"/>
  <c r="DD15" i="6"/>
  <c r="B109" i="7"/>
  <c r="DE15" i="6"/>
  <c r="B110" i="7"/>
  <c r="CW34" i="6"/>
  <c r="K284" i="7" s="1"/>
  <c r="DD74" i="6"/>
  <c r="K655" i="7" s="1"/>
  <c r="DD20" i="6"/>
  <c r="I109" i="7"/>
  <c r="CY34" i="6"/>
  <c r="K286" i="7" s="1"/>
  <c r="DB16" i="6"/>
  <c r="D107" i="7"/>
  <c r="DE74" i="6"/>
  <c r="K656" i="7" s="1"/>
  <c r="DC74" i="6"/>
  <c r="K654" i="7" s="1"/>
  <c r="CZ34" i="6"/>
  <c r="K287" i="7" s="1"/>
  <c r="CY54" i="6"/>
  <c r="K468" i="7" s="1"/>
  <c r="CW54" i="6"/>
  <c r="K466" i="7" s="1"/>
  <c r="DC15" i="6"/>
  <c r="B108" i="7"/>
  <c r="DC20" i="6"/>
  <c r="I108" i="7"/>
  <c r="CY17" i="6"/>
  <c r="E104" i="7"/>
  <c r="I107" i="7"/>
  <c r="DB20" i="6"/>
  <c r="CZ15" i="6"/>
  <c r="B105" i="7"/>
  <c r="CX74" i="6"/>
  <c r="K649" i="7" s="1"/>
  <c r="CZ54" i="6"/>
  <c r="K469" i="7" s="1"/>
  <c r="DE17" i="6"/>
  <c r="E110" i="7"/>
  <c r="CY20" i="6"/>
  <c r="I104" i="7"/>
  <c r="DD14" i="6"/>
  <c r="K109" i="7" s="1"/>
  <c r="DF74" i="6"/>
  <c r="K657" i="7" s="1"/>
  <c r="A645" i="7"/>
  <c r="A639" i="7"/>
  <c r="A463" i="7"/>
  <c r="A457" i="7"/>
  <c r="A281" i="7"/>
  <c r="A275" i="7"/>
  <c r="A99" i="7"/>
  <c r="A93" i="7"/>
  <c r="A627" i="7"/>
  <c r="A633" i="7"/>
  <c r="A445" i="7"/>
  <c r="A451" i="7"/>
  <c r="A263" i="7"/>
  <c r="A269" i="7"/>
  <c r="A81" i="7"/>
  <c r="A87" i="7"/>
  <c r="A621" i="7"/>
  <c r="A615" i="7"/>
  <c r="A609" i="7"/>
  <c r="A603" i="7"/>
  <c r="A597" i="7"/>
  <c r="A591" i="7"/>
  <c r="A585" i="7"/>
  <c r="A579" i="7"/>
  <c r="A573" i="7"/>
  <c r="A567" i="7"/>
  <c r="A561" i="7"/>
  <c r="A555" i="7"/>
  <c r="A549" i="7"/>
  <c r="A70" i="6"/>
  <c r="G548" i="7" s="1"/>
  <c r="A69" i="6"/>
  <c r="F548" i="7" s="1"/>
  <c r="A68" i="6"/>
  <c r="E548" i="7" s="1"/>
  <c r="A67" i="6"/>
  <c r="D548" i="7" s="1"/>
  <c r="B548" i="7"/>
  <c r="K548" i="7"/>
  <c r="A73" i="6"/>
  <c r="J548" i="7" s="1"/>
  <c r="A72" i="6"/>
  <c r="I548" i="7" s="1"/>
  <c r="A439" i="7"/>
  <c r="A433" i="7"/>
  <c r="A427" i="7"/>
  <c r="A421" i="7"/>
  <c r="A415" i="7"/>
  <c r="A409" i="7"/>
  <c r="A403" i="7"/>
  <c r="A397" i="7"/>
  <c r="A391" i="7"/>
  <c r="A385" i="7"/>
  <c r="A379" i="7"/>
  <c r="A373" i="7"/>
  <c r="A367" i="7"/>
  <c r="A50" i="6"/>
  <c r="G366" i="7" s="1"/>
  <c r="A49" i="6"/>
  <c r="F366" i="7" s="1"/>
  <c r="A48" i="6"/>
  <c r="E366" i="7" s="1"/>
  <c r="A47" i="6"/>
  <c r="D366" i="7" s="1"/>
  <c r="B366" i="7"/>
  <c r="K366" i="7"/>
  <c r="A53" i="6"/>
  <c r="J366" i="7" s="1"/>
  <c r="A52" i="6"/>
  <c r="I366" i="7" s="1"/>
  <c r="A257" i="7"/>
  <c r="A251" i="7"/>
  <c r="A245" i="7"/>
  <c r="A239" i="7"/>
  <c r="A233" i="7"/>
  <c r="A227" i="7"/>
  <c r="A221" i="7"/>
  <c r="A215" i="7"/>
  <c r="A209" i="7"/>
  <c r="A203" i="7"/>
  <c r="A197" i="7"/>
  <c r="A191" i="7"/>
  <c r="A185" i="7"/>
  <c r="A30" i="6"/>
  <c r="G184" i="7" s="1"/>
  <c r="A29" i="6"/>
  <c r="F184" i="7" s="1"/>
  <c r="A28" i="6"/>
  <c r="E184" i="7" s="1"/>
  <c r="A27" i="6"/>
  <c r="D184" i="7" s="1"/>
  <c r="B184" i="7"/>
  <c r="K184" i="7"/>
  <c r="A33" i="6"/>
  <c r="J184" i="7" s="1"/>
  <c r="A32" i="6"/>
  <c r="I184" i="7" s="1"/>
  <c r="K2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A13" i="6"/>
  <c r="J2" i="7" s="1"/>
  <c r="A12" i="6"/>
  <c r="I2" i="7" s="1"/>
  <c r="A10" i="6"/>
  <c r="G2" i="7" s="1"/>
  <c r="A9" i="6"/>
  <c r="F2" i="7" s="1"/>
  <c r="A8" i="6"/>
  <c r="E2" i="7" s="1"/>
  <c r="A7" i="6"/>
  <c r="D2" i="7" s="1"/>
  <c r="B2" i="7"/>
  <c r="A62" i="6"/>
  <c r="A61" i="6"/>
  <c r="A42" i="6"/>
  <c r="A41" i="6"/>
  <c r="A22" i="6"/>
  <c r="A21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DL66" i="6" l="1"/>
  <c r="CZ46" i="6"/>
  <c r="DA46" i="6"/>
  <c r="CX46" i="6"/>
  <c r="CV46" i="6"/>
  <c r="DP66" i="6"/>
  <c r="DB66" i="6"/>
  <c r="DA66" i="6"/>
  <c r="DB46" i="6"/>
  <c r="DJ66" i="6"/>
  <c r="DE46" i="6"/>
  <c r="DL46" i="6"/>
  <c r="DC46" i="6"/>
  <c r="DN66" i="6"/>
  <c r="DI66" i="6"/>
  <c r="DD46" i="6"/>
  <c r="CY46" i="6"/>
  <c r="CU66" i="6"/>
  <c r="DM46" i="6"/>
  <c r="DC66" i="6"/>
  <c r="CX66" i="6"/>
  <c r="CZ66" i="6"/>
  <c r="DM26" i="6"/>
  <c r="CU26" i="6"/>
  <c r="DG66" i="6"/>
  <c r="DK66" i="6"/>
  <c r="DF26" i="6"/>
  <c r="DJ46" i="6"/>
  <c r="CW46" i="6"/>
  <c r="DP46" i="6"/>
  <c r="DG26" i="6"/>
  <c r="CY66" i="6"/>
  <c r="DC26" i="6"/>
  <c r="DE66" i="6"/>
  <c r="DN26" i="6"/>
  <c r="DO66" i="6"/>
  <c r="DH46" i="6"/>
  <c r="CY26" i="6"/>
  <c r="CW66" i="6"/>
  <c r="DL26" i="6"/>
  <c r="CW26" i="6"/>
  <c r="DF46" i="6"/>
  <c r="Q30" i="6"/>
  <c r="G200" i="7" s="1"/>
  <c r="BV12" i="6"/>
  <c r="I75" i="7" s="1"/>
  <c r="BR1" i="6"/>
  <c r="AT1" i="6"/>
  <c r="AL1" i="6"/>
  <c r="K2" i="6"/>
  <c r="CB7" i="6"/>
  <c r="D81" i="7" s="1"/>
  <c r="BR8" i="6"/>
  <c r="BR17" i="6" s="1"/>
  <c r="AT8" i="6"/>
  <c r="AT17" i="6" s="1"/>
  <c r="AL8" i="6"/>
  <c r="E39" i="7" s="1"/>
  <c r="BG9" i="6"/>
  <c r="F60" i="7" s="1"/>
  <c r="AI8" i="6"/>
  <c r="E36" i="7" s="1"/>
  <c r="AY9" i="6"/>
  <c r="F52" i="7" s="1"/>
  <c r="BI13" i="6"/>
  <c r="J62" i="7" s="1"/>
  <c r="AS32" i="6"/>
  <c r="I228" i="7" s="1"/>
  <c r="AG33" i="6"/>
  <c r="J216" i="7" s="1"/>
  <c r="AN2" i="6"/>
  <c r="BO8" i="6"/>
  <c r="BO17" i="6" s="1"/>
  <c r="AV9" i="6"/>
  <c r="F49" i="7" s="1"/>
  <c r="AC13" i="6"/>
  <c r="J30" i="7" s="1"/>
  <c r="F33" i="6"/>
  <c r="J189" i="7" s="1"/>
  <c r="BB1" i="6"/>
  <c r="X1" i="6"/>
  <c r="P1" i="6"/>
  <c r="H1" i="6"/>
  <c r="Z2" i="6"/>
  <c r="L2" i="6"/>
  <c r="BB8" i="6"/>
  <c r="E55" i="7" s="1"/>
  <c r="BO9" i="6"/>
  <c r="F68" i="7" s="1"/>
  <c r="AI9" i="6"/>
  <c r="F36" i="7" s="1"/>
  <c r="AV13" i="6"/>
  <c r="J49" i="7" s="1"/>
  <c r="BO33" i="6"/>
  <c r="J250" i="7" s="1"/>
  <c r="U1" i="6"/>
  <c r="M1" i="6"/>
  <c r="E1" i="6"/>
  <c r="AX2" i="6"/>
  <c r="AH2" i="6"/>
  <c r="B2" i="6"/>
  <c r="CB13" i="6"/>
  <c r="J81" i="7" s="1"/>
  <c r="BQ13" i="6"/>
  <c r="J70" i="7" s="1"/>
  <c r="BL13" i="6"/>
  <c r="J65" i="7" s="1"/>
  <c r="BD13" i="6"/>
  <c r="J57" i="7" s="1"/>
  <c r="AS13" i="6"/>
  <c r="J46" i="7" s="1"/>
  <c r="AK13" i="6"/>
  <c r="J38" i="7" s="1"/>
  <c r="AF13" i="6"/>
  <c r="J33" i="7" s="1"/>
  <c r="CH12" i="6"/>
  <c r="I87" i="7" s="1"/>
  <c r="CG13" i="6"/>
  <c r="J86" i="7" s="1"/>
  <c r="AW29" i="6"/>
  <c r="F232" i="7" s="1"/>
  <c r="Q29" i="6"/>
  <c r="F200" i="7" s="1"/>
  <c r="B32" i="6"/>
  <c r="I185" i="7" s="1"/>
  <c r="BM1" i="6"/>
  <c r="BE1" i="6"/>
  <c r="AG1" i="6"/>
  <c r="AA1" i="6"/>
  <c r="Q1" i="6"/>
  <c r="I1" i="6"/>
  <c r="C1" i="6"/>
  <c r="BD2" i="6"/>
  <c r="AT2" i="6"/>
  <c r="V2" i="6"/>
  <c r="G2" i="6"/>
  <c r="BG8" i="6"/>
  <c r="BG17" i="6" s="1"/>
  <c r="BT9" i="6"/>
  <c r="F73" i="7" s="1"/>
  <c r="AN9" i="6"/>
  <c r="AN18" i="6" s="1"/>
  <c r="AF9" i="6"/>
  <c r="AF18" i="6" s="1"/>
  <c r="D1" i="6"/>
  <c r="T1" i="6"/>
  <c r="AO1" i="6"/>
  <c r="BU1" i="6"/>
  <c r="AM2" i="6"/>
  <c r="BE2" i="6"/>
  <c r="L1" i="6"/>
  <c r="B1" i="6"/>
  <c r="F1" i="6"/>
  <c r="J1" i="6"/>
  <c r="N1" i="6"/>
  <c r="R1" i="6"/>
  <c r="V1" i="6"/>
  <c r="Z1" i="6"/>
  <c r="U2" i="6"/>
  <c r="AY8" i="6"/>
  <c r="E52" i="7" s="1"/>
  <c r="BL9" i="6"/>
  <c r="G1" i="6"/>
  <c r="K1" i="6"/>
  <c r="O1" i="6"/>
  <c r="S1" i="6"/>
  <c r="W1" i="6"/>
  <c r="AN13" i="6"/>
  <c r="J41" i="7" s="1"/>
  <c r="BT13" i="6"/>
  <c r="J73" i="7" s="1"/>
  <c r="BA13" i="6"/>
  <c r="J54" i="7" s="1"/>
  <c r="AN21" i="6"/>
  <c r="AK22" i="6"/>
  <c r="AP27" i="6"/>
  <c r="D225" i="7" s="1"/>
  <c r="AR29" i="6"/>
  <c r="F227" i="7" s="1"/>
  <c r="T29" i="6"/>
  <c r="F203" i="7" s="1"/>
  <c r="BE30" i="6"/>
  <c r="G240" i="7" s="1"/>
  <c r="AG30" i="6"/>
  <c r="G216" i="7" s="1"/>
  <c r="I30" i="6"/>
  <c r="G192" i="7" s="1"/>
  <c r="BB32" i="6"/>
  <c r="I237" i="7" s="1"/>
  <c r="AT32" i="6"/>
  <c r="AL32" i="6"/>
  <c r="I221" i="7" s="1"/>
  <c r="AD32" i="6"/>
  <c r="I213" i="7" s="1"/>
  <c r="V32" i="6"/>
  <c r="I205" i="7" s="1"/>
  <c r="N32" i="6"/>
  <c r="I197" i="7" s="1"/>
  <c r="F32" i="6"/>
  <c r="I189" i="7" s="1"/>
  <c r="BG33" i="6"/>
  <c r="J242" i="7" s="1"/>
  <c r="AY33" i="6"/>
  <c r="J234" i="7" s="1"/>
  <c r="AQ33" i="6"/>
  <c r="J226" i="7" s="1"/>
  <c r="AI33" i="6"/>
  <c r="J218" i="7" s="1"/>
  <c r="AA33" i="6"/>
  <c r="J210" i="7" s="1"/>
  <c r="S33" i="6"/>
  <c r="J202" i="7" s="1"/>
  <c r="K33" i="6"/>
  <c r="J194" i="7" s="1"/>
  <c r="C33" i="6"/>
  <c r="J186" i="7" s="1"/>
  <c r="BQ1" i="6"/>
  <c r="BI1" i="6"/>
  <c r="BA1" i="6"/>
  <c r="AS1" i="6"/>
  <c r="AK1" i="6"/>
  <c r="AC1" i="6"/>
  <c r="BN2" i="6"/>
  <c r="BN6" i="6" s="1"/>
  <c r="BF2" i="6"/>
  <c r="AP2" i="6"/>
  <c r="R2" i="6"/>
  <c r="J2" i="6"/>
  <c r="BS7" i="6"/>
  <c r="BS16" i="6" s="1"/>
  <c r="BK7" i="6"/>
  <c r="D64" i="7" s="1"/>
  <c r="BC7" i="6"/>
  <c r="AU7" i="6"/>
  <c r="AM7" i="6"/>
  <c r="AM16" i="6" s="1"/>
  <c r="AE7" i="6"/>
  <c r="W7" i="6"/>
  <c r="W16" i="6" s="1"/>
  <c r="O7" i="6"/>
  <c r="D16" i="7" s="1"/>
  <c r="G7" i="6"/>
  <c r="D8" i="7" s="1"/>
  <c r="BP8" i="6"/>
  <c r="BP17" i="6" s="1"/>
  <c r="BH8" i="6"/>
  <c r="E61" i="7" s="1"/>
  <c r="AZ8" i="6"/>
  <c r="AR8" i="6"/>
  <c r="E45" i="7" s="1"/>
  <c r="AJ8" i="6"/>
  <c r="AB8" i="6"/>
  <c r="T8" i="6"/>
  <c r="E21" i="7" s="1"/>
  <c r="L8" i="6"/>
  <c r="E13" i="7" s="1"/>
  <c r="D8" i="6"/>
  <c r="E5" i="7" s="1"/>
  <c r="BU9" i="6"/>
  <c r="BM9" i="6"/>
  <c r="BE9" i="6"/>
  <c r="BE18" i="6" s="1"/>
  <c r="AW9" i="6"/>
  <c r="F50" i="7" s="1"/>
  <c r="AO9" i="6"/>
  <c r="AG9" i="6"/>
  <c r="AG18" i="6" s="1"/>
  <c r="Y9" i="6"/>
  <c r="Q9" i="6"/>
  <c r="I9" i="6"/>
  <c r="BR10" i="6"/>
  <c r="BJ10" i="6"/>
  <c r="G63" i="7" s="1"/>
  <c r="BB10" i="6"/>
  <c r="BB19" i="6" s="1"/>
  <c r="AT10" i="6"/>
  <c r="G47" i="7" s="1"/>
  <c r="AL10" i="6"/>
  <c r="AL19" i="6" s="1"/>
  <c r="AD10" i="6"/>
  <c r="G31" i="7" s="1"/>
  <c r="V10" i="6"/>
  <c r="V19" i="6" s="1"/>
  <c r="N10" i="6"/>
  <c r="N19" i="6" s="1"/>
  <c r="F10" i="6"/>
  <c r="BO12" i="6"/>
  <c r="BG12" i="6"/>
  <c r="I60" i="7" s="1"/>
  <c r="AY12" i="6"/>
  <c r="AQ12" i="6"/>
  <c r="I44" i="7" s="1"/>
  <c r="AI12" i="6"/>
  <c r="I36" i="7" s="1"/>
  <c r="AA12" i="6"/>
  <c r="I28" i="7" s="1"/>
  <c r="S12" i="6"/>
  <c r="I20" i="7" s="1"/>
  <c r="K12" i="6"/>
  <c r="C12" i="6"/>
  <c r="X13" i="6"/>
  <c r="J25" i="7" s="1"/>
  <c r="P13" i="6"/>
  <c r="J17" i="7" s="1"/>
  <c r="H13" i="6"/>
  <c r="J9" i="7" s="1"/>
  <c r="CH2" i="6"/>
  <c r="CG2" i="6"/>
  <c r="CF2" i="6"/>
  <c r="BE73" i="6"/>
  <c r="J604" i="7" s="1"/>
  <c r="AH42" i="6"/>
  <c r="W48" i="6"/>
  <c r="E388" i="7" s="1"/>
  <c r="H48" i="6"/>
  <c r="E373" i="7" s="1"/>
  <c r="BS49" i="6"/>
  <c r="F436" i="7" s="1"/>
  <c r="BI49" i="6"/>
  <c r="F426" i="7" s="1"/>
  <c r="AL49" i="6"/>
  <c r="F403" i="7" s="1"/>
  <c r="BO52" i="6"/>
  <c r="I432" i="7" s="1"/>
  <c r="BL52" i="6"/>
  <c r="I429" i="7" s="1"/>
  <c r="AK52" i="6"/>
  <c r="I402" i="7" s="1"/>
  <c r="AC52" i="6"/>
  <c r="I394" i="7" s="1"/>
  <c r="BS53" i="6"/>
  <c r="J436" i="7" s="1"/>
  <c r="BA53" i="6"/>
  <c r="J418" i="7" s="1"/>
  <c r="AM53" i="6"/>
  <c r="AH53" i="6"/>
  <c r="J399" i="7" s="1"/>
  <c r="P53" i="6"/>
  <c r="H53" i="6"/>
  <c r="D53" i="6"/>
  <c r="J369" i="7" s="1"/>
  <c r="BT21" i="6"/>
  <c r="BL21" i="6"/>
  <c r="BN21" i="6"/>
  <c r="BP21" i="6"/>
  <c r="BJ21" i="6"/>
  <c r="AO21" i="6"/>
  <c r="AP21" i="6"/>
  <c r="AM21" i="6"/>
  <c r="AJ21" i="6"/>
  <c r="AL21" i="6"/>
  <c r="AA21" i="6"/>
  <c r="Y21" i="6"/>
  <c r="S21" i="6"/>
  <c r="U21" i="6"/>
  <c r="W21" i="6"/>
  <c r="Q21" i="6"/>
  <c r="O21" i="6"/>
  <c r="M21" i="6"/>
  <c r="K21" i="6"/>
  <c r="E21" i="6"/>
  <c r="G21" i="6"/>
  <c r="C21" i="6"/>
  <c r="BQ22" i="6"/>
  <c r="BE22" i="6"/>
  <c r="AN22" i="6"/>
  <c r="AJ22" i="6"/>
  <c r="Z22" i="6"/>
  <c r="X22" i="6"/>
  <c r="Q22" i="6"/>
  <c r="T22" i="6"/>
  <c r="G22" i="6"/>
  <c r="B22" i="6"/>
  <c r="D22" i="6"/>
  <c r="BR27" i="6"/>
  <c r="D253" i="7" s="1"/>
  <c r="BM27" i="6"/>
  <c r="D248" i="7" s="1"/>
  <c r="AY27" i="6"/>
  <c r="D234" i="7" s="1"/>
  <c r="AQ27" i="6"/>
  <c r="D226" i="7" s="1"/>
  <c r="AJ27" i="6"/>
  <c r="D219" i="7" s="1"/>
  <c r="AC27" i="6"/>
  <c r="D212" i="7" s="1"/>
  <c r="AF27" i="6"/>
  <c r="D215" i="7" s="1"/>
  <c r="AB27" i="6"/>
  <c r="D211" i="7" s="1"/>
  <c r="Y27" i="6"/>
  <c r="D208" i="7" s="1"/>
  <c r="S27" i="6"/>
  <c r="D202" i="7" s="1"/>
  <c r="M27" i="6"/>
  <c r="D196" i="7" s="1"/>
  <c r="P27" i="6"/>
  <c r="D199" i="7" s="1"/>
  <c r="D27" i="6"/>
  <c r="D187" i="7" s="1"/>
  <c r="BT28" i="6"/>
  <c r="E255" i="7" s="1"/>
  <c r="BG28" i="6"/>
  <c r="E242" i="7" s="1"/>
  <c r="AW28" i="6"/>
  <c r="E232" i="7" s="1"/>
  <c r="AS28" i="6"/>
  <c r="E228" i="7" s="1"/>
  <c r="AI28" i="6"/>
  <c r="E218" i="7" s="1"/>
  <c r="AH28" i="6"/>
  <c r="E217" i="7" s="1"/>
  <c r="AB28" i="6"/>
  <c r="E211" i="7" s="1"/>
  <c r="S28" i="6"/>
  <c r="E202" i="7" s="1"/>
  <c r="V28" i="6"/>
  <c r="E205" i="7" s="1"/>
  <c r="I28" i="6"/>
  <c r="E192" i="7" s="1"/>
  <c r="N28" i="6"/>
  <c r="E197" i="7" s="1"/>
  <c r="H28" i="6"/>
  <c r="E191" i="7" s="1"/>
  <c r="L28" i="6"/>
  <c r="E195" i="7" s="1"/>
  <c r="K28" i="6"/>
  <c r="E194" i="7" s="1"/>
  <c r="F28" i="6"/>
  <c r="E189" i="7" s="1"/>
  <c r="BT29" i="6"/>
  <c r="F255" i="7" s="1"/>
  <c r="BH29" i="6"/>
  <c r="F243" i="7" s="1"/>
  <c r="BO29" i="6"/>
  <c r="F250" i="7" s="1"/>
  <c r="BA29" i="6"/>
  <c r="F236" i="7" s="1"/>
  <c r="AV29" i="6"/>
  <c r="F231" i="7" s="1"/>
  <c r="AK29" i="6"/>
  <c r="F220" i="7" s="1"/>
  <c r="AN29" i="6"/>
  <c r="F223" i="7" s="1"/>
  <c r="AE29" i="6"/>
  <c r="F214" i="7" s="1"/>
  <c r="AA29" i="6"/>
  <c r="Z29" i="6"/>
  <c r="F209" i="7" s="1"/>
  <c r="U29" i="6"/>
  <c r="F204" i="7" s="1"/>
  <c r="N29" i="6"/>
  <c r="F197" i="7" s="1"/>
  <c r="R29" i="6"/>
  <c r="F201" i="7" s="1"/>
  <c r="H29" i="6"/>
  <c r="F191" i="7" s="1"/>
  <c r="K29" i="6"/>
  <c r="F194" i="7" s="1"/>
  <c r="E29" i="6"/>
  <c r="F188" i="7" s="1"/>
  <c r="B29" i="6"/>
  <c r="F185" i="7" s="1"/>
  <c r="BN30" i="6"/>
  <c r="G249" i="7" s="1"/>
  <c r="BQ30" i="6"/>
  <c r="G252" i="7" s="1"/>
  <c r="BK30" i="6"/>
  <c r="G246" i="7" s="1"/>
  <c r="BL30" i="6"/>
  <c r="G247" i="7" s="1"/>
  <c r="BJ30" i="6"/>
  <c r="G245" i="7" s="1"/>
  <c r="BI30" i="6"/>
  <c r="G244" i="7" s="1"/>
  <c r="BC30" i="6"/>
  <c r="G238" i="7" s="1"/>
  <c r="BB30" i="6"/>
  <c r="G237" i="7" s="1"/>
  <c r="AQ30" i="6"/>
  <c r="G226" i="7" s="1"/>
  <c r="AT30" i="6"/>
  <c r="AN30" i="6"/>
  <c r="G223" i="7" s="1"/>
  <c r="AK30" i="6"/>
  <c r="G220" i="7" s="1"/>
  <c r="Z30" i="6"/>
  <c r="G209" i="7" s="1"/>
  <c r="AF30" i="6"/>
  <c r="G215" i="7" s="1"/>
  <c r="AD30" i="6"/>
  <c r="G213" i="7" s="1"/>
  <c r="AC30" i="6"/>
  <c r="W30" i="6"/>
  <c r="G206" i="7" s="1"/>
  <c r="T30" i="6"/>
  <c r="G203" i="7" s="1"/>
  <c r="J30" i="6"/>
  <c r="G193" i="7" s="1"/>
  <c r="B30" i="6"/>
  <c r="G185" i="7" s="1"/>
  <c r="BC32" i="6"/>
  <c r="I238" i="7" s="1"/>
  <c r="AZ32" i="6"/>
  <c r="I235" i="7" s="1"/>
  <c r="AW32" i="6"/>
  <c r="AY32" i="6"/>
  <c r="I234" i="7" s="1"/>
  <c r="AV32" i="6"/>
  <c r="I231" i="7" s="1"/>
  <c r="AU32" i="6"/>
  <c r="AX32" i="6"/>
  <c r="I233" i="7" s="1"/>
  <c r="BA32" i="6"/>
  <c r="I236" i="7" s="1"/>
  <c r="AR32" i="6"/>
  <c r="I227" i="7" s="1"/>
  <c r="AM32" i="6"/>
  <c r="I222" i="7" s="1"/>
  <c r="AO32" i="6"/>
  <c r="I224" i="7" s="1"/>
  <c r="AQ32" i="6"/>
  <c r="I226" i="7" s="1"/>
  <c r="AP32" i="6"/>
  <c r="I225" i="7" s="1"/>
  <c r="AN32" i="6"/>
  <c r="I223" i="7" s="1"/>
  <c r="AK32" i="6"/>
  <c r="I220" i="7" s="1"/>
  <c r="AF32" i="6"/>
  <c r="I215" i="7" s="1"/>
  <c r="AH32" i="6"/>
  <c r="I217" i="7" s="1"/>
  <c r="AE32" i="6"/>
  <c r="I214" i="7" s="1"/>
  <c r="AJ32" i="6"/>
  <c r="I219" i="7" s="1"/>
  <c r="AI32" i="6"/>
  <c r="I218" i="7" s="1"/>
  <c r="AG32" i="6"/>
  <c r="I216" i="7" s="1"/>
  <c r="AC32" i="6"/>
  <c r="I212" i="7" s="1"/>
  <c r="Z32" i="6"/>
  <c r="I209" i="7" s="1"/>
  <c r="AB32" i="6"/>
  <c r="I211" i="7" s="1"/>
  <c r="AA32" i="6"/>
  <c r="I210" i="7" s="1"/>
  <c r="X32" i="6"/>
  <c r="I207" i="7" s="1"/>
  <c r="Y32" i="6"/>
  <c r="I208" i="7" s="1"/>
  <c r="W32" i="6"/>
  <c r="I206" i="7" s="1"/>
  <c r="Q32" i="6"/>
  <c r="I200" i="7" s="1"/>
  <c r="S32" i="6"/>
  <c r="I202" i="7" s="1"/>
  <c r="U32" i="6"/>
  <c r="I204" i="7" s="1"/>
  <c r="T32" i="6"/>
  <c r="I203" i="7" s="1"/>
  <c r="O32" i="6"/>
  <c r="I198" i="7" s="1"/>
  <c r="R32" i="6"/>
  <c r="I201" i="7" s="1"/>
  <c r="P32" i="6"/>
  <c r="I199" i="7" s="1"/>
  <c r="M32" i="6"/>
  <c r="I196" i="7" s="1"/>
  <c r="J32" i="6"/>
  <c r="I193" i="7" s="1"/>
  <c r="L32" i="6"/>
  <c r="I195" i="7" s="1"/>
  <c r="K32" i="6"/>
  <c r="I194" i="7" s="1"/>
  <c r="G32" i="6"/>
  <c r="I190" i="7" s="1"/>
  <c r="I32" i="6"/>
  <c r="I192" i="7" s="1"/>
  <c r="H32" i="6"/>
  <c r="I191" i="7" s="1"/>
  <c r="C32" i="6"/>
  <c r="I186" i="7" s="1"/>
  <c r="E32" i="6"/>
  <c r="I188" i="7" s="1"/>
  <c r="D32" i="6"/>
  <c r="I187" i="7" s="1"/>
  <c r="BU33" i="6"/>
  <c r="J256" i="7" s="1"/>
  <c r="BQ33" i="6"/>
  <c r="J252" i="7" s="1"/>
  <c r="BT33" i="6"/>
  <c r="J255" i="7" s="1"/>
  <c r="BP33" i="6"/>
  <c r="J251" i="7" s="1"/>
  <c r="BR33" i="6"/>
  <c r="J253" i="7" s="1"/>
  <c r="BS33" i="6"/>
  <c r="J254" i="7" s="1"/>
  <c r="BN33" i="6"/>
  <c r="BJ33" i="6"/>
  <c r="J245" i="7" s="1"/>
  <c r="BM33" i="6"/>
  <c r="J248" i="7" s="1"/>
  <c r="BI33" i="6"/>
  <c r="J244" i="7" s="1"/>
  <c r="BK33" i="6"/>
  <c r="J246" i="7" s="1"/>
  <c r="BH33" i="6"/>
  <c r="J243" i="7" s="1"/>
  <c r="BL33" i="6"/>
  <c r="J247" i="7" s="1"/>
  <c r="BC33" i="6"/>
  <c r="J238" i="7" s="1"/>
  <c r="BF33" i="6"/>
  <c r="J241" i="7" s="1"/>
  <c r="AZ33" i="6"/>
  <c r="J235" i="7" s="1"/>
  <c r="BE33" i="6"/>
  <c r="J240" i="7" s="1"/>
  <c r="BB33" i="6"/>
  <c r="J237" i="7" s="1"/>
  <c r="BA33" i="6"/>
  <c r="J236" i="7" s="1"/>
  <c r="BD33" i="6"/>
  <c r="J239" i="7" s="1"/>
  <c r="AU33" i="6"/>
  <c r="AR33" i="6"/>
  <c r="J227" i="7" s="1"/>
  <c r="AW33" i="6"/>
  <c r="AT33" i="6"/>
  <c r="J229" i="7" s="1"/>
  <c r="AX33" i="6"/>
  <c r="J233" i="7" s="1"/>
  <c r="AV33" i="6"/>
  <c r="J231" i="7" s="1"/>
  <c r="AS33" i="6"/>
  <c r="J228" i="7" s="1"/>
  <c r="AP33" i="6"/>
  <c r="J225" i="7" s="1"/>
  <c r="AK33" i="6"/>
  <c r="J220" i="7" s="1"/>
  <c r="AM33" i="6"/>
  <c r="J222" i="7" s="1"/>
  <c r="AO33" i="6"/>
  <c r="J224" i="7" s="1"/>
  <c r="AN33" i="6"/>
  <c r="J223" i="7" s="1"/>
  <c r="AJ33" i="6"/>
  <c r="J219" i="7" s="1"/>
  <c r="AL33" i="6"/>
  <c r="J221" i="7" s="1"/>
  <c r="AF33" i="6"/>
  <c r="J215" i="7" s="1"/>
  <c r="AC33" i="6"/>
  <c r="J212" i="7" s="1"/>
  <c r="AH33" i="6"/>
  <c r="J217" i="7" s="1"/>
  <c r="AE33" i="6"/>
  <c r="J214" i="7" s="1"/>
  <c r="AD33" i="6"/>
  <c r="AB33" i="6"/>
  <c r="J211" i="7" s="1"/>
  <c r="T33" i="6"/>
  <c r="J203" i="7" s="1"/>
  <c r="X33" i="6"/>
  <c r="J207" i="7" s="1"/>
  <c r="Z33" i="6"/>
  <c r="J209" i="7" s="1"/>
  <c r="Y33" i="6"/>
  <c r="J208" i="7" s="1"/>
  <c r="V33" i="6"/>
  <c r="J205" i="7" s="1"/>
  <c r="U33" i="6"/>
  <c r="J204" i="7" s="1"/>
  <c r="W33" i="6"/>
  <c r="J206" i="7" s="1"/>
  <c r="O33" i="6"/>
  <c r="J198" i="7" s="1"/>
  <c r="Q33" i="6"/>
  <c r="J200" i="7" s="1"/>
  <c r="L33" i="6"/>
  <c r="J195" i="7" s="1"/>
  <c r="R33" i="6"/>
  <c r="J201" i="7" s="1"/>
  <c r="P33" i="6"/>
  <c r="J199" i="7" s="1"/>
  <c r="M33" i="6"/>
  <c r="J196" i="7" s="1"/>
  <c r="N33" i="6"/>
  <c r="J197" i="7" s="1"/>
  <c r="J33" i="6"/>
  <c r="J193" i="7" s="1"/>
  <c r="D33" i="6"/>
  <c r="J187" i="7" s="1"/>
  <c r="G33" i="6"/>
  <c r="J190" i="7" s="1"/>
  <c r="I33" i="6"/>
  <c r="J192" i="7" s="1"/>
  <c r="E33" i="6"/>
  <c r="J188" i="7" s="1"/>
  <c r="H33" i="6"/>
  <c r="J191" i="7" s="1"/>
  <c r="B33" i="6"/>
  <c r="J185" i="7" s="1"/>
  <c r="BT1" i="6"/>
  <c r="BS1" i="6"/>
  <c r="BL1" i="6"/>
  <c r="BO1" i="6"/>
  <c r="BP1" i="6"/>
  <c r="BK1" i="6"/>
  <c r="BN1" i="6"/>
  <c r="BD1" i="6"/>
  <c r="BG1" i="6"/>
  <c r="BH1" i="6"/>
  <c r="BC1" i="6"/>
  <c r="BF1" i="6"/>
  <c r="AV1" i="6"/>
  <c r="AY1" i="6"/>
  <c r="AZ1" i="6"/>
  <c r="AU1" i="6"/>
  <c r="AX1" i="6"/>
  <c r="AN1" i="6"/>
  <c r="AQ1" i="6"/>
  <c r="AR1" i="6"/>
  <c r="AM1" i="6"/>
  <c r="AP1" i="6"/>
  <c r="AF1" i="6"/>
  <c r="AI1" i="6"/>
  <c r="AJ1" i="6"/>
  <c r="AE1" i="6"/>
  <c r="AH1" i="6"/>
  <c r="AB1" i="6"/>
  <c r="BQ2" i="6"/>
  <c r="BP2" i="6"/>
  <c r="BU2" i="6"/>
  <c r="BT2" i="6"/>
  <c r="BS2" i="6"/>
  <c r="BR2" i="6"/>
  <c r="BR6" i="6" s="1"/>
  <c r="BG2" i="6"/>
  <c r="BJ2" i="6"/>
  <c r="BM2" i="6"/>
  <c r="BL2" i="6"/>
  <c r="BI2" i="6"/>
  <c r="BK2" i="6"/>
  <c r="BH2" i="6"/>
  <c r="AY2" i="6"/>
  <c r="AY6" i="6" s="1"/>
  <c r="BC2" i="6"/>
  <c r="BB2" i="6"/>
  <c r="BA2" i="6"/>
  <c r="AZ2" i="6"/>
  <c r="AW2" i="6"/>
  <c r="AR2" i="6"/>
  <c r="AV2" i="6"/>
  <c r="AU2" i="6"/>
  <c r="AU6" i="6" s="1"/>
  <c r="AQ2" i="6"/>
  <c r="AJ2" i="6"/>
  <c r="AO2" i="6"/>
  <c r="AO6" i="6" s="1"/>
  <c r="AI2" i="6"/>
  <c r="AL2" i="6"/>
  <c r="AK2" i="6"/>
  <c r="AA2" i="6"/>
  <c r="AG2" i="6"/>
  <c r="AG6" i="6" s="1"/>
  <c r="AC2" i="6"/>
  <c r="AF2" i="6"/>
  <c r="AB2" i="6"/>
  <c r="W2" i="6"/>
  <c r="W6" i="6" s="1"/>
  <c r="T2" i="6"/>
  <c r="Y2" i="6"/>
  <c r="S2" i="6"/>
  <c r="X2" i="6"/>
  <c r="X6" i="6" s="1"/>
  <c r="Q2" i="6"/>
  <c r="O2" i="6"/>
  <c r="O6" i="6" s="1"/>
  <c r="N2" i="6"/>
  <c r="M2" i="6"/>
  <c r="D2" i="6"/>
  <c r="H2" i="6"/>
  <c r="C2" i="6"/>
  <c r="I2" i="6"/>
  <c r="I6" i="6" s="1"/>
  <c r="F2" i="6"/>
  <c r="E2" i="6"/>
  <c r="BU7" i="6"/>
  <c r="BT7" i="6"/>
  <c r="BT16" i="6" s="1"/>
  <c r="BR7" i="6"/>
  <c r="BR16" i="6" s="1"/>
  <c r="BQ7" i="6"/>
  <c r="BQ16" i="6" s="1"/>
  <c r="BP7" i="6"/>
  <c r="BP16" i="6" s="1"/>
  <c r="BO7" i="6"/>
  <c r="BN7" i="6"/>
  <c r="D67" i="7" s="1"/>
  <c r="BM7" i="6"/>
  <c r="BL7" i="6"/>
  <c r="D65" i="7" s="1"/>
  <c r="BJ7" i="6"/>
  <c r="D63" i="7" s="1"/>
  <c r="BI7" i="6"/>
  <c r="BH7" i="6"/>
  <c r="BH16" i="6" s="1"/>
  <c r="BG7" i="6"/>
  <c r="BF7" i="6"/>
  <c r="BE7" i="6"/>
  <c r="BD7" i="6"/>
  <c r="BD16" i="6" s="1"/>
  <c r="BB7" i="6"/>
  <c r="BA7" i="6"/>
  <c r="AZ7" i="6"/>
  <c r="AZ16" i="6" s="1"/>
  <c r="AY7" i="6"/>
  <c r="D52" i="7" s="1"/>
  <c r="AX7" i="6"/>
  <c r="D51" i="7" s="1"/>
  <c r="AW7" i="6"/>
  <c r="AV7" i="6"/>
  <c r="AT7" i="6"/>
  <c r="AS7" i="6"/>
  <c r="D46" i="7" s="1"/>
  <c r="AR7" i="6"/>
  <c r="AQ7" i="6"/>
  <c r="D44" i="7" s="1"/>
  <c r="AP7" i="6"/>
  <c r="AO7" i="6"/>
  <c r="AO16" i="6" s="1"/>
  <c r="AN7" i="6"/>
  <c r="AL7" i="6"/>
  <c r="D39" i="7" s="1"/>
  <c r="AK7" i="6"/>
  <c r="AK16" i="6" s="1"/>
  <c r="AJ7" i="6"/>
  <c r="AJ16" i="6" s="1"/>
  <c r="AI7" i="6"/>
  <c r="D36" i="7" s="1"/>
  <c r="AH7" i="6"/>
  <c r="AH16" i="6" s="1"/>
  <c r="AG7" i="6"/>
  <c r="D34" i="7" s="1"/>
  <c r="AF7" i="6"/>
  <c r="AF16" i="6" s="1"/>
  <c r="AD7" i="6"/>
  <c r="AC7" i="6"/>
  <c r="AA7" i="6"/>
  <c r="AA16" i="6" s="1"/>
  <c r="Z7" i="6"/>
  <c r="Y7" i="6"/>
  <c r="Y16" i="6" s="1"/>
  <c r="X7" i="6"/>
  <c r="X16" i="6" s="1"/>
  <c r="AB7" i="6"/>
  <c r="AB16" i="6" s="1"/>
  <c r="V7" i="6"/>
  <c r="U7" i="6"/>
  <c r="T7" i="6"/>
  <c r="T16" i="6" s="1"/>
  <c r="S7" i="6"/>
  <c r="S16" i="6" s="1"/>
  <c r="R7" i="6"/>
  <c r="R16" i="6" s="1"/>
  <c r="Q7" i="6"/>
  <c r="P7" i="6"/>
  <c r="D17" i="7" s="1"/>
  <c r="N7" i="6"/>
  <c r="N16" i="6" s="1"/>
  <c r="M7" i="6"/>
  <c r="D14" i="7" s="1"/>
  <c r="L7" i="6"/>
  <c r="K7" i="6"/>
  <c r="K16" i="6" s="1"/>
  <c r="J7" i="6"/>
  <c r="I7" i="6"/>
  <c r="I16" i="6" s="1"/>
  <c r="H7" i="6"/>
  <c r="F7" i="6"/>
  <c r="E7" i="6"/>
  <c r="D6" i="7" s="1"/>
  <c r="D7" i="6"/>
  <c r="D5" i="7" s="1"/>
  <c r="C7" i="6"/>
  <c r="B7" i="6"/>
  <c r="D3" i="7" s="1"/>
  <c r="CA8" i="6"/>
  <c r="CA17" i="6" s="1"/>
  <c r="BQ8" i="6"/>
  <c r="BT8" i="6"/>
  <c r="BT17" i="6" s="1"/>
  <c r="BU8" i="6"/>
  <c r="BU17" i="6" s="1"/>
  <c r="BS8" i="6"/>
  <c r="E72" i="7" s="1"/>
  <c r="BI8" i="6"/>
  <c r="BL8" i="6"/>
  <c r="BM8" i="6"/>
  <c r="BM17" i="6" s="1"/>
  <c r="BK8" i="6"/>
  <c r="BN8" i="6"/>
  <c r="BA8" i="6"/>
  <c r="BA17" i="6" s="1"/>
  <c r="BD8" i="6"/>
  <c r="BD17" i="6" s="1"/>
  <c r="BE8" i="6"/>
  <c r="BE17" i="6" s="1"/>
  <c r="BC8" i="6"/>
  <c r="E56" i="7" s="1"/>
  <c r="BF8" i="6"/>
  <c r="AS8" i="6"/>
  <c r="E46" i="7" s="1"/>
  <c r="AV8" i="6"/>
  <c r="AW8" i="6"/>
  <c r="AU8" i="6"/>
  <c r="E48" i="7" s="1"/>
  <c r="AX8" i="6"/>
  <c r="E51" i="7" s="1"/>
  <c r="AK8" i="6"/>
  <c r="AN8" i="6"/>
  <c r="AN17" i="6" s="1"/>
  <c r="AO8" i="6"/>
  <c r="E42" i="7" s="1"/>
  <c r="AM8" i="6"/>
  <c r="E40" i="7" s="1"/>
  <c r="AP8" i="6"/>
  <c r="AC8" i="6"/>
  <c r="E30" i="7" s="1"/>
  <c r="AF8" i="6"/>
  <c r="AF17" i="6" s="1"/>
  <c r="AG8" i="6"/>
  <c r="AE8" i="6"/>
  <c r="AE17" i="6" s="1"/>
  <c r="AH8" i="6"/>
  <c r="E35" i="7" s="1"/>
  <c r="AA8" i="6"/>
  <c r="Z8" i="6"/>
  <c r="E27" i="7" s="1"/>
  <c r="Y8" i="6"/>
  <c r="E26" i="7" s="1"/>
  <c r="X8" i="6"/>
  <c r="E25" i="7" s="1"/>
  <c r="W8" i="6"/>
  <c r="W17" i="6" s="1"/>
  <c r="V8" i="6"/>
  <c r="E23" i="7" s="1"/>
  <c r="U8" i="6"/>
  <c r="E22" i="7" s="1"/>
  <c r="S8" i="6"/>
  <c r="E20" i="7" s="1"/>
  <c r="R8" i="6"/>
  <c r="Q8" i="6"/>
  <c r="Q17" i="6" s="1"/>
  <c r="P8" i="6"/>
  <c r="O8" i="6"/>
  <c r="O17" i="6" s="1"/>
  <c r="N8" i="6"/>
  <c r="N17" i="6" s="1"/>
  <c r="M8" i="6"/>
  <c r="E14" i="7" s="1"/>
  <c r="K8" i="6"/>
  <c r="E12" i="7" s="1"/>
  <c r="J8" i="6"/>
  <c r="E11" i="7" s="1"/>
  <c r="I8" i="6"/>
  <c r="H8" i="6"/>
  <c r="E9" i="7" s="1"/>
  <c r="G8" i="6"/>
  <c r="E8" i="7" s="1"/>
  <c r="F8" i="6"/>
  <c r="F17" i="6" s="1"/>
  <c r="E8" i="6"/>
  <c r="E6" i="7" s="1"/>
  <c r="C8" i="6"/>
  <c r="C17" i="6" s="1"/>
  <c r="B8" i="6"/>
  <c r="E3" i="7" s="1"/>
  <c r="BN9" i="6"/>
  <c r="F67" i="7" s="1"/>
  <c r="BQ9" i="6"/>
  <c r="BR9" i="6"/>
  <c r="F71" i="7" s="1"/>
  <c r="BP9" i="6"/>
  <c r="BS9" i="6"/>
  <c r="BF9" i="6"/>
  <c r="BF18" i="6" s="1"/>
  <c r="BI9" i="6"/>
  <c r="F62" i="7" s="1"/>
  <c r="BJ9" i="6"/>
  <c r="F63" i="7" s="1"/>
  <c r="BH9" i="6"/>
  <c r="BH18" i="6" s="1"/>
  <c r="BK9" i="6"/>
  <c r="AX9" i="6"/>
  <c r="F51" i="7" s="1"/>
  <c r="BA9" i="6"/>
  <c r="BB9" i="6"/>
  <c r="BB18" i="6" s="1"/>
  <c r="AZ9" i="6"/>
  <c r="F53" i="7" s="1"/>
  <c r="BC9" i="6"/>
  <c r="AP9" i="6"/>
  <c r="AP18" i="6" s="1"/>
  <c r="AS9" i="6"/>
  <c r="AS18" i="6" s="1"/>
  <c r="AT9" i="6"/>
  <c r="AR9" i="6"/>
  <c r="F45" i="7" s="1"/>
  <c r="AU9" i="6"/>
  <c r="AU18" i="6" s="1"/>
  <c r="AH9" i="6"/>
  <c r="AK9" i="6"/>
  <c r="AK18" i="6" s="1"/>
  <c r="AL9" i="6"/>
  <c r="F39" i="7" s="1"/>
  <c r="AJ9" i="6"/>
  <c r="F37" i="7" s="1"/>
  <c r="AM9" i="6"/>
  <c r="AM18" i="6" s="1"/>
  <c r="AC9" i="6"/>
  <c r="AD9" i="6"/>
  <c r="F31" i="7" s="1"/>
  <c r="AA9" i="6"/>
  <c r="Z9" i="6"/>
  <c r="AE9" i="6"/>
  <c r="AB9" i="6"/>
  <c r="AB18" i="6" s="1"/>
  <c r="X9" i="6"/>
  <c r="X18" i="6" s="1"/>
  <c r="W9" i="6"/>
  <c r="V9" i="6"/>
  <c r="U9" i="6"/>
  <c r="T9" i="6"/>
  <c r="F21" i="7" s="1"/>
  <c r="S9" i="6"/>
  <c r="R9" i="6"/>
  <c r="P9" i="6"/>
  <c r="O9" i="6"/>
  <c r="N9" i="6"/>
  <c r="M9" i="6"/>
  <c r="L9" i="6"/>
  <c r="L18" i="6" s="1"/>
  <c r="K9" i="6"/>
  <c r="F12" i="7" s="1"/>
  <c r="J9" i="6"/>
  <c r="F11" i="7" s="1"/>
  <c r="H9" i="6"/>
  <c r="H18" i="6" s="1"/>
  <c r="G9" i="6"/>
  <c r="F9" i="6"/>
  <c r="E9" i="6"/>
  <c r="D9" i="6"/>
  <c r="D18" i="6" s="1"/>
  <c r="C9" i="6"/>
  <c r="B9" i="6"/>
  <c r="CC10" i="6"/>
  <c r="G82" i="7" s="1"/>
  <c r="CB10" i="6"/>
  <c r="CB19" i="6" s="1"/>
  <c r="BU10" i="6"/>
  <c r="BU19" i="6" s="1"/>
  <c r="BT10" i="6"/>
  <c r="G73" i="7" s="1"/>
  <c r="BS10" i="6"/>
  <c r="G72" i="7" s="1"/>
  <c r="BQ10" i="6"/>
  <c r="BP10" i="6"/>
  <c r="BP19" i="6" s="1"/>
  <c r="BO10" i="6"/>
  <c r="BN10" i="6"/>
  <c r="BN19" i="6" s="1"/>
  <c r="BM10" i="6"/>
  <c r="BM19" i="6" s="1"/>
  <c r="BL10" i="6"/>
  <c r="G65" i="7" s="1"/>
  <c r="BK10" i="6"/>
  <c r="BK19" i="6" s="1"/>
  <c r="BI10" i="6"/>
  <c r="G62" i="7" s="1"/>
  <c r="BH10" i="6"/>
  <c r="BG10" i="6"/>
  <c r="BG19" i="6" s="1"/>
  <c r="BF10" i="6"/>
  <c r="BE10" i="6"/>
  <c r="G58" i="7" s="1"/>
  <c r="BD10" i="6"/>
  <c r="BD19" i="6" s="1"/>
  <c r="BC10" i="6"/>
  <c r="G56" i="7" s="1"/>
  <c r="BA10" i="6"/>
  <c r="BA19" i="6" s="1"/>
  <c r="AZ10" i="6"/>
  <c r="AZ19" i="6" s="1"/>
  <c r="AY10" i="6"/>
  <c r="AX10" i="6"/>
  <c r="G51" i="7" s="1"/>
  <c r="AW10" i="6"/>
  <c r="G50" i="7" s="1"/>
  <c r="AV10" i="6"/>
  <c r="AV19" i="6" s="1"/>
  <c r="AU10" i="6"/>
  <c r="G48" i="7" s="1"/>
  <c r="AS10" i="6"/>
  <c r="G46" i="7" s="1"/>
  <c r="AR10" i="6"/>
  <c r="AR19" i="6" s="1"/>
  <c r="AQ10" i="6"/>
  <c r="G44" i="7" s="1"/>
  <c r="AP10" i="6"/>
  <c r="AO10" i="6"/>
  <c r="G42" i="7" s="1"/>
  <c r="AN10" i="6"/>
  <c r="AM10" i="6"/>
  <c r="AM19" i="6" s="1"/>
  <c r="AK10" i="6"/>
  <c r="G38" i="7" s="1"/>
  <c r="AJ10" i="6"/>
  <c r="AJ19" i="6" s="1"/>
  <c r="AI10" i="6"/>
  <c r="G36" i="7" s="1"/>
  <c r="AH10" i="6"/>
  <c r="G35" i="7" s="1"/>
  <c r="AG10" i="6"/>
  <c r="AF10" i="6"/>
  <c r="G33" i="7" s="1"/>
  <c r="AE10" i="6"/>
  <c r="AC10" i="6"/>
  <c r="G30" i="7" s="1"/>
  <c r="AB10" i="6"/>
  <c r="AB19" i="6" s="1"/>
  <c r="AA10" i="6"/>
  <c r="G28" i="7" s="1"/>
  <c r="Z10" i="6"/>
  <c r="G27" i="7" s="1"/>
  <c r="Y10" i="6"/>
  <c r="G26" i="7" s="1"/>
  <c r="X10" i="6"/>
  <c r="W10" i="6"/>
  <c r="G24" i="7" s="1"/>
  <c r="U10" i="6"/>
  <c r="T10" i="6"/>
  <c r="T19" i="6" s="1"/>
  <c r="S10" i="6"/>
  <c r="S19" i="6" s="1"/>
  <c r="R10" i="6"/>
  <c r="G19" i="7" s="1"/>
  <c r="Q10" i="6"/>
  <c r="G18" i="7" s="1"/>
  <c r="P10" i="6"/>
  <c r="G17" i="7" s="1"/>
  <c r="O10" i="6"/>
  <c r="M10" i="6"/>
  <c r="G14" i="7" s="1"/>
  <c r="L10" i="6"/>
  <c r="G13" i="7" s="1"/>
  <c r="K10" i="6"/>
  <c r="G12" i="7" s="1"/>
  <c r="J10" i="6"/>
  <c r="G11" i="7" s="1"/>
  <c r="I10" i="6"/>
  <c r="I19" i="6" s="1"/>
  <c r="H10" i="6"/>
  <c r="G9" i="7" s="1"/>
  <c r="G10" i="6"/>
  <c r="G8" i="7" s="1"/>
  <c r="E10" i="6"/>
  <c r="D10" i="6"/>
  <c r="G5" i="7" s="1"/>
  <c r="C10" i="6"/>
  <c r="B10" i="6"/>
  <c r="G3" i="7" s="1"/>
  <c r="BX12" i="6"/>
  <c r="I77" i="7" s="1"/>
  <c r="CD12" i="6"/>
  <c r="I83" i="7" s="1"/>
  <c r="BU12" i="6"/>
  <c r="BU20" i="6" s="1"/>
  <c r="BT12" i="6"/>
  <c r="BT20" i="6" s="1"/>
  <c r="BS12" i="6"/>
  <c r="BR12" i="6"/>
  <c r="BQ12" i="6"/>
  <c r="BP12" i="6"/>
  <c r="I69" i="7" s="1"/>
  <c r="BN12" i="6"/>
  <c r="BN20" i="6" s="1"/>
  <c r="BM12" i="6"/>
  <c r="BM20" i="6" s="1"/>
  <c r="BL12" i="6"/>
  <c r="BL20" i="6" s="1"/>
  <c r="BK12" i="6"/>
  <c r="I64" i="7" s="1"/>
  <c r="BJ12" i="6"/>
  <c r="BI12" i="6"/>
  <c r="BI20" i="6" s="1"/>
  <c r="BH12" i="6"/>
  <c r="BH20" i="6" s="1"/>
  <c r="BF12" i="6"/>
  <c r="BF20" i="6" s="1"/>
  <c r="BE12" i="6"/>
  <c r="BE20" i="6" s="1"/>
  <c r="BD12" i="6"/>
  <c r="BC12" i="6"/>
  <c r="BB12" i="6"/>
  <c r="I55" i="7" s="1"/>
  <c r="BA12" i="6"/>
  <c r="AZ12" i="6"/>
  <c r="I53" i="7" s="1"/>
  <c r="AX12" i="6"/>
  <c r="I51" i="7" s="1"/>
  <c r="AW12" i="6"/>
  <c r="AW20" i="6" s="1"/>
  <c r="AV12" i="6"/>
  <c r="AU12" i="6"/>
  <c r="AT12" i="6"/>
  <c r="I47" i="7" s="1"/>
  <c r="AS12" i="6"/>
  <c r="I46" i="7" s="1"/>
  <c r="AR12" i="6"/>
  <c r="AP12" i="6"/>
  <c r="AO12" i="6"/>
  <c r="AN12" i="6"/>
  <c r="AM12" i="6"/>
  <c r="AL12" i="6"/>
  <c r="AL20" i="6" s="1"/>
  <c r="AK12" i="6"/>
  <c r="I38" i="7" s="1"/>
  <c r="AJ12" i="6"/>
  <c r="AJ20" i="6" s="1"/>
  <c r="AH12" i="6"/>
  <c r="AG12" i="6"/>
  <c r="AG20" i="6" s="1"/>
  <c r="AF12" i="6"/>
  <c r="AE12" i="6"/>
  <c r="AD12" i="6"/>
  <c r="AC12" i="6"/>
  <c r="I30" i="7" s="1"/>
  <c r="AB12" i="6"/>
  <c r="AB20" i="6" s="1"/>
  <c r="Z12" i="6"/>
  <c r="Z20" i="6" s="1"/>
  <c r="Y12" i="6"/>
  <c r="I26" i="7" s="1"/>
  <c r="X12" i="6"/>
  <c r="I25" i="7" s="1"/>
  <c r="W12" i="6"/>
  <c r="W20" i="6" s="1"/>
  <c r="V12" i="6"/>
  <c r="I23" i="7" s="1"/>
  <c r="U12" i="6"/>
  <c r="U20" i="6" s="1"/>
  <c r="T12" i="6"/>
  <c r="T20" i="6" s="1"/>
  <c r="R12" i="6"/>
  <c r="I19" i="7" s="1"/>
  <c r="Q12" i="6"/>
  <c r="I18" i="7" s="1"/>
  <c r="P12" i="6"/>
  <c r="O12" i="6"/>
  <c r="I16" i="7" s="1"/>
  <c r="N12" i="6"/>
  <c r="M12" i="6"/>
  <c r="I14" i="7" s="1"/>
  <c r="L12" i="6"/>
  <c r="L20" i="6" s="1"/>
  <c r="J12" i="6"/>
  <c r="I11" i="7" s="1"/>
  <c r="I12" i="6"/>
  <c r="I10" i="7" s="1"/>
  <c r="H12" i="6"/>
  <c r="I9" i="7" s="1"/>
  <c r="G12" i="6"/>
  <c r="F12" i="6"/>
  <c r="I7" i="7" s="1"/>
  <c r="E12" i="6"/>
  <c r="I6" i="7" s="1"/>
  <c r="D12" i="6"/>
  <c r="I5" i="7" s="1"/>
  <c r="B12" i="6"/>
  <c r="B20" i="6" s="1"/>
  <c r="CA13" i="6"/>
  <c r="J80" i="7" s="1"/>
  <c r="BU13" i="6"/>
  <c r="J74" i="7" s="1"/>
  <c r="BS13" i="6"/>
  <c r="J72" i="7" s="1"/>
  <c r="BN13" i="6"/>
  <c r="J67" i="7" s="1"/>
  <c r="BO13" i="6"/>
  <c r="J68" i="7" s="1"/>
  <c r="BR13" i="6"/>
  <c r="J71" i="7" s="1"/>
  <c r="BM13" i="6"/>
  <c r="J66" i="7" s="1"/>
  <c r="BP13" i="6"/>
  <c r="J69" i="7" s="1"/>
  <c r="BK13" i="6"/>
  <c r="J64" i="7" s="1"/>
  <c r="BF13" i="6"/>
  <c r="J59" i="7" s="1"/>
  <c r="BG13" i="6"/>
  <c r="J60" i="7" s="1"/>
  <c r="BJ13" i="6"/>
  <c r="J63" i="7" s="1"/>
  <c r="BE13" i="6"/>
  <c r="J58" i="7" s="1"/>
  <c r="BH13" i="6"/>
  <c r="J61" i="7" s="1"/>
  <c r="BC13" i="6"/>
  <c r="J56" i="7" s="1"/>
  <c r="AX13" i="6"/>
  <c r="J51" i="7" s="1"/>
  <c r="AY13" i="6"/>
  <c r="J52" i="7" s="1"/>
  <c r="BB13" i="6"/>
  <c r="J55" i="7" s="1"/>
  <c r="AW13" i="6"/>
  <c r="J50" i="7" s="1"/>
  <c r="AZ13" i="6"/>
  <c r="J53" i="7" s="1"/>
  <c r="AU13" i="6"/>
  <c r="J48" i="7" s="1"/>
  <c r="AP13" i="6"/>
  <c r="J43" i="7" s="1"/>
  <c r="AQ13" i="6"/>
  <c r="J44" i="7" s="1"/>
  <c r="AT13" i="6"/>
  <c r="J47" i="7" s="1"/>
  <c r="AO13" i="6"/>
  <c r="J42" i="7" s="1"/>
  <c r="AR13" i="6"/>
  <c r="J45" i="7" s="1"/>
  <c r="AM13" i="6"/>
  <c r="J40" i="7" s="1"/>
  <c r="AH13" i="6"/>
  <c r="J35" i="7" s="1"/>
  <c r="AI13" i="6"/>
  <c r="J36" i="7" s="1"/>
  <c r="AL13" i="6"/>
  <c r="J39" i="7" s="1"/>
  <c r="AG13" i="6"/>
  <c r="J34" i="7" s="1"/>
  <c r="AJ13" i="6"/>
  <c r="J37" i="7" s="1"/>
  <c r="AE13" i="6"/>
  <c r="J32" i="7" s="1"/>
  <c r="AB13" i="6"/>
  <c r="J29" i="7" s="1"/>
  <c r="AA13" i="6"/>
  <c r="J28" i="7" s="1"/>
  <c r="Z13" i="6"/>
  <c r="J27" i="7" s="1"/>
  <c r="Y13" i="6"/>
  <c r="J26" i="7" s="1"/>
  <c r="AD13" i="6"/>
  <c r="J31" i="7" s="1"/>
  <c r="W13" i="6"/>
  <c r="J24" i="7" s="1"/>
  <c r="V13" i="6"/>
  <c r="J23" i="7" s="1"/>
  <c r="U13" i="6"/>
  <c r="J22" i="7" s="1"/>
  <c r="T13" i="6"/>
  <c r="J21" i="7" s="1"/>
  <c r="S13" i="6"/>
  <c r="J20" i="7" s="1"/>
  <c r="R13" i="6"/>
  <c r="J19" i="7" s="1"/>
  <c r="Q13" i="6"/>
  <c r="J18" i="7" s="1"/>
  <c r="O13" i="6"/>
  <c r="J16" i="7" s="1"/>
  <c r="N13" i="6"/>
  <c r="J15" i="7" s="1"/>
  <c r="M13" i="6"/>
  <c r="J14" i="7" s="1"/>
  <c r="L13" i="6"/>
  <c r="J13" i="7" s="1"/>
  <c r="K13" i="6"/>
  <c r="J12" i="7" s="1"/>
  <c r="J13" i="6"/>
  <c r="J11" i="7" s="1"/>
  <c r="I13" i="6"/>
  <c r="J10" i="7" s="1"/>
  <c r="G13" i="6"/>
  <c r="J8" i="7" s="1"/>
  <c r="F13" i="6"/>
  <c r="J7" i="7" s="1"/>
  <c r="E13" i="6"/>
  <c r="J6" i="7" s="1"/>
  <c r="D13" i="6"/>
  <c r="J5" i="7" s="1"/>
  <c r="C13" i="6"/>
  <c r="J4" i="7" s="1"/>
  <c r="B13" i="6"/>
  <c r="J3" i="7" s="1"/>
  <c r="CF9" i="6"/>
  <c r="F85" i="7" s="1"/>
  <c r="P2" i="6"/>
  <c r="AD2" i="6"/>
  <c r="Y1" i="6"/>
  <c r="AD8" i="6"/>
  <c r="E31" i="7" s="1"/>
  <c r="AQ9" i="6"/>
  <c r="AW1" i="6"/>
  <c r="BJ8" i="6"/>
  <c r="E63" i="7" s="1"/>
  <c r="AE2" i="6"/>
  <c r="AS2" i="6"/>
  <c r="BO2" i="6"/>
  <c r="AD1" i="6"/>
  <c r="AQ8" i="6"/>
  <c r="E44" i="7" s="1"/>
  <c r="BD9" i="6"/>
  <c r="F57" i="7" s="1"/>
  <c r="BJ1" i="6"/>
  <c r="I21" i="6"/>
  <c r="CD21" i="6"/>
  <c r="BD21" i="6"/>
  <c r="E22" i="6"/>
  <c r="Y28" i="6"/>
  <c r="E208" i="7" s="1"/>
  <c r="AO29" i="6"/>
  <c r="F224" i="7" s="1"/>
  <c r="AS30" i="6"/>
  <c r="AX28" i="6"/>
  <c r="E233" i="7" s="1"/>
  <c r="BJ29" i="6"/>
  <c r="F245" i="7" s="1"/>
  <c r="AG21" i="6"/>
  <c r="AI21" i="6"/>
  <c r="AK21" i="6"/>
  <c r="BH21" i="6"/>
  <c r="J22" i="6"/>
  <c r="V27" i="6"/>
  <c r="D205" i="7" s="1"/>
  <c r="AH29" i="6"/>
  <c r="F217" i="7" s="1"/>
  <c r="AL28" i="6"/>
  <c r="E221" i="7" s="1"/>
  <c r="AP28" i="6"/>
  <c r="E225" i="7" s="1"/>
  <c r="AU27" i="6"/>
  <c r="AY29" i="6"/>
  <c r="F234" i="7" s="1"/>
  <c r="AE21" i="6"/>
  <c r="BR21" i="6"/>
  <c r="AE28" i="6"/>
  <c r="E214" i="7" s="1"/>
  <c r="AM22" i="6"/>
  <c r="AU29" i="6"/>
  <c r="F230" i="7" s="1"/>
  <c r="AZ29" i="6"/>
  <c r="F235" i="7" s="1"/>
  <c r="BS28" i="6"/>
  <c r="E254" i="7" s="1"/>
  <c r="AU53" i="6"/>
  <c r="J412" i="7" s="1"/>
  <c r="C48" i="6"/>
  <c r="E368" i="7" s="1"/>
  <c r="AC21" i="6"/>
  <c r="G27" i="6"/>
  <c r="D190" i="7" s="1"/>
  <c r="O28" i="6"/>
  <c r="E198" i="7" s="1"/>
  <c r="W27" i="6"/>
  <c r="D206" i="7" s="1"/>
  <c r="AM27" i="6"/>
  <c r="D222" i="7" s="1"/>
  <c r="BH27" i="6"/>
  <c r="D243" i="7" s="1"/>
  <c r="AX53" i="6"/>
  <c r="J415" i="7" s="1"/>
  <c r="BF21" i="6"/>
  <c r="P22" i="6"/>
  <c r="BA30" i="6"/>
  <c r="G236" i="7" s="1"/>
  <c r="AQ73" i="6"/>
  <c r="AA47" i="6"/>
  <c r="O47" i="6"/>
  <c r="B47" i="6"/>
  <c r="BF48" i="6"/>
  <c r="E423" i="7" s="1"/>
  <c r="AK48" i="6"/>
  <c r="R48" i="6"/>
  <c r="E383" i="7" s="1"/>
  <c r="BG49" i="6"/>
  <c r="F424" i="7" s="1"/>
  <c r="AS49" i="6"/>
  <c r="AD49" i="6"/>
  <c r="F395" i="7" s="1"/>
  <c r="M49" i="6"/>
  <c r="F378" i="7" s="1"/>
  <c r="F49" i="6"/>
  <c r="BL50" i="6"/>
  <c r="G429" i="7" s="1"/>
  <c r="AT50" i="6"/>
  <c r="G411" i="7" s="1"/>
  <c r="AE50" i="6"/>
  <c r="Y50" i="6"/>
  <c r="G390" i="7" s="1"/>
  <c r="O50" i="6"/>
  <c r="G50" i="6"/>
  <c r="G372" i="7" s="1"/>
  <c r="BN52" i="6"/>
  <c r="I431" i="7" s="1"/>
  <c r="BC52" i="6"/>
  <c r="I420" i="7" s="1"/>
  <c r="AX52" i="6"/>
  <c r="I415" i="7" s="1"/>
  <c r="AO52" i="6"/>
  <c r="I406" i="7" s="1"/>
  <c r="AA52" i="6"/>
  <c r="I392" i="7" s="1"/>
  <c r="N52" i="6"/>
  <c r="I379" i="7" s="1"/>
  <c r="D52" i="6"/>
  <c r="BO53" i="6"/>
  <c r="J432" i="7" s="1"/>
  <c r="BG53" i="6"/>
  <c r="J424" i="7" s="1"/>
  <c r="AZ53" i="6"/>
  <c r="J417" i="7" s="1"/>
  <c r="AS53" i="6"/>
  <c r="AL53" i="6"/>
  <c r="AF53" i="6"/>
  <c r="W53" i="6"/>
  <c r="J388" i="7" s="1"/>
  <c r="O53" i="6"/>
  <c r="J380" i="7" s="1"/>
  <c r="C53" i="6"/>
  <c r="J368" i="7" s="1"/>
  <c r="BU21" i="6"/>
  <c r="BM21" i="6"/>
  <c r="BB21" i="6"/>
  <c r="AX21" i="6"/>
  <c r="AH21" i="6"/>
  <c r="Z21" i="6"/>
  <c r="R21" i="6"/>
  <c r="J21" i="6"/>
  <c r="B21" i="6"/>
  <c r="BT22" i="6"/>
  <c r="BO22" i="6"/>
  <c r="BG22" i="6"/>
  <c r="AY22" i="6"/>
  <c r="AU22" i="6"/>
  <c r="AH22" i="6"/>
  <c r="AB22" i="6"/>
  <c r="V22" i="6"/>
  <c r="N22" i="6"/>
  <c r="F22" i="6"/>
  <c r="BS27" i="6"/>
  <c r="D254" i="7" s="1"/>
  <c r="BN27" i="6"/>
  <c r="D249" i="7" s="1"/>
  <c r="BA27" i="6"/>
  <c r="D236" i="7" s="1"/>
  <c r="AW27" i="6"/>
  <c r="D232" i="7" s="1"/>
  <c r="AN27" i="6"/>
  <c r="D223" i="7" s="1"/>
  <c r="AH27" i="6"/>
  <c r="D217" i="7" s="1"/>
  <c r="Z27" i="6"/>
  <c r="D209" i="7" s="1"/>
  <c r="N27" i="6"/>
  <c r="D197" i="7" s="1"/>
  <c r="K27" i="6"/>
  <c r="D194" i="7" s="1"/>
  <c r="B27" i="6"/>
  <c r="D185" i="7" s="1"/>
  <c r="BO28" i="6"/>
  <c r="E250" i="7" s="1"/>
  <c r="BJ28" i="6"/>
  <c r="E245" i="7" s="1"/>
  <c r="BC28" i="6"/>
  <c r="E238" i="7" s="1"/>
  <c r="AQ28" i="6"/>
  <c r="E226" i="7" s="1"/>
  <c r="AN28" i="6"/>
  <c r="E223" i="7" s="1"/>
  <c r="Z28" i="6"/>
  <c r="E209" i="7" s="1"/>
  <c r="T28" i="6"/>
  <c r="E203" i="7" s="1"/>
  <c r="Q28" i="6"/>
  <c r="E200" i="7" s="1"/>
  <c r="E28" i="6"/>
  <c r="E188" i="7" s="1"/>
  <c r="BQ29" i="6"/>
  <c r="F252" i="7" s="1"/>
  <c r="BE29" i="6"/>
  <c r="F240" i="7" s="1"/>
  <c r="BB29" i="6"/>
  <c r="F237" i="7" s="1"/>
  <c r="AQ29" i="6"/>
  <c r="F226" i="7" s="1"/>
  <c r="AF29" i="6"/>
  <c r="F215" i="7" s="1"/>
  <c r="AC29" i="6"/>
  <c r="F212" i="7" s="1"/>
  <c r="O29" i="6"/>
  <c r="F198" i="7" s="1"/>
  <c r="L29" i="6"/>
  <c r="F195" i="7" s="1"/>
  <c r="F29" i="6"/>
  <c r="F189" i="7" s="1"/>
  <c r="BS30" i="6"/>
  <c r="G254" i="7" s="1"/>
  <c r="BM30" i="6"/>
  <c r="G248" i="7" s="1"/>
  <c r="BG30" i="6"/>
  <c r="G242" i="7" s="1"/>
  <c r="AX30" i="6"/>
  <c r="G233" i="7" s="1"/>
  <c r="AL30" i="6"/>
  <c r="G221" i="7" s="1"/>
  <c r="AI30" i="6"/>
  <c r="G218" i="7" s="1"/>
  <c r="AA30" i="6"/>
  <c r="G210" i="7" s="1"/>
  <c r="O30" i="6"/>
  <c r="G198" i="7" s="1"/>
  <c r="F30" i="6"/>
  <c r="G189" i="7" s="1"/>
  <c r="C30" i="6"/>
  <c r="G186" i="7" s="1"/>
  <c r="BU32" i="6"/>
  <c r="I256" i="7" s="1"/>
  <c r="BT32" i="6"/>
  <c r="I255" i="7" s="1"/>
  <c r="BL32" i="6"/>
  <c r="I247" i="7" s="1"/>
  <c r="BD32" i="6"/>
  <c r="I239" i="7" s="1"/>
  <c r="BZ2" i="6"/>
  <c r="CE9" i="6"/>
  <c r="CE18" i="6" s="1"/>
  <c r="M22" i="6"/>
  <c r="AD22" i="6"/>
  <c r="AG22" i="6"/>
  <c r="BF22" i="6"/>
  <c r="J53" i="6"/>
  <c r="P52" i="6"/>
  <c r="T53" i="6"/>
  <c r="Y53" i="6"/>
  <c r="AI53" i="6"/>
  <c r="AV53" i="6"/>
  <c r="E49" i="6"/>
  <c r="AQ21" i="6"/>
  <c r="AS21" i="6"/>
  <c r="AU21" i="6"/>
  <c r="AW21" i="6"/>
  <c r="AY21" i="6"/>
  <c r="C22" i="6"/>
  <c r="D28" i="6"/>
  <c r="E187" i="7" s="1"/>
  <c r="E30" i="6"/>
  <c r="G28" i="6"/>
  <c r="E190" i="7" s="1"/>
  <c r="H30" i="6"/>
  <c r="G191" i="7" s="1"/>
  <c r="J27" i="6"/>
  <c r="D193" i="7" s="1"/>
  <c r="K30" i="6"/>
  <c r="G194" i="7" s="1"/>
  <c r="M28" i="6"/>
  <c r="E196" i="7" s="1"/>
  <c r="N30" i="6"/>
  <c r="G197" i="7" s="1"/>
  <c r="P28" i="6"/>
  <c r="E199" i="7" s="1"/>
  <c r="R22" i="6"/>
  <c r="S29" i="6"/>
  <c r="F202" i="7" s="1"/>
  <c r="U22" i="6"/>
  <c r="V29" i="6"/>
  <c r="F205" i="7" s="1"/>
  <c r="X27" i="6"/>
  <c r="D207" i="7" s="1"/>
  <c r="Y29" i="6"/>
  <c r="F208" i="7" s="1"/>
  <c r="AA22" i="6"/>
  <c r="AB29" i="6"/>
  <c r="F211" i="7" s="1"/>
  <c r="AD27" i="6"/>
  <c r="D213" i="7" s="1"/>
  <c r="AE30" i="6"/>
  <c r="G214" i="7" s="1"/>
  <c r="AG27" i="6"/>
  <c r="D216" i="7" s="1"/>
  <c r="AH30" i="6"/>
  <c r="G217" i="7" s="1"/>
  <c r="AJ28" i="6"/>
  <c r="E219" i="7" s="1"/>
  <c r="AM28" i="6"/>
  <c r="E222" i="7" s="1"/>
  <c r="AO22" i="6"/>
  <c r="AP29" i="6"/>
  <c r="F225" i="7" s="1"/>
  <c r="AR22" i="6"/>
  <c r="AT22" i="6"/>
  <c r="AU30" i="6"/>
  <c r="AW30" i="6"/>
  <c r="G232" i="7" s="1"/>
  <c r="AY30" i="6"/>
  <c r="G234" i="7" s="1"/>
  <c r="BB27" i="6"/>
  <c r="BD22" i="6"/>
  <c r="BF27" i="6"/>
  <c r="D241" i="7" s="1"/>
  <c r="BH30" i="6"/>
  <c r="BK22" i="6"/>
  <c r="BP22" i="6"/>
  <c r="BR29" i="6"/>
  <c r="F253" i="7" s="1"/>
  <c r="BU22" i="6"/>
  <c r="U53" i="6"/>
  <c r="AN53" i="6"/>
  <c r="J405" i="7" s="1"/>
  <c r="AV52" i="6"/>
  <c r="BI53" i="6"/>
  <c r="J426" i="7" s="1"/>
  <c r="BJ49" i="6"/>
  <c r="F427" i="7" s="1"/>
  <c r="BA21" i="6"/>
  <c r="BC21" i="6"/>
  <c r="BE32" i="6"/>
  <c r="I240" i="7" s="1"/>
  <c r="BG32" i="6"/>
  <c r="I242" i="7" s="1"/>
  <c r="BI32" i="6"/>
  <c r="I244" i="7" s="1"/>
  <c r="BK32" i="6"/>
  <c r="I246" i="7" s="1"/>
  <c r="BM32" i="6"/>
  <c r="I248" i="7" s="1"/>
  <c r="BO32" i="6"/>
  <c r="I250" i="7" s="1"/>
  <c r="BQ32" i="6"/>
  <c r="I252" i="7" s="1"/>
  <c r="BS32" i="6"/>
  <c r="I254" i="7" s="1"/>
  <c r="C27" i="6"/>
  <c r="D186" i="7" s="1"/>
  <c r="D29" i="6"/>
  <c r="F187" i="7" s="1"/>
  <c r="G29" i="6"/>
  <c r="F190" i="7" s="1"/>
  <c r="I22" i="6"/>
  <c r="J28" i="6"/>
  <c r="L22" i="6"/>
  <c r="M29" i="6"/>
  <c r="F196" i="7" s="1"/>
  <c r="O22" i="6"/>
  <c r="P29" i="6"/>
  <c r="F199" i="7" s="1"/>
  <c r="R27" i="6"/>
  <c r="D201" i="7" s="1"/>
  <c r="S30" i="6"/>
  <c r="G202" i="7" s="1"/>
  <c r="U27" i="6"/>
  <c r="D204" i="7" s="1"/>
  <c r="V30" i="6"/>
  <c r="G205" i="7" s="1"/>
  <c r="X28" i="6"/>
  <c r="E207" i="7" s="1"/>
  <c r="Y30" i="6"/>
  <c r="G208" i="7" s="1"/>
  <c r="AA27" i="6"/>
  <c r="D210" i="7" s="1"/>
  <c r="AB30" i="6"/>
  <c r="G211" i="7" s="1"/>
  <c r="AD28" i="6"/>
  <c r="E213" i="7" s="1"/>
  <c r="AG28" i="6"/>
  <c r="E216" i="7" s="1"/>
  <c r="AI22" i="6"/>
  <c r="AJ29" i="6"/>
  <c r="F219" i="7" s="1"/>
  <c r="AL22" i="6"/>
  <c r="AM29" i="6"/>
  <c r="F222" i="7" s="1"/>
  <c r="AO27" i="6"/>
  <c r="D224" i="7" s="1"/>
  <c r="AP30" i="6"/>
  <c r="G225" i="7" s="1"/>
  <c r="AR27" i="6"/>
  <c r="AT27" i="6"/>
  <c r="AV27" i="6"/>
  <c r="AZ27" i="6"/>
  <c r="D235" i="7" s="1"/>
  <c r="BB28" i="6"/>
  <c r="E237" i="7" s="1"/>
  <c r="BD29" i="6"/>
  <c r="BF30" i="6"/>
  <c r="G241" i="7" s="1"/>
  <c r="BI27" i="6"/>
  <c r="D244" i="7" s="1"/>
  <c r="BK28" i="6"/>
  <c r="E246" i="7" s="1"/>
  <c r="BP28" i="6"/>
  <c r="E251" i="7" s="1"/>
  <c r="BR30" i="6"/>
  <c r="G253" i="7" s="1"/>
  <c r="BU27" i="6"/>
  <c r="D256" i="7" s="1"/>
  <c r="Q53" i="6"/>
  <c r="AJ53" i="6"/>
  <c r="D21" i="6"/>
  <c r="F21" i="6"/>
  <c r="H21" i="6"/>
  <c r="L21" i="6"/>
  <c r="N21" i="6"/>
  <c r="P21" i="6"/>
  <c r="T21" i="6"/>
  <c r="V21" i="6"/>
  <c r="X21" i="6"/>
  <c r="AB21" i="6"/>
  <c r="AD21" i="6"/>
  <c r="AF21" i="6"/>
  <c r="BE21" i="6"/>
  <c r="BG21" i="6"/>
  <c r="BI21" i="6"/>
  <c r="BK21" i="6"/>
  <c r="BO21" i="6"/>
  <c r="BQ21" i="6"/>
  <c r="BS21" i="6"/>
  <c r="C28" i="6"/>
  <c r="D30" i="6"/>
  <c r="G187" i="7" s="1"/>
  <c r="F27" i="6"/>
  <c r="D189" i="7" s="1"/>
  <c r="G30" i="6"/>
  <c r="G190" i="7" s="1"/>
  <c r="I27" i="6"/>
  <c r="D192" i="7" s="1"/>
  <c r="J29" i="6"/>
  <c r="F193" i="7" s="1"/>
  <c r="L27" i="6"/>
  <c r="D195" i="7" s="1"/>
  <c r="M30" i="6"/>
  <c r="G196" i="7" s="1"/>
  <c r="O27" i="6"/>
  <c r="D198" i="7" s="1"/>
  <c r="P30" i="6"/>
  <c r="G199" i="7" s="1"/>
  <c r="R28" i="6"/>
  <c r="E201" i="7" s="1"/>
  <c r="U28" i="6"/>
  <c r="E204" i="7" s="1"/>
  <c r="W22" i="6"/>
  <c r="X29" i="6"/>
  <c r="F207" i="7" s="1"/>
  <c r="AA28" i="6"/>
  <c r="E210" i="7" s="1"/>
  <c r="AC22" i="6"/>
  <c r="AD29" i="6"/>
  <c r="F213" i="7" s="1"/>
  <c r="AF22" i="6"/>
  <c r="AG29" i="6"/>
  <c r="F216" i="7" s="1"/>
  <c r="AI27" i="6"/>
  <c r="D218" i="7" s="1"/>
  <c r="AJ30" i="6"/>
  <c r="G219" i="7" s="1"/>
  <c r="AL27" i="6"/>
  <c r="D221" i="7" s="1"/>
  <c r="AM30" i="6"/>
  <c r="G222" i="7" s="1"/>
  <c r="AO28" i="6"/>
  <c r="E224" i="7" s="1"/>
  <c r="AQ22" i="6"/>
  <c r="AR28" i="6"/>
  <c r="AT29" i="6"/>
  <c r="AV28" i="6"/>
  <c r="AX27" i="6"/>
  <c r="D233" i="7" s="1"/>
  <c r="AZ28" i="6"/>
  <c r="BD30" i="6"/>
  <c r="G239" i="7" s="1"/>
  <c r="BI29" i="6"/>
  <c r="F244" i="7" s="1"/>
  <c r="BK29" i="6"/>
  <c r="F246" i="7" s="1"/>
  <c r="BN28" i="6"/>
  <c r="E249" i="7" s="1"/>
  <c r="BP29" i="6"/>
  <c r="F251" i="7" s="1"/>
  <c r="BU30" i="6"/>
  <c r="G256" i="7" s="1"/>
  <c r="B53" i="6"/>
  <c r="J367" i="7" s="1"/>
  <c r="G53" i="6"/>
  <c r="L53" i="6"/>
  <c r="Q52" i="6"/>
  <c r="V53" i="6"/>
  <c r="AC53" i="6"/>
  <c r="AK53" i="6"/>
  <c r="BL53" i="6"/>
  <c r="J429" i="7" s="1"/>
  <c r="AR21" i="6"/>
  <c r="AT21" i="6"/>
  <c r="AV21" i="6"/>
  <c r="AZ21" i="6"/>
  <c r="C29" i="6"/>
  <c r="F186" i="7" s="1"/>
  <c r="E27" i="6"/>
  <c r="D188" i="7" s="1"/>
  <c r="H22" i="6"/>
  <c r="I29" i="6"/>
  <c r="F192" i="7" s="1"/>
  <c r="K22" i="6"/>
  <c r="Q27" i="6"/>
  <c r="D200" i="7" s="1"/>
  <c r="R30" i="6"/>
  <c r="G201" i="7" s="1"/>
  <c r="T27" i="6"/>
  <c r="D203" i="7" s="1"/>
  <c r="U30" i="6"/>
  <c r="G204" i="7" s="1"/>
  <c r="W28" i="6"/>
  <c r="E206" i="7" s="1"/>
  <c r="X30" i="6"/>
  <c r="AC28" i="6"/>
  <c r="E212" i="7" s="1"/>
  <c r="AE22" i="6"/>
  <c r="AF28" i="6"/>
  <c r="E215" i="7" s="1"/>
  <c r="AI29" i="6"/>
  <c r="F218" i="7" s="1"/>
  <c r="AK27" i="6"/>
  <c r="D220" i="7" s="1"/>
  <c r="AL29" i="6"/>
  <c r="F221" i="7" s="1"/>
  <c r="AO30" i="6"/>
  <c r="G224" i="7" s="1"/>
  <c r="AS22" i="6"/>
  <c r="AW22" i="6"/>
  <c r="BA22" i="6"/>
  <c r="BC22" i="6"/>
  <c r="BE27" i="6"/>
  <c r="D240" i="7" s="1"/>
  <c r="BG29" i="6"/>
  <c r="F242" i="7" s="1"/>
  <c r="BL22" i="6"/>
  <c r="BQ28" i="6"/>
  <c r="E252" i="7" s="1"/>
  <c r="R53" i="6"/>
  <c r="AE53" i="6"/>
  <c r="J396" i="7" s="1"/>
  <c r="L49" i="6"/>
  <c r="X50" i="6"/>
  <c r="CF62" i="6"/>
  <c r="CE69" i="6"/>
  <c r="F630" i="7" s="1"/>
  <c r="BF32" i="6"/>
  <c r="I241" i="7" s="1"/>
  <c r="BH32" i="6"/>
  <c r="I243" i="7" s="1"/>
  <c r="BJ32" i="6"/>
  <c r="I245" i="7" s="1"/>
  <c r="BN32" i="6"/>
  <c r="I249" i="7" s="1"/>
  <c r="BP32" i="6"/>
  <c r="I251" i="7" s="1"/>
  <c r="BR32" i="6"/>
  <c r="I253" i="7" s="1"/>
  <c r="B28" i="6"/>
  <c r="E185" i="7" s="1"/>
  <c r="H27" i="6"/>
  <c r="D191" i="7" s="1"/>
  <c r="L30" i="6"/>
  <c r="G195" i="7" s="1"/>
  <c r="S22" i="6"/>
  <c r="W29" i="6"/>
  <c r="F206" i="7" s="1"/>
  <c r="Y22" i="6"/>
  <c r="AE27" i="6"/>
  <c r="AK28" i="6"/>
  <c r="E220" i="7" s="1"/>
  <c r="AP22" i="6"/>
  <c r="AS27" i="6"/>
  <c r="BL29" i="6"/>
  <c r="I53" i="6"/>
  <c r="AW61" i="6"/>
  <c r="CH1" i="6"/>
  <c r="CG70" i="6"/>
  <c r="G632" i="7" s="1"/>
  <c r="AT70" i="6"/>
  <c r="G593" i="7" s="1"/>
  <c r="BK73" i="6"/>
  <c r="J610" i="7" s="1"/>
  <c r="AG73" i="6"/>
  <c r="FY22" i="6"/>
  <c r="BS41" i="6"/>
  <c r="BI41" i="6"/>
  <c r="AQ41" i="6"/>
  <c r="W41" i="6"/>
  <c r="N41" i="6"/>
  <c r="BC42" i="6"/>
  <c r="K42" i="6"/>
  <c r="BN47" i="6"/>
  <c r="D431" i="7" s="1"/>
  <c r="BD47" i="6"/>
  <c r="D421" i="7" s="1"/>
  <c r="AR47" i="6"/>
  <c r="D409" i="7" s="1"/>
  <c r="AF47" i="6"/>
  <c r="AB47" i="6"/>
  <c r="AP48" i="6"/>
  <c r="E407" i="7" s="1"/>
  <c r="AJ49" i="6"/>
  <c r="K41" i="6"/>
  <c r="BK41" i="6"/>
  <c r="CT69" i="6"/>
  <c r="F645" i="7" s="1"/>
  <c r="M41" i="6"/>
  <c r="J42" i="6"/>
  <c r="AE62" i="6"/>
  <c r="BD61" i="6"/>
  <c r="AY61" i="6"/>
  <c r="AA61" i="6"/>
  <c r="C61" i="6"/>
  <c r="BQ62" i="6"/>
  <c r="BJ67" i="6"/>
  <c r="D609" i="7" s="1"/>
  <c r="BD67" i="6"/>
  <c r="D603" i="7" s="1"/>
  <c r="AK67" i="6"/>
  <c r="S67" i="6"/>
  <c r="AX68" i="6"/>
  <c r="E597" i="7" s="1"/>
  <c r="AH68" i="6"/>
  <c r="O68" i="6"/>
  <c r="B68" i="6"/>
  <c r="E549" i="7" s="1"/>
  <c r="BA69" i="6"/>
  <c r="F600" i="7" s="1"/>
  <c r="AN69" i="6"/>
  <c r="F587" i="7" s="1"/>
  <c r="N69" i="6"/>
  <c r="F561" i="7" s="1"/>
  <c r="X70" i="6"/>
  <c r="BE72" i="6"/>
  <c r="I604" i="7" s="1"/>
  <c r="AF72" i="6"/>
  <c r="F72" i="6"/>
  <c r="BW73" i="6"/>
  <c r="J622" i="7" s="1"/>
  <c r="AS73" i="6"/>
  <c r="U73" i="6"/>
  <c r="BQ41" i="6"/>
  <c r="AT41" i="6"/>
  <c r="AD41" i="6"/>
  <c r="E41" i="6"/>
  <c r="CA42" i="6"/>
  <c r="AY42" i="6"/>
  <c r="AQ42" i="6"/>
  <c r="AA42" i="6"/>
  <c r="E42" i="6"/>
  <c r="BM47" i="6"/>
  <c r="D430" i="7" s="1"/>
  <c r="AG47" i="6"/>
  <c r="Z47" i="6"/>
  <c r="Q47" i="6"/>
  <c r="BS48" i="6"/>
  <c r="E436" i="7" s="1"/>
  <c r="BI48" i="6"/>
  <c r="E426" i="7" s="1"/>
  <c r="AL48" i="6"/>
  <c r="E403" i="7" s="1"/>
  <c r="M48" i="6"/>
  <c r="E378" i="7" s="1"/>
  <c r="E48" i="6"/>
  <c r="E370" i="7" s="1"/>
  <c r="BV49" i="6"/>
  <c r="F439" i="7" s="1"/>
  <c r="BN49" i="6"/>
  <c r="F431" i="7" s="1"/>
  <c r="BE49" i="6"/>
  <c r="F422" i="7" s="1"/>
  <c r="AQ49" i="6"/>
  <c r="CC50" i="6"/>
  <c r="G446" i="7" s="1"/>
  <c r="BP20" i="6"/>
  <c r="CK12" i="6"/>
  <c r="CK20" i="6" s="1"/>
  <c r="CH27" i="6"/>
  <c r="D269" i="7" s="1"/>
  <c r="CE30" i="6"/>
  <c r="G266" i="7" s="1"/>
  <c r="CG33" i="6"/>
  <c r="J268" i="7" s="1"/>
  <c r="CH42" i="6"/>
  <c r="CH48" i="6"/>
  <c r="E451" i="7" s="1"/>
  <c r="CI67" i="6"/>
  <c r="D634" i="7" s="1"/>
  <c r="CS72" i="6"/>
  <c r="I644" i="7" s="1"/>
  <c r="AM61" i="6"/>
  <c r="AR62" i="6"/>
  <c r="AB62" i="6"/>
  <c r="BT67" i="6"/>
  <c r="D619" i="7" s="1"/>
  <c r="I67" i="6"/>
  <c r="U68" i="6"/>
  <c r="K68" i="6"/>
  <c r="H69" i="6"/>
  <c r="F555" i="7" s="1"/>
  <c r="AM73" i="6"/>
  <c r="AF73" i="6"/>
  <c r="BM41" i="6"/>
  <c r="BG41" i="6"/>
  <c r="AP41" i="6"/>
  <c r="Y41" i="6"/>
  <c r="R41" i="6"/>
  <c r="B41" i="6"/>
  <c r="BL42" i="6"/>
  <c r="AO42" i="6"/>
  <c r="V42" i="6"/>
  <c r="Q42" i="6"/>
  <c r="BJ47" i="6"/>
  <c r="D427" i="7" s="1"/>
  <c r="BB47" i="6"/>
  <c r="AS47" i="6"/>
  <c r="L47" i="6"/>
  <c r="BE48" i="6"/>
  <c r="AY48" i="6"/>
  <c r="E416" i="7" s="1"/>
  <c r="AG48" i="6"/>
  <c r="Z48" i="6"/>
  <c r="AN49" i="6"/>
  <c r="AE49" i="6"/>
  <c r="X49" i="6"/>
  <c r="N49" i="6"/>
  <c r="BK50" i="6"/>
  <c r="G428" i="7" s="1"/>
  <c r="BF50" i="6"/>
  <c r="G423" i="7" s="1"/>
  <c r="AU50" i="6"/>
  <c r="AM50" i="6"/>
  <c r="AI50" i="6"/>
  <c r="AB50" i="6"/>
  <c r="S50" i="6"/>
  <c r="I50" i="6"/>
  <c r="BT52" i="6"/>
  <c r="I437" i="7" s="1"/>
  <c r="BK52" i="6"/>
  <c r="I428" i="7" s="1"/>
  <c r="BA52" i="6"/>
  <c r="I418" i="7" s="1"/>
  <c r="AQ52" i="6"/>
  <c r="AM52" i="6"/>
  <c r="AF52" i="6"/>
  <c r="U52" i="6"/>
  <c r="I386" i="7" s="1"/>
  <c r="M52" i="6"/>
  <c r="H52" i="6"/>
  <c r="BN53" i="6"/>
  <c r="J431" i="7" s="1"/>
  <c r="BF53" i="6"/>
  <c r="J423" i="7" s="1"/>
  <c r="AG53" i="6"/>
  <c r="S53" i="6"/>
  <c r="CB22" i="6"/>
  <c r="BS22" i="6"/>
  <c r="BU28" i="6"/>
  <c r="E256" i="7" s="1"/>
  <c r="AZ30" i="6"/>
  <c r="G235" i="7" s="1"/>
  <c r="CA2" i="6"/>
  <c r="CA10" i="6"/>
  <c r="CC12" i="6"/>
  <c r="CC13" i="6"/>
  <c r="J82" i="7" s="1"/>
  <c r="BF15" i="6"/>
  <c r="CE73" i="6"/>
  <c r="J630" i="7" s="1"/>
  <c r="L68" i="6"/>
  <c r="F38" i="7"/>
  <c r="I4" i="7"/>
  <c r="C20" i="6"/>
  <c r="AR41" i="6"/>
  <c r="AY41" i="6"/>
  <c r="B42" i="6"/>
  <c r="F48" i="6"/>
  <c r="H47" i="6"/>
  <c r="J50" i="6"/>
  <c r="R47" i="6"/>
  <c r="T42" i="6"/>
  <c r="V49" i="6"/>
  <c r="Y47" i="6"/>
  <c r="AA49" i="6"/>
  <c r="AD42" i="6"/>
  <c r="AF42" i="6"/>
  <c r="AH49" i="6"/>
  <c r="AK47" i="6"/>
  <c r="AM48" i="6"/>
  <c r="AP42" i="6"/>
  <c r="AR42" i="6"/>
  <c r="AW42" i="6"/>
  <c r="AZ50" i="6"/>
  <c r="BJ61" i="6"/>
  <c r="G52" i="6"/>
  <c r="L52" i="6"/>
  <c r="AA41" i="6"/>
  <c r="AE52" i="6"/>
  <c r="AH52" i="6"/>
  <c r="AO41" i="6"/>
  <c r="AS52" i="6"/>
  <c r="I410" i="7" s="1"/>
  <c r="AZ52" i="6"/>
  <c r="I417" i="7" s="1"/>
  <c r="BC41" i="6"/>
  <c r="BP53" i="6"/>
  <c r="J433" i="7" s="1"/>
  <c r="D48" i="6"/>
  <c r="H50" i="6"/>
  <c r="P42" i="6"/>
  <c r="R50" i="6"/>
  <c r="T50" i="6"/>
  <c r="AB48" i="6"/>
  <c r="AD50" i="6"/>
  <c r="AF50" i="6"/>
  <c r="AI47" i="6"/>
  <c r="AR49" i="6"/>
  <c r="AU42" i="6"/>
  <c r="AX42" i="6"/>
  <c r="BD48" i="6"/>
  <c r="E421" i="7" s="1"/>
  <c r="BH42" i="6"/>
  <c r="BJ50" i="6"/>
  <c r="G427" i="7" s="1"/>
  <c r="BU49" i="6"/>
  <c r="F438" i="7" s="1"/>
  <c r="AH61" i="6"/>
  <c r="AX61" i="6"/>
  <c r="AF61" i="6"/>
  <c r="G41" i="6"/>
  <c r="J41" i="6"/>
  <c r="O52" i="6"/>
  <c r="I380" i="7" s="1"/>
  <c r="AB41" i="6"/>
  <c r="AT52" i="6"/>
  <c r="BD52" i="6"/>
  <c r="I421" i="7" s="1"/>
  <c r="BJ41" i="6"/>
  <c r="C42" i="6"/>
  <c r="G48" i="6"/>
  <c r="I42" i="6"/>
  <c r="K48" i="6"/>
  <c r="N42" i="6"/>
  <c r="P47" i="6"/>
  <c r="S42" i="6"/>
  <c r="U47" i="6"/>
  <c r="W50" i="6"/>
  <c r="AG42" i="6"/>
  <c r="AI48" i="6"/>
  <c r="AL42" i="6"/>
  <c r="AN48" i="6"/>
  <c r="AX47" i="6"/>
  <c r="D415" i="7" s="1"/>
  <c r="BB42" i="6"/>
  <c r="BK49" i="6"/>
  <c r="F428" i="7" s="1"/>
  <c r="AK61" i="6"/>
  <c r="E52" i="6"/>
  <c r="O41" i="6"/>
  <c r="AI52" i="6"/>
  <c r="BD41" i="6"/>
  <c r="BQ53" i="6"/>
  <c r="J434" i="7" s="1"/>
  <c r="BT41" i="6"/>
  <c r="I49" i="6"/>
  <c r="X42" i="6"/>
  <c r="AE47" i="6"/>
  <c r="AQ47" i="6"/>
  <c r="BI42" i="6"/>
  <c r="N50" i="6"/>
  <c r="AC49" i="6"/>
  <c r="AJ42" i="6"/>
  <c r="I72" i="6"/>
  <c r="BR61" i="6"/>
  <c r="BS61" i="6"/>
  <c r="BQ61" i="6"/>
  <c r="BK61" i="6"/>
  <c r="BH61" i="6"/>
  <c r="BI61" i="6"/>
  <c r="BC61" i="6"/>
  <c r="BB61" i="6"/>
  <c r="BA61" i="6"/>
  <c r="AZ61" i="6"/>
  <c r="AT61" i="6"/>
  <c r="AS61" i="6"/>
  <c r="AU61" i="6"/>
  <c r="AR61" i="6"/>
  <c r="AN61" i="6"/>
  <c r="AJ61" i="6"/>
  <c r="AL61" i="6"/>
  <c r="AE61" i="6"/>
  <c r="AD61" i="6"/>
  <c r="AB61" i="6"/>
  <c r="AC61" i="6"/>
  <c r="U61" i="6"/>
  <c r="W61" i="6"/>
  <c r="T61" i="6"/>
  <c r="R61" i="6"/>
  <c r="V61" i="6"/>
  <c r="P61" i="6"/>
  <c r="O61" i="6"/>
  <c r="N61" i="6"/>
  <c r="M61" i="6"/>
  <c r="L61" i="6"/>
  <c r="F61" i="6"/>
  <c r="D61" i="6"/>
  <c r="G61" i="6"/>
  <c r="E61" i="6"/>
  <c r="BP62" i="6"/>
  <c r="BN62" i="6"/>
  <c r="BO62" i="6"/>
  <c r="BM62" i="6"/>
  <c r="BH62" i="6"/>
  <c r="BG62" i="6"/>
  <c r="AZ62" i="6"/>
  <c r="AW62" i="6"/>
  <c r="AS62" i="6"/>
  <c r="AY62" i="6"/>
  <c r="AV62" i="6"/>
  <c r="AQ62" i="6"/>
  <c r="AN62" i="6"/>
  <c r="AJ62" i="6"/>
  <c r="AH62" i="6"/>
  <c r="AG62" i="6"/>
  <c r="AI62" i="6"/>
  <c r="AA62" i="6"/>
  <c r="X62" i="6"/>
  <c r="W62" i="6"/>
  <c r="S62" i="6"/>
  <c r="N62" i="6"/>
  <c r="T62" i="6"/>
  <c r="O62" i="6"/>
  <c r="K62" i="6"/>
  <c r="L62" i="6"/>
  <c r="I62" i="6"/>
  <c r="C62" i="6"/>
  <c r="D62" i="6"/>
  <c r="B62" i="6"/>
  <c r="BS67" i="6"/>
  <c r="D618" i="7" s="1"/>
  <c r="BP67" i="6"/>
  <c r="D615" i="7" s="1"/>
  <c r="BU67" i="6"/>
  <c r="D620" i="7" s="1"/>
  <c r="BL67" i="6"/>
  <c r="BM67" i="6"/>
  <c r="D612" i="7" s="1"/>
  <c r="BH67" i="6"/>
  <c r="D607" i="7" s="1"/>
  <c r="BE67" i="6"/>
  <c r="D604" i="7" s="1"/>
  <c r="BA67" i="6"/>
  <c r="D600" i="7" s="1"/>
  <c r="BC67" i="6"/>
  <c r="D602" i="7" s="1"/>
  <c r="AU67" i="6"/>
  <c r="AV67" i="6"/>
  <c r="AW67" i="6"/>
  <c r="AT67" i="6"/>
  <c r="AQ67" i="6"/>
  <c r="AN67" i="6"/>
  <c r="AO67" i="6"/>
  <c r="AL67" i="6"/>
  <c r="AM67" i="6"/>
  <c r="AE67" i="6"/>
  <c r="AG67" i="6"/>
  <c r="AD67" i="6"/>
  <c r="AA67" i="6"/>
  <c r="AF67" i="6"/>
  <c r="AC67" i="6"/>
  <c r="Y67" i="6"/>
  <c r="X67" i="6"/>
  <c r="W67" i="6"/>
  <c r="V67" i="6"/>
  <c r="Q67" i="6"/>
  <c r="N67" i="6"/>
  <c r="O67" i="6"/>
  <c r="K67" i="6"/>
  <c r="P67" i="6"/>
  <c r="L67" i="6"/>
  <c r="H67" i="6"/>
  <c r="D67" i="6"/>
  <c r="G67" i="6"/>
  <c r="F67" i="6"/>
  <c r="B67" i="6"/>
  <c r="BQ68" i="6"/>
  <c r="E616" i="7" s="1"/>
  <c r="BR68" i="6"/>
  <c r="E617" i="7" s="1"/>
  <c r="BO68" i="6"/>
  <c r="E614" i="7" s="1"/>
  <c r="BK68" i="6"/>
  <c r="E610" i="7" s="1"/>
  <c r="BN68" i="6"/>
  <c r="BL68" i="6"/>
  <c r="E611" i="7" s="1"/>
  <c r="BI68" i="6"/>
  <c r="E608" i="7" s="1"/>
  <c r="BC68" i="6"/>
  <c r="E602" i="7" s="1"/>
  <c r="BJ68" i="6"/>
  <c r="E609" i="7" s="1"/>
  <c r="AY68" i="6"/>
  <c r="E598" i="7" s="1"/>
  <c r="BA68" i="6"/>
  <c r="E600" i="7" s="1"/>
  <c r="AW68" i="6"/>
  <c r="AV68" i="6"/>
  <c r="BB68" i="6"/>
  <c r="E601" i="7" s="1"/>
  <c r="AQ68" i="6"/>
  <c r="AT68" i="6"/>
  <c r="AS68" i="6"/>
  <c r="AR68" i="6"/>
  <c r="AO68" i="6"/>
  <c r="AJ68" i="6"/>
  <c r="AK68" i="6"/>
  <c r="AG68" i="6"/>
  <c r="AL68" i="6"/>
  <c r="E585" i="7" s="1"/>
  <c r="AI68" i="6"/>
  <c r="AA68" i="6"/>
  <c r="AC68" i="6"/>
  <c r="X68" i="6"/>
  <c r="AD68" i="6"/>
  <c r="AB68" i="6"/>
  <c r="V68" i="6"/>
  <c r="S68" i="6"/>
  <c r="T68" i="6"/>
  <c r="Q68" i="6"/>
  <c r="P68" i="6"/>
  <c r="N68" i="6"/>
  <c r="M68" i="6"/>
  <c r="E68" i="6"/>
  <c r="D68" i="6"/>
  <c r="C68" i="6"/>
  <c r="F68" i="6"/>
  <c r="BU69" i="6"/>
  <c r="F620" i="7" s="1"/>
  <c r="BS69" i="6"/>
  <c r="F618" i="7" s="1"/>
  <c r="BP69" i="6"/>
  <c r="F615" i="7" s="1"/>
  <c r="BQ69" i="6"/>
  <c r="F616" i="7" s="1"/>
  <c r="BN69" i="6"/>
  <c r="F613" i="7" s="1"/>
  <c r="BO69" i="6"/>
  <c r="F614" i="7" s="1"/>
  <c r="BL69" i="6"/>
  <c r="F611" i="7" s="1"/>
  <c r="BM69" i="6"/>
  <c r="F612" i="7" s="1"/>
  <c r="BF69" i="6"/>
  <c r="F605" i="7" s="1"/>
  <c r="BE69" i="6"/>
  <c r="F604" i="7" s="1"/>
  <c r="BB69" i="6"/>
  <c r="F601" i="7" s="1"/>
  <c r="BG69" i="6"/>
  <c r="F606" i="7" s="1"/>
  <c r="BD69" i="6"/>
  <c r="AV69" i="6"/>
  <c r="AW69" i="6"/>
  <c r="AX69" i="6"/>
  <c r="F597" i="7" s="1"/>
  <c r="AY69" i="6"/>
  <c r="F598" i="7" s="1"/>
  <c r="AR69" i="6"/>
  <c r="AU69" i="6"/>
  <c r="AO69" i="6"/>
  <c r="AP69" i="6"/>
  <c r="AJ69" i="6"/>
  <c r="AQ69" i="6"/>
  <c r="AK69" i="6"/>
  <c r="AG69" i="6"/>
  <c r="AI69" i="6"/>
  <c r="F582" i="7" s="1"/>
  <c r="AF69" i="6"/>
  <c r="AB69" i="6"/>
  <c r="AH69" i="6"/>
  <c r="AE69" i="6"/>
  <c r="AA69" i="6"/>
  <c r="X69" i="6"/>
  <c r="Z69" i="6"/>
  <c r="V69" i="6"/>
  <c r="Y69" i="6"/>
  <c r="S69" i="6"/>
  <c r="P69" i="6"/>
  <c r="Q69" i="6"/>
  <c r="R69" i="6"/>
  <c r="J69" i="6"/>
  <c r="I69" i="6"/>
  <c r="E69" i="6"/>
  <c r="K69" i="6"/>
  <c r="F69" i="6"/>
  <c r="D69" i="6"/>
  <c r="G69" i="6"/>
  <c r="B69" i="6"/>
  <c r="C69" i="6"/>
  <c r="BS70" i="6"/>
  <c r="G618" i="7" s="1"/>
  <c r="BQ70" i="6"/>
  <c r="G616" i="7" s="1"/>
  <c r="BT70" i="6"/>
  <c r="G619" i="7" s="1"/>
  <c r="BO70" i="6"/>
  <c r="G614" i="7" s="1"/>
  <c r="BJ70" i="6"/>
  <c r="BL70" i="6"/>
  <c r="G611" i="7" s="1"/>
  <c r="BH70" i="6"/>
  <c r="G607" i="7" s="1"/>
  <c r="BE70" i="6"/>
  <c r="G604" i="7" s="1"/>
  <c r="BK70" i="6"/>
  <c r="G610" i="7" s="1"/>
  <c r="BB70" i="6"/>
  <c r="G601" i="7" s="1"/>
  <c r="BA70" i="6"/>
  <c r="G600" i="7" s="1"/>
  <c r="BC70" i="6"/>
  <c r="G602" i="7" s="1"/>
  <c r="AZ70" i="6"/>
  <c r="G599" i="7" s="1"/>
  <c r="AW70" i="6"/>
  <c r="BD70" i="6"/>
  <c r="G603" i="7" s="1"/>
  <c r="AX70" i="6"/>
  <c r="G597" i="7" s="1"/>
  <c r="AV70" i="6"/>
  <c r="AS70" i="6"/>
  <c r="AU70" i="6"/>
  <c r="AP70" i="6"/>
  <c r="AO70" i="6"/>
  <c r="AN70" i="6"/>
  <c r="AK70" i="6"/>
  <c r="AM70" i="6"/>
  <c r="AL70" i="6"/>
  <c r="AF70" i="6"/>
  <c r="AE70" i="6"/>
  <c r="AD70" i="6"/>
  <c r="AC70" i="6"/>
  <c r="Y70" i="6"/>
  <c r="S70" i="6"/>
  <c r="V70" i="6"/>
  <c r="W70" i="6"/>
  <c r="T70" i="6"/>
  <c r="Q70" i="6"/>
  <c r="U70" i="6"/>
  <c r="R70" i="6"/>
  <c r="O70" i="6"/>
  <c r="K70" i="6"/>
  <c r="N70" i="6"/>
  <c r="J70" i="6"/>
  <c r="I70" i="6"/>
  <c r="P70" i="6"/>
  <c r="M70" i="6"/>
  <c r="L70" i="6"/>
  <c r="F70" i="6"/>
  <c r="G70" i="6"/>
  <c r="H70" i="6"/>
  <c r="E70" i="6"/>
  <c r="D70" i="6"/>
  <c r="C70" i="6"/>
  <c r="BJ72" i="6"/>
  <c r="I609" i="7" s="1"/>
  <c r="BM72" i="6"/>
  <c r="AP72" i="6"/>
  <c r="AM72" i="6"/>
  <c r="Q72" i="6"/>
  <c r="N72" i="6"/>
  <c r="BU73" i="6"/>
  <c r="J620" i="7" s="1"/>
  <c r="BP73" i="6"/>
  <c r="J615" i="7" s="1"/>
  <c r="BQ73" i="6"/>
  <c r="J616" i="7" s="1"/>
  <c r="BS73" i="6"/>
  <c r="J618" i="7" s="1"/>
  <c r="BT73" i="6"/>
  <c r="J619" i="7" s="1"/>
  <c r="BR73" i="6"/>
  <c r="J617" i="7" s="1"/>
  <c r="BO73" i="6"/>
  <c r="J614" i="7" s="1"/>
  <c r="BN73" i="6"/>
  <c r="J613" i="7" s="1"/>
  <c r="BL73" i="6"/>
  <c r="J611" i="7" s="1"/>
  <c r="BJ73" i="6"/>
  <c r="J609" i="7" s="1"/>
  <c r="BG73" i="6"/>
  <c r="J606" i="7" s="1"/>
  <c r="BI73" i="6"/>
  <c r="J608" i="7" s="1"/>
  <c r="BM73" i="6"/>
  <c r="J612" i="7" s="1"/>
  <c r="BH73" i="6"/>
  <c r="J607" i="7" s="1"/>
  <c r="BC73" i="6"/>
  <c r="J602" i="7" s="1"/>
  <c r="AZ73" i="6"/>
  <c r="J599" i="7" s="1"/>
  <c r="BF73" i="6"/>
  <c r="J605" i="7" s="1"/>
  <c r="BD73" i="6"/>
  <c r="J603" i="7" s="1"/>
  <c r="BA73" i="6"/>
  <c r="J600" i="7" s="1"/>
  <c r="AY73" i="6"/>
  <c r="BB73" i="6"/>
  <c r="J601" i="7" s="1"/>
  <c r="AR73" i="6"/>
  <c r="AT73" i="6"/>
  <c r="AX73" i="6"/>
  <c r="J597" i="7" s="1"/>
  <c r="AW73" i="6"/>
  <c r="AV73" i="6"/>
  <c r="AU73" i="6"/>
  <c r="AP73" i="6"/>
  <c r="AK73" i="6"/>
  <c r="AI73" i="6"/>
  <c r="AN73" i="6"/>
  <c r="AL73" i="6"/>
  <c r="AJ73" i="6"/>
  <c r="AO73" i="6"/>
  <c r="AC73" i="6"/>
  <c r="AE73" i="6"/>
  <c r="AH73" i="6"/>
  <c r="J581" i="7" s="1"/>
  <c r="AA73" i="6"/>
  <c r="AD73" i="6"/>
  <c r="X73" i="6"/>
  <c r="S73" i="6"/>
  <c r="V73" i="6"/>
  <c r="Y73" i="6"/>
  <c r="W73" i="6"/>
  <c r="Z73" i="6"/>
  <c r="T73" i="6"/>
  <c r="M73" i="6"/>
  <c r="O73" i="6"/>
  <c r="L73" i="6"/>
  <c r="R73" i="6"/>
  <c r="P73" i="6"/>
  <c r="N73" i="6"/>
  <c r="Q73" i="6"/>
  <c r="K73" i="6"/>
  <c r="D73" i="6"/>
  <c r="E73" i="6"/>
  <c r="C73" i="6"/>
  <c r="I73" i="6"/>
  <c r="G73" i="6"/>
  <c r="F73" i="6"/>
  <c r="J73" i="6"/>
  <c r="H73" i="6"/>
  <c r="B73" i="6"/>
  <c r="BU41" i="6"/>
  <c r="BR41" i="6"/>
  <c r="BP41" i="6"/>
  <c r="BN41" i="6"/>
  <c r="BO41" i="6"/>
  <c r="BL41" i="6"/>
  <c r="BH41" i="6"/>
  <c r="BE41" i="6"/>
  <c r="BB41" i="6"/>
  <c r="BF41" i="6"/>
  <c r="BA41" i="6"/>
  <c r="AW41" i="6"/>
  <c r="AU41" i="6"/>
  <c r="AZ41" i="6"/>
  <c r="AX41" i="6"/>
  <c r="AS41" i="6"/>
  <c r="AV41" i="6"/>
  <c r="AN41" i="6"/>
  <c r="AL41" i="6"/>
  <c r="AM41" i="6"/>
  <c r="AK41" i="6"/>
  <c r="AJ41" i="6"/>
  <c r="AH41" i="6"/>
  <c r="AE41" i="6"/>
  <c r="AC41" i="6"/>
  <c r="AI41" i="6"/>
  <c r="AF41" i="6"/>
  <c r="X41" i="6"/>
  <c r="V41" i="6"/>
  <c r="U41" i="6"/>
  <c r="T41" i="6"/>
  <c r="Q41" i="6"/>
  <c r="P41" i="6"/>
  <c r="I41" i="6"/>
  <c r="L41" i="6"/>
  <c r="H41" i="6"/>
  <c r="C41" i="6"/>
  <c r="D41" i="6"/>
  <c r="BU42" i="6"/>
  <c r="BP42" i="6"/>
  <c r="BT42" i="6"/>
  <c r="BR42" i="6"/>
  <c r="BN42" i="6"/>
  <c r="BO42" i="6"/>
  <c r="BQ42" i="6"/>
  <c r="BS42" i="6"/>
  <c r="BJ42" i="6"/>
  <c r="BF42" i="6"/>
  <c r="BK42" i="6"/>
  <c r="BG42" i="6"/>
  <c r="BM42" i="6"/>
  <c r="BE42" i="6"/>
  <c r="AZ42" i="6"/>
  <c r="BA42" i="6"/>
  <c r="BD42" i="6"/>
  <c r="AS42" i="6"/>
  <c r="AT42" i="6"/>
  <c r="AV42" i="6"/>
  <c r="AM42" i="6"/>
  <c r="AI42" i="6"/>
  <c r="AN42" i="6"/>
  <c r="AK42" i="6"/>
  <c r="AB42" i="6"/>
  <c r="AC42" i="6"/>
  <c r="AE42" i="6"/>
  <c r="Z42" i="6"/>
  <c r="R42" i="6"/>
  <c r="W42" i="6"/>
  <c r="U42" i="6"/>
  <c r="L42" i="6"/>
  <c r="M42" i="6"/>
  <c r="O42" i="6"/>
  <c r="H42" i="6"/>
  <c r="G42" i="6"/>
  <c r="F42" i="6"/>
  <c r="BS47" i="6"/>
  <c r="BU47" i="6"/>
  <c r="D438" i="7" s="1"/>
  <c r="BT47" i="6"/>
  <c r="D437" i="7" s="1"/>
  <c r="BQ47" i="6"/>
  <c r="BR47" i="6"/>
  <c r="D435" i="7" s="1"/>
  <c r="BP47" i="6"/>
  <c r="D433" i="7" s="1"/>
  <c r="BO47" i="6"/>
  <c r="D432" i="7" s="1"/>
  <c r="BK47" i="6"/>
  <c r="D428" i="7" s="1"/>
  <c r="BL47" i="6"/>
  <c r="BF47" i="6"/>
  <c r="D423" i="7" s="1"/>
  <c r="BG47" i="6"/>
  <c r="D424" i="7" s="1"/>
  <c r="BH47" i="6"/>
  <c r="D425" i="7" s="1"/>
  <c r="BI47" i="6"/>
  <c r="D426" i="7" s="1"/>
  <c r="BE47" i="6"/>
  <c r="D422" i="7" s="1"/>
  <c r="AZ47" i="6"/>
  <c r="D417" i="7" s="1"/>
  <c r="BA47" i="6"/>
  <c r="D418" i="7" s="1"/>
  <c r="AV47" i="6"/>
  <c r="AU47" i="6"/>
  <c r="AW47" i="6"/>
  <c r="AY47" i="6"/>
  <c r="D416" i="7" s="1"/>
  <c r="AT47" i="6"/>
  <c r="AN47" i="6"/>
  <c r="AO47" i="6"/>
  <c r="AP47" i="6"/>
  <c r="AJ47" i="6"/>
  <c r="AL47" i="6"/>
  <c r="W47" i="6"/>
  <c r="AC47" i="6"/>
  <c r="AD47" i="6"/>
  <c r="X47" i="6"/>
  <c r="T47" i="6"/>
  <c r="S47" i="6"/>
  <c r="V47" i="6"/>
  <c r="M47" i="6"/>
  <c r="G47" i="6"/>
  <c r="N47" i="6"/>
  <c r="I47" i="6"/>
  <c r="K47" i="6"/>
  <c r="F47" i="6"/>
  <c r="E47" i="6"/>
  <c r="D47" i="6"/>
  <c r="C47" i="6"/>
  <c r="BQ48" i="6"/>
  <c r="E434" i="7" s="1"/>
  <c r="BU48" i="6"/>
  <c r="E438" i="7" s="1"/>
  <c r="BT48" i="6"/>
  <c r="E437" i="7" s="1"/>
  <c r="BP48" i="6"/>
  <c r="E433" i="7" s="1"/>
  <c r="BO48" i="6"/>
  <c r="E432" i="7" s="1"/>
  <c r="BK48" i="6"/>
  <c r="E428" i="7" s="1"/>
  <c r="BL48" i="6"/>
  <c r="E429" i="7" s="1"/>
  <c r="BH48" i="6"/>
  <c r="E425" i="7" s="1"/>
  <c r="BM48" i="6"/>
  <c r="E430" i="7" s="1"/>
  <c r="BN48" i="6"/>
  <c r="BJ48" i="6"/>
  <c r="E427" i="7" s="1"/>
  <c r="BG48" i="6"/>
  <c r="E424" i="7" s="1"/>
  <c r="BA48" i="6"/>
  <c r="E418" i="7" s="1"/>
  <c r="BB48" i="6"/>
  <c r="E419" i="7" s="1"/>
  <c r="BC48" i="6"/>
  <c r="E420" i="7" s="1"/>
  <c r="AU48" i="6"/>
  <c r="AT48" i="6"/>
  <c r="AV48" i="6"/>
  <c r="AW48" i="6"/>
  <c r="E414" i="7" s="1"/>
  <c r="AX48" i="6"/>
  <c r="E415" i="7" s="1"/>
  <c r="AS48" i="6"/>
  <c r="AR48" i="6"/>
  <c r="AJ48" i="6"/>
  <c r="AO48" i="6"/>
  <c r="AQ48" i="6"/>
  <c r="AD48" i="6"/>
  <c r="AC48" i="6"/>
  <c r="AE48" i="6"/>
  <c r="AF48" i="6"/>
  <c r="AH48" i="6"/>
  <c r="X48" i="6"/>
  <c r="T48" i="6"/>
  <c r="E385" i="7" s="1"/>
  <c r="Y48" i="6"/>
  <c r="U48" i="6"/>
  <c r="AA48" i="6"/>
  <c r="N48" i="6"/>
  <c r="S48" i="6"/>
  <c r="P48" i="6"/>
  <c r="O48" i="6"/>
  <c r="Q48" i="6"/>
  <c r="L48" i="6"/>
  <c r="I48" i="6"/>
  <c r="J48" i="6"/>
  <c r="B48" i="6"/>
  <c r="BR49" i="6"/>
  <c r="F435" i="7" s="1"/>
  <c r="BQ49" i="6"/>
  <c r="F434" i="7" s="1"/>
  <c r="BT49" i="6"/>
  <c r="F437" i="7" s="1"/>
  <c r="BM49" i="6"/>
  <c r="F430" i="7" s="1"/>
  <c r="BP49" i="6"/>
  <c r="F433" i="7" s="1"/>
  <c r="BO49" i="6"/>
  <c r="BL49" i="6"/>
  <c r="F429" i="7" s="1"/>
  <c r="BH49" i="6"/>
  <c r="F425" i="7" s="1"/>
  <c r="BF49" i="6"/>
  <c r="F423" i="7" s="1"/>
  <c r="BB49" i="6"/>
  <c r="F419" i="7" s="1"/>
  <c r="BA49" i="6"/>
  <c r="F418" i="7" s="1"/>
  <c r="BC49" i="6"/>
  <c r="F420" i="7" s="1"/>
  <c r="AW49" i="6"/>
  <c r="BD49" i="6"/>
  <c r="F421" i="7" s="1"/>
  <c r="AX49" i="6"/>
  <c r="F415" i="7" s="1"/>
  <c r="AY49" i="6"/>
  <c r="F416" i="7" s="1"/>
  <c r="AZ49" i="6"/>
  <c r="F417" i="7" s="1"/>
  <c r="AV49" i="6"/>
  <c r="AO49" i="6"/>
  <c r="AP49" i="6"/>
  <c r="AU49" i="6"/>
  <c r="AT49" i="6"/>
  <c r="AK49" i="6"/>
  <c r="F402" i="7" s="1"/>
  <c r="AG49" i="6"/>
  <c r="AM49" i="6"/>
  <c r="AI49" i="6"/>
  <c r="AF49" i="6"/>
  <c r="Y49" i="6"/>
  <c r="Z49" i="6"/>
  <c r="AB49" i="6"/>
  <c r="T49" i="6"/>
  <c r="S49" i="6"/>
  <c r="U49" i="6"/>
  <c r="F386" i="7" s="1"/>
  <c r="W49" i="6"/>
  <c r="R49" i="6"/>
  <c r="O49" i="6"/>
  <c r="P49" i="6"/>
  <c r="J49" i="6"/>
  <c r="K49" i="6"/>
  <c r="D49" i="6"/>
  <c r="F369" i="7" s="1"/>
  <c r="C49" i="6"/>
  <c r="B49" i="6"/>
  <c r="H49" i="6"/>
  <c r="G49" i="6"/>
  <c r="BS50" i="6"/>
  <c r="G436" i="7" s="1"/>
  <c r="BR50" i="6"/>
  <c r="BT50" i="6"/>
  <c r="G437" i="7" s="1"/>
  <c r="BU50" i="6"/>
  <c r="G438" i="7" s="1"/>
  <c r="BP50" i="6"/>
  <c r="BO50" i="6"/>
  <c r="G432" i="7" s="1"/>
  <c r="BQ50" i="6"/>
  <c r="G434" i="7" s="1"/>
  <c r="BM50" i="6"/>
  <c r="G430" i="7" s="1"/>
  <c r="BN50" i="6"/>
  <c r="G431" i="7" s="1"/>
  <c r="BH50" i="6"/>
  <c r="G425" i="7" s="1"/>
  <c r="BC50" i="6"/>
  <c r="G420" i="7" s="1"/>
  <c r="BD50" i="6"/>
  <c r="G421" i="7" s="1"/>
  <c r="BI50" i="6"/>
  <c r="G426" i="7" s="1"/>
  <c r="BE50" i="6"/>
  <c r="G422" i="7" s="1"/>
  <c r="BG50" i="6"/>
  <c r="BB50" i="6"/>
  <c r="G419" i="7" s="1"/>
  <c r="AX50" i="6"/>
  <c r="G415" i="7" s="1"/>
  <c r="AW50" i="6"/>
  <c r="AY50" i="6"/>
  <c r="G416" i="7" s="1"/>
  <c r="BA50" i="6"/>
  <c r="G418" i="7" s="1"/>
  <c r="AV50" i="6"/>
  <c r="AP50" i="6"/>
  <c r="AS50" i="6"/>
  <c r="AR50" i="6"/>
  <c r="AQ50" i="6"/>
  <c r="AL50" i="6"/>
  <c r="AN50" i="6"/>
  <c r="AK50" i="6"/>
  <c r="AG50" i="6"/>
  <c r="AH50" i="6"/>
  <c r="Z50" i="6"/>
  <c r="AA50" i="6"/>
  <c r="V50" i="6"/>
  <c r="AC50" i="6"/>
  <c r="U50" i="6"/>
  <c r="P50" i="6"/>
  <c r="Q50" i="6"/>
  <c r="K50" i="6"/>
  <c r="F50" i="6"/>
  <c r="M50" i="6"/>
  <c r="D50" i="6"/>
  <c r="C50" i="6"/>
  <c r="B50" i="6"/>
  <c r="E50" i="6"/>
  <c r="BV52" i="6"/>
  <c r="I439" i="7" s="1"/>
  <c r="BU52" i="6"/>
  <c r="I438" i="7" s="1"/>
  <c r="BR52" i="6"/>
  <c r="I435" i="7" s="1"/>
  <c r="BP52" i="6"/>
  <c r="I433" i="7" s="1"/>
  <c r="BS52" i="6"/>
  <c r="I436" i="7" s="1"/>
  <c r="BQ52" i="6"/>
  <c r="I434" i="7" s="1"/>
  <c r="BM52" i="6"/>
  <c r="I430" i="7" s="1"/>
  <c r="BJ52" i="6"/>
  <c r="I427" i="7" s="1"/>
  <c r="BH52" i="6"/>
  <c r="I425" i="7" s="1"/>
  <c r="BI52" i="6"/>
  <c r="I426" i="7" s="1"/>
  <c r="BG52" i="6"/>
  <c r="I424" i="7" s="1"/>
  <c r="BE52" i="6"/>
  <c r="I422" i="7" s="1"/>
  <c r="BB52" i="6"/>
  <c r="I419" i="7" s="1"/>
  <c r="BF52" i="6"/>
  <c r="AW52" i="6"/>
  <c r="AU52" i="6"/>
  <c r="AP52" i="6"/>
  <c r="AN52" i="6"/>
  <c r="AL52" i="6"/>
  <c r="AJ52" i="6"/>
  <c r="AG52" i="6"/>
  <c r="AB52" i="6"/>
  <c r="Z52" i="6"/>
  <c r="S52" i="6"/>
  <c r="X52" i="6"/>
  <c r="V52" i="6"/>
  <c r="T52" i="6"/>
  <c r="Y52" i="6"/>
  <c r="W52" i="6"/>
  <c r="I388" i="7" s="1"/>
  <c r="K52" i="6"/>
  <c r="R52" i="6"/>
  <c r="F52" i="6"/>
  <c r="I52" i="6"/>
  <c r="C52" i="6"/>
  <c r="J52" i="6"/>
  <c r="B52" i="6"/>
  <c r="BT53" i="6"/>
  <c r="J437" i="7" s="1"/>
  <c r="BU53" i="6"/>
  <c r="J438" i="7" s="1"/>
  <c r="BM53" i="6"/>
  <c r="J430" i="7" s="1"/>
  <c r="BR53" i="6"/>
  <c r="J435" i="7" s="1"/>
  <c r="BD53" i="6"/>
  <c r="J421" i="7" s="1"/>
  <c r="BJ53" i="6"/>
  <c r="J427" i="7" s="1"/>
  <c r="BH53" i="6"/>
  <c r="J425" i="7" s="1"/>
  <c r="BE53" i="6"/>
  <c r="J422" i="7" s="1"/>
  <c r="BK53" i="6"/>
  <c r="J428" i="7" s="1"/>
  <c r="AY53" i="6"/>
  <c r="J416" i="7" s="1"/>
  <c r="BB53" i="6"/>
  <c r="J419" i="7" s="1"/>
  <c r="AW53" i="6"/>
  <c r="BC53" i="6"/>
  <c r="J420" i="7" s="1"/>
  <c r="AT53" i="6"/>
  <c r="AR53" i="6"/>
  <c r="AP53" i="6"/>
  <c r="AQ53" i="6"/>
  <c r="AO53" i="6"/>
  <c r="AD53" i="6"/>
  <c r="AB53" i="6"/>
  <c r="Z53" i="6"/>
  <c r="X53" i="6"/>
  <c r="AA53" i="6"/>
  <c r="N53" i="6"/>
  <c r="K53" i="6"/>
  <c r="M53" i="6"/>
  <c r="F53" i="6"/>
  <c r="E53" i="6"/>
  <c r="BR22" i="6"/>
  <c r="BN22" i="6"/>
  <c r="BM22" i="6"/>
  <c r="BI22" i="6"/>
  <c r="BH22" i="6"/>
  <c r="BJ22" i="6"/>
  <c r="BB22" i="6"/>
  <c r="AX22" i="6"/>
  <c r="AZ22" i="6"/>
  <c r="AV22" i="6"/>
  <c r="BV27" i="6"/>
  <c r="D257" i="7" s="1"/>
  <c r="BT27" i="6"/>
  <c r="D255" i="7" s="1"/>
  <c r="BQ27" i="6"/>
  <c r="D252" i="7" s="1"/>
  <c r="BP27" i="6"/>
  <c r="BJ27" i="6"/>
  <c r="D245" i="7" s="1"/>
  <c r="BL27" i="6"/>
  <c r="D247" i="7" s="1"/>
  <c r="BK27" i="6"/>
  <c r="D246" i="7" s="1"/>
  <c r="BO27" i="6"/>
  <c r="D250" i="7" s="1"/>
  <c r="BC27" i="6"/>
  <c r="D238" i="7" s="1"/>
  <c r="BD27" i="6"/>
  <c r="D239" i="7" s="1"/>
  <c r="BG27" i="6"/>
  <c r="D242" i="7" s="1"/>
  <c r="BM28" i="6"/>
  <c r="BR28" i="6"/>
  <c r="E253" i="7" s="1"/>
  <c r="BL28" i="6"/>
  <c r="E247" i="7" s="1"/>
  <c r="BE28" i="6"/>
  <c r="E240" i="7" s="1"/>
  <c r="BF28" i="6"/>
  <c r="E241" i="7" s="1"/>
  <c r="BI28" i="6"/>
  <c r="E244" i="7" s="1"/>
  <c r="BH28" i="6"/>
  <c r="E243" i="7" s="1"/>
  <c r="BD28" i="6"/>
  <c r="E239" i="7" s="1"/>
  <c r="AY28" i="6"/>
  <c r="BA28" i="6"/>
  <c r="E236" i="7" s="1"/>
  <c r="AU28" i="6"/>
  <c r="AT28" i="6"/>
  <c r="CG29" i="6"/>
  <c r="F268" i="7" s="1"/>
  <c r="CE29" i="6"/>
  <c r="F266" i="7" s="1"/>
  <c r="BU29" i="6"/>
  <c r="F256" i="7" s="1"/>
  <c r="BS29" i="6"/>
  <c r="F254" i="7" s="1"/>
  <c r="BM29" i="6"/>
  <c r="F248" i="7" s="1"/>
  <c r="BN29" i="6"/>
  <c r="F249" i="7" s="1"/>
  <c r="BF29" i="6"/>
  <c r="F241" i="7" s="1"/>
  <c r="BC29" i="6"/>
  <c r="F238" i="7" s="1"/>
  <c r="AX29" i="6"/>
  <c r="F233" i="7" s="1"/>
  <c r="AS29" i="6"/>
  <c r="CD30" i="6"/>
  <c r="G265" i="7" s="1"/>
  <c r="CC30" i="6"/>
  <c r="G264" i="7" s="1"/>
  <c r="BP30" i="6"/>
  <c r="G251" i="7" s="1"/>
  <c r="BO30" i="6"/>
  <c r="G250" i="7" s="1"/>
  <c r="BT30" i="6"/>
  <c r="G255" i="7" s="1"/>
  <c r="AV30" i="6"/>
  <c r="AR30" i="6"/>
  <c r="F41" i="6"/>
  <c r="S41" i="6"/>
  <c r="Z41" i="6"/>
  <c r="AD52" i="6"/>
  <c r="AG41" i="6"/>
  <c r="AR52" i="6"/>
  <c r="AY52" i="6"/>
  <c r="I416" i="7" s="1"/>
  <c r="D42" i="6"/>
  <c r="J47" i="6"/>
  <c r="L50" i="6"/>
  <c r="Q49" i="6"/>
  <c r="V48" i="6"/>
  <c r="Y42" i="6"/>
  <c r="AH47" i="6"/>
  <c r="AJ50" i="6"/>
  <c r="AM47" i="6"/>
  <c r="AO50" i="6"/>
  <c r="AZ48" i="6"/>
  <c r="E417" i="7" s="1"/>
  <c r="BC47" i="6"/>
  <c r="D420" i="7" s="1"/>
  <c r="BR48" i="6"/>
  <c r="E435" i="7" s="1"/>
  <c r="AB73" i="6"/>
  <c r="B70" i="6"/>
  <c r="BG67" i="6"/>
  <c r="D606" i="7" s="1"/>
  <c r="BP61" i="6"/>
  <c r="BE62" i="6"/>
  <c r="AX62" i="6"/>
  <c r="AO62" i="6"/>
  <c r="Z62" i="6"/>
  <c r="Q62" i="6"/>
  <c r="J62" i="6"/>
  <c r="BR67" i="6"/>
  <c r="D617" i="7" s="1"/>
  <c r="BK67" i="6"/>
  <c r="D610" i="7" s="1"/>
  <c r="BB67" i="6"/>
  <c r="D601" i="7" s="1"/>
  <c r="BP68" i="6"/>
  <c r="E615" i="7" s="1"/>
  <c r="BG68" i="6"/>
  <c r="E606" i="7" s="1"/>
  <c r="AZ68" i="6"/>
  <c r="E599" i="7" s="1"/>
  <c r="BT69" i="6"/>
  <c r="BR70" i="6"/>
  <c r="G617" i="7" s="1"/>
  <c r="BI70" i="6"/>
  <c r="G608" i="7" s="1"/>
  <c r="BU61" i="6"/>
  <c r="BT61" i="6"/>
  <c r="BO61" i="6"/>
  <c r="BM61" i="6"/>
  <c r="BN61" i="6"/>
  <c r="BL61" i="6"/>
  <c r="BG61" i="6"/>
  <c r="BE61" i="6"/>
  <c r="AV61" i="6"/>
  <c r="AQ61" i="6"/>
  <c r="AO61" i="6"/>
  <c r="AP61" i="6"/>
  <c r="AG61" i="6"/>
  <c r="X61" i="6"/>
  <c r="Z61" i="6"/>
  <c r="Y61" i="6"/>
  <c r="S61" i="6"/>
  <c r="Q61" i="6"/>
  <c r="J61" i="6"/>
  <c r="H61" i="6"/>
  <c r="K61" i="6"/>
  <c r="I61" i="6"/>
  <c r="B61" i="6"/>
  <c r="BL62" i="6"/>
  <c r="BJ62" i="6"/>
  <c r="BK62" i="6"/>
  <c r="BA62" i="6"/>
  <c r="BD62" i="6"/>
  <c r="BC62" i="6"/>
  <c r="BB62" i="6"/>
  <c r="AU62" i="6"/>
  <c r="AK62" i="6"/>
  <c r="AD62" i="6"/>
  <c r="U62" i="6"/>
  <c r="M62" i="6"/>
  <c r="H62" i="6"/>
  <c r="BQ67" i="6"/>
  <c r="D616" i="7" s="1"/>
  <c r="BF67" i="6"/>
  <c r="AY67" i="6"/>
  <c r="D598" i="7" s="1"/>
  <c r="AP67" i="6"/>
  <c r="AJ67" i="6"/>
  <c r="Z67" i="6"/>
  <c r="U67" i="6"/>
  <c r="J67" i="6"/>
  <c r="C67" i="6"/>
  <c r="BV68" i="6"/>
  <c r="E621" i="7" s="1"/>
  <c r="BM68" i="6"/>
  <c r="E612" i="7" s="1"/>
  <c r="BF68" i="6"/>
  <c r="E605" i="7" s="1"/>
  <c r="AU68" i="6"/>
  <c r="AP68" i="6"/>
  <c r="AF68" i="6"/>
  <c r="W68" i="6"/>
  <c r="R68" i="6"/>
  <c r="GA17" i="6" s="1"/>
  <c r="J68" i="6"/>
  <c r="BR69" i="6"/>
  <c r="F617" i="7" s="1"/>
  <c r="BH69" i="6"/>
  <c r="F607" i="7" s="1"/>
  <c r="AZ69" i="6"/>
  <c r="F599" i="7" s="1"/>
  <c r="AT69" i="6"/>
  <c r="AM69" i="6"/>
  <c r="AC69" i="6"/>
  <c r="W69" i="6"/>
  <c r="O69" i="6"/>
  <c r="BU70" i="6"/>
  <c r="G620" i="7" s="1"/>
  <c r="BN70" i="6"/>
  <c r="G613" i="7" s="1"/>
  <c r="BG70" i="6"/>
  <c r="G606" i="7" s="1"/>
  <c r="AY70" i="6"/>
  <c r="G598" i="7" s="1"/>
  <c r="AR70" i="6"/>
  <c r="AH70" i="6"/>
  <c r="AB70" i="6"/>
  <c r="AI61" i="6"/>
  <c r="BF61" i="6"/>
  <c r="BI62" i="6"/>
  <c r="BW10" i="6"/>
  <c r="CH9" i="6"/>
  <c r="F87" i="7" s="1"/>
  <c r="CG9" i="6"/>
  <c r="F86" i="7" s="1"/>
  <c r="CO10" i="6"/>
  <c r="CE10" i="6"/>
  <c r="G84" i="7" s="1"/>
  <c r="CF21" i="6"/>
  <c r="CH21" i="6"/>
  <c r="CG69" i="6"/>
  <c r="F632" i="7" s="1"/>
  <c r="CF69" i="6"/>
  <c r="F631" i="7" s="1"/>
  <c r="CH69" i="6"/>
  <c r="F633" i="7" s="1"/>
  <c r="CN67" i="6"/>
  <c r="D639" i="7" s="1"/>
  <c r="CD2" i="6"/>
  <c r="CD6" i="6" s="1"/>
  <c r="CE2" i="6"/>
  <c r="CC2" i="6"/>
  <c r="CC6" i="6" s="1"/>
  <c r="CB2" i="6"/>
  <c r="BX2" i="6"/>
  <c r="BX6" i="6" s="1"/>
  <c r="CC8" i="6"/>
  <c r="E82" i="7" s="1"/>
  <c r="CG8" i="6"/>
  <c r="BZ9" i="6"/>
  <c r="BZ18" i="6" s="1"/>
  <c r="CC9" i="6"/>
  <c r="F82" i="7" s="1"/>
  <c r="BX9" i="6"/>
  <c r="CD9" i="6"/>
  <c r="CB9" i="6"/>
  <c r="CA9" i="6"/>
  <c r="F80" i="7" s="1"/>
  <c r="BV9" i="6"/>
  <c r="F75" i="7" s="1"/>
  <c r="CE12" i="6"/>
  <c r="CB12" i="6"/>
  <c r="CB20" i="6" s="1"/>
  <c r="CA12" i="6"/>
  <c r="BY12" i="6"/>
  <c r="CF12" i="6"/>
  <c r="BU37" i="1"/>
  <c r="CH13" i="6"/>
  <c r="J87" i="7" s="1"/>
  <c r="CD13" i="6"/>
  <c r="J83" i="7" s="1"/>
  <c r="G62" i="6"/>
  <c r="H68" i="6"/>
  <c r="M67" i="6"/>
  <c r="P62" i="6"/>
  <c r="Y68" i="6"/>
  <c r="Z68" i="6"/>
  <c r="AA70" i="6"/>
  <c r="AC62" i="6"/>
  <c r="AE68" i="6"/>
  <c r="AT62" i="6"/>
  <c r="AX67" i="6"/>
  <c r="BE68" i="6"/>
  <c r="E604" i="7" s="1"/>
  <c r="CB42" i="6"/>
  <c r="BY2" i="6"/>
  <c r="BY6" i="6" s="1"/>
  <c r="CJ30" i="6"/>
  <c r="G271" i="7" s="1"/>
  <c r="E62" i="6"/>
  <c r="F62" i="6"/>
  <c r="G68" i="6"/>
  <c r="M69" i="6"/>
  <c r="T67" i="6"/>
  <c r="U69" i="6"/>
  <c r="Z70" i="6"/>
  <c r="AB67" i="6"/>
  <c r="AD69" i="6"/>
  <c r="AH67" i="6"/>
  <c r="AI67" i="6"/>
  <c r="AL69" i="6"/>
  <c r="AR67" i="6"/>
  <c r="AS67" i="6"/>
  <c r="BD68" i="6"/>
  <c r="E603" i="7" s="1"/>
  <c r="BF70" i="6"/>
  <c r="G605" i="7" s="1"/>
  <c r="BM70" i="6"/>
  <c r="G612" i="7" s="1"/>
  <c r="BO67" i="6"/>
  <c r="D614" i="7" s="1"/>
  <c r="BS68" i="6"/>
  <c r="E618" i="7" s="1"/>
  <c r="BU68" i="6"/>
  <c r="E620" i="7" s="1"/>
  <c r="CG61" i="6"/>
  <c r="BB72" i="6"/>
  <c r="AC72" i="6"/>
  <c r="I576" i="7" s="1"/>
  <c r="CJ12" i="6"/>
  <c r="CJ20" i="6" s="1"/>
  <c r="CI21" i="6"/>
  <c r="CL29" i="6"/>
  <c r="F273" i="7" s="1"/>
  <c r="CK47" i="6"/>
  <c r="D454" i="7" s="1"/>
  <c r="CH49" i="6"/>
  <c r="F451" i="7" s="1"/>
  <c r="CI61" i="6"/>
  <c r="CI9" i="6"/>
  <c r="CS7" i="6"/>
  <c r="D98" i="7" s="1"/>
  <c r="CQ1" i="6"/>
  <c r="CJ21" i="6"/>
  <c r="CK27" i="6"/>
  <c r="D272" i="7" s="1"/>
  <c r="CM48" i="6"/>
  <c r="E456" i="7" s="1"/>
  <c r="CS50" i="6"/>
  <c r="G462" i="7" s="1"/>
  <c r="E67" i="6"/>
  <c r="L69" i="6"/>
  <c r="R62" i="6"/>
  <c r="T69" i="6"/>
  <c r="V62" i="6"/>
  <c r="AF62" i="6"/>
  <c r="AM62" i="6"/>
  <c r="AN68" i="6"/>
  <c r="AP62" i="6"/>
  <c r="AS69" i="6"/>
  <c r="AZ67" i="6"/>
  <c r="D599" i="7" s="1"/>
  <c r="BC69" i="6"/>
  <c r="F602" i="7" s="1"/>
  <c r="BF62" i="6"/>
  <c r="BI67" i="6"/>
  <c r="D608" i="7" s="1"/>
  <c r="BK69" i="6"/>
  <c r="F610" i="7" s="1"/>
  <c r="BN67" i="6"/>
  <c r="D613" i="7" s="1"/>
  <c r="BP70" i="6"/>
  <c r="G615" i="7" s="1"/>
  <c r="BV61" i="6"/>
  <c r="BV62" i="6"/>
  <c r="BS62" i="6"/>
  <c r="BV67" i="6"/>
  <c r="D621" i="7" s="1"/>
  <c r="BV69" i="6"/>
  <c r="F621" i="7" s="1"/>
  <c r="CK67" i="6"/>
  <c r="D636" i="7" s="1"/>
  <c r="I68" i="6"/>
  <c r="R67" i="6"/>
  <c r="Y62" i="6"/>
  <c r="AI70" i="6"/>
  <c r="AJ70" i="6"/>
  <c r="AL62" i="6"/>
  <c r="AM68" i="6"/>
  <c r="AQ70" i="6"/>
  <c r="BH68" i="6"/>
  <c r="E607" i="7" s="1"/>
  <c r="BI69" i="6"/>
  <c r="F608" i="7" s="1"/>
  <c r="BJ69" i="6"/>
  <c r="F609" i="7" s="1"/>
  <c r="BT68" i="6"/>
  <c r="E619" i="7" s="1"/>
  <c r="BV48" i="6"/>
  <c r="E439" i="7" s="1"/>
  <c r="CM12" i="6"/>
  <c r="CN27" i="6"/>
  <c r="D275" i="7" s="1"/>
  <c r="CH28" i="6"/>
  <c r="E269" i="7" s="1"/>
  <c r="CH33" i="6"/>
  <c r="J269" i="7" s="1"/>
  <c r="AG70" i="6"/>
  <c r="GP19" i="6" s="1"/>
  <c r="BV47" i="6"/>
  <c r="D439" i="7" s="1"/>
  <c r="BY9" i="6"/>
  <c r="CG12" i="6"/>
  <c r="CN2" i="6"/>
  <c r="CN6" i="6" s="1"/>
  <c r="CH70" i="6"/>
  <c r="G633" i="7" s="1"/>
  <c r="CN62" i="6"/>
  <c r="BM15" i="6"/>
  <c r="B37" i="7"/>
  <c r="G15" i="6"/>
  <c r="BO15" i="6"/>
  <c r="CF72" i="6"/>
  <c r="I631" i="7" s="1"/>
  <c r="CC72" i="6"/>
  <c r="I628" i="7" s="1"/>
  <c r="CE72" i="6"/>
  <c r="I630" i="7" s="1"/>
  <c r="CB72" i="6"/>
  <c r="I627" i="7" s="1"/>
  <c r="CD72" i="6"/>
  <c r="I629" i="7" s="1"/>
  <c r="BV72" i="6"/>
  <c r="I621" i="7" s="1"/>
  <c r="BU72" i="6"/>
  <c r="I620" i="7" s="1"/>
  <c r="BR72" i="6"/>
  <c r="I617" i="7" s="1"/>
  <c r="BS72" i="6"/>
  <c r="I618" i="7" s="1"/>
  <c r="BT72" i="6"/>
  <c r="I619" i="7" s="1"/>
  <c r="BQ72" i="6"/>
  <c r="I616" i="7" s="1"/>
  <c r="BN72" i="6"/>
  <c r="I613" i="7" s="1"/>
  <c r="BK72" i="6"/>
  <c r="I610" i="7" s="1"/>
  <c r="BO72" i="6"/>
  <c r="I614" i="7" s="1"/>
  <c r="BL72" i="6"/>
  <c r="I611" i="7" s="1"/>
  <c r="BI72" i="6"/>
  <c r="I608" i="7" s="1"/>
  <c r="BP72" i="6"/>
  <c r="BF72" i="6"/>
  <c r="I605" i="7" s="1"/>
  <c r="BC72" i="6"/>
  <c r="I602" i="7" s="1"/>
  <c r="BG72" i="6"/>
  <c r="I606" i="7" s="1"/>
  <c r="BH72" i="6"/>
  <c r="BD72" i="6"/>
  <c r="I603" i="7" s="1"/>
  <c r="BA72" i="6"/>
  <c r="I600" i="7" s="1"/>
  <c r="AY72" i="6"/>
  <c r="I598" i="7" s="1"/>
  <c r="AV72" i="6"/>
  <c r="AS72" i="6"/>
  <c r="AZ72" i="6"/>
  <c r="I599" i="7" s="1"/>
  <c r="AW72" i="6"/>
  <c r="AT72" i="6"/>
  <c r="AX72" i="6"/>
  <c r="I597" i="7" s="1"/>
  <c r="AU72" i="6"/>
  <c r="AR72" i="6"/>
  <c r="AN72" i="6"/>
  <c r="AK72" i="6"/>
  <c r="AO72" i="6"/>
  <c r="AL72" i="6"/>
  <c r="AQ72" i="6"/>
  <c r="AG72" i="6"/>
  <c r="AD72" i="6"/>
  <c r="AH72" i="6"/>
  <c r="AE72" i="6"/>
  <c r="AI72" i="6"/>
  <c r="AJ72" i="6"/>
  <c r="Y72" i="6"/>
  <c r="V72" i="6"/>
  <c r="Z72" i="6"/>
  <c r="W72" i="6"/>
  <c r="AA72" i="6"/>
  <c r="AB72" i="6"/>
  <c r="X72" i="6"/>
  <c r="U72" i="6"/>
  <c r="R72" i="6"/>
  <c r="O72" i="6"/>
  <c r="S72" i="6"/>
  <c r="P72" i="6"/>
  <c r="M72" i="6"/>
  <c r="T72" i="6"/>
  <c r="J72" i="6"/>
  <c r="G72" i="6"/>
  <c r="K72" i="6"/>
  <c r="L72" i="6"/>
  <c r="H72" i="6"/>
  <c r="E72" i="6"/>
  <c r="C72" i="6"/>
  <c r="D72" i="6"/>
  <c r="B72" i="6"/>
  <c r="CC73" i="6"/>
  <c r="J628" i="7" s="1"/>
  <c r="BY73" i="6"/>
  <c r="J624" i="7" s="1"/>
  <c r="CA73" i="6"/>
  <c r="J626" i="7" s="1"/>
  <c r="BV73" i="6"/>
  <c r="J621" i="7" s="1"/>
  <c r="CE33" i="6"/>
  <c r="J266" i="7" s="1"/>
  <c r="CD33" i="6"/>
  <c r="J265" i="7" s="1"/>
  <c r="CF33" i="6"/>
  <c r="J267" i="7" s="1"/>
  <c r="CH72" i="6"/>
  <c r="I633" i="7" s="1"/>
  <c r="CG72" i="6"/>
  <c r="I632" i="7" s="1"/>
  <c r="CH68" i="6"/>
  <c r="E633" i="7" s="1"/>
  <c r="CG68" i="6"/>
  <c r="E632" i="7" s="1"/>
  <c r="CG32" i="6"/>
  <c r="I268" i="7" s="1"/>
  <c r="CE32" i="6"/>
  <c r="I266" i="7" s="1"/>
  <c r="CA32" i="6"/>
  <c r="I262" i="7" s="1"/>
  <c r="CH32" i="6"/>
  <c r="I269" i="7" s="1"/>
  <c r="CD32" i="6"/>
  <c r="I265" i="7" s="1"/>
  <c r="CF32" i="6"/>
  <c r="I267" i="7" s="1"/>
  <c r="CB32" i="6"/>
  <c r="I263" i="7" s="1"/>
  <c r="CC32" i="6"/>
  <c r="I264" i="7" s="1"/>
  <c r="BV32" i="6"/>
  <c r="I257" i="7" s="1"/>
  <c r="BY32" i="6"/>
  <c r="I260" i="7" s="1"/>
  <c r="BW32" i="6"/>
  <c r="I258" i="7" s="1"/>
  <c r="CF10" i="6"/>
  <c r="CG10" i="6"/>
  <c r="CA30" i="6"/>
  <c r="G262" i="7" s="1"/>
  <c r="BY30" i="6"/>
  <c r="G260" i="7" s="1"/>
  <c r="BW30" i="6"/>
  <c r="G258" i="7" s="1"/>
  <c r="CB30" i="6"/>
  <c r="G263" i="7" s="1"/>
  <c r="BZ30" i="6"/>
  <c r="G261" i="7" s="1"/>
  <c r="BX30" i="6"/>
  <c r="G259" i="7" s="1"/>
  <c r="BV30" i="6"/>
  <c r="G257" i="7" s="1"/>
  <c r="CO9" i="6"/>
  <c r="CH29" i="6"/>
  <c r="F269" i="7" s="1"/>
  <c r="CF29" i="6"/>
  <c r="F267" i="7" s="1"/>
  <c r="CM73" i="6"/>
  <c r="J638" i="7" s="1"/>
  <c r="CQ70" i="6"/>
  <c r="G642" i="7" s="1"/>
  <c r="CT61" i="6"/>
  <c r="BX32" i="6"/>
  <c r="I259" i="7" s="1"/>
  <c r="BZ68" i="6"/>
  <c r="E625" i="7" s="1"/>
  <c r="CD68" i="6"/>
  <c r="E629" i="7" s="1"/>
  <c r="CB68" i="6"/>
  <c r="E627" i="7" s="1"/>
  <c r="BX68" i="6"/>
  <c r="E623" i="7" s="1"/>
  <c r="CF70" i="6"/>
  <c r="G631" i="7" s="1"/>
  <c r="CE70" i="6"/>
  <c r="G630" i="7" s="1"/>
  <c r="CD70" i="6"/>
  <c r="G629" i="7" s="1"/>
  <c r="BV70" i="6"/>
  <c r="G621" i="7" s="1"/>
  <c r="BY27" i="6"/>
  <c r="D260" i="7" s="1"/>
  <c r="BW27" i="6"/>
  <c r="D258" i="7" s="1"/>
  <c r="CB27" i="6"/>
  <c r="D263" i="7" s="1"/>
  <c r="BZ27" i="6"/>
  <c r="D261" i="7" s="1"/>
  <c r="BX27" i="6"/>
  <c r="D259" i="7" s="1"/>
  <c r="CA27" i="6"/>
  <c r="D262" i="7" s="1"/>
  <c r="CF28" i="6"/>
  <c r="E267" i="7" s="1"/>
  <c r="CG28" i="6"/>
  <c r="E268" i="7" s="1"/>
  <c r="CE28" i="6"/>
  <c r="E266" i="7" s="1"/>
  <c r="CD29" i="6"/>
  <c r="F265" i="7" s="1"/>
  <c r="CC29" i="6"/>
  <c r="F264" i="7" s="1"/>
  <c r="CI10" i="6"/>
  <c r="CD10" i="6"/>
  <c r="CJ27" i="6"/>
  <c r="D271" i="7" s="1"/>
  <c r="CC27" i="6"/>
  <c r="D264" i="7" s="1"/>
  <c r="CG27" i="6"/>
  <c r="D268" i="7" s="1"/>
  <c r="CE27" i="6"/>
  <c r="D266" i="7" s="1"/>
  <c r="CF27" i="6"/>
  <c r="CD27" i="6"/>
  <c r="D265" i="7" s="1"/>
  <c r="CT49" i="6"/>
  <c r="F463" i="7" s="1"/>
  <c r="CI62" i="6"/>
  <c r="CH62" i="6"/>
  <c r="CE62" i="6"/>
  <c r="CG62" i="6"/>
  <c r="BZ32" i="6"/>
  <c r="I261" i="7" s="1"/>
  <c r="CH52" i="6"/>
  <c r="I451" i="7" s="1"/>
  <c r="CA52" i="6"/>
  <c r="I444" i="7" s="1"/>
  <c r="CG52" i="6"/>
  <c r="I450" i="7" s="1"/>
  <c r="CF52" i="6"/>
  <c r="I449" i="7" s="1"/>
  <c r="CE52" i="6"/>
  <c r="I448" i="7" s="1"/>
  <c r="BV53" i="6"/>
  <c r="J439" i="7" s="1"/>
  <c r="CB21" i="6"/>
  <c r="BZ21" i="6"/>
  <c r="CG21" i="6"/>
  <c r="CE21" i="6"/>
  <c r="BZ22" i="6"/>
  <c r="BX22" i="6"/>
  <c r="CD22" i="6"/>
  <c r="CC22" i="6"/>
  <c r="BV22" i="6"/>
  <c r="CH8" i="6"/>
  <c r="E87" i="7" s="1"/>
  <c r="CE8" i="6"/>
  <c r="CJ22" i="6"/>
  <c r="CH22" i="6"/>
  <c r="CF22" i="6"/>
  <c r="CG22" i="6"/>
  <c r="CE22" i="6"/>
  <c r="CH41" i="6"/>
  <c r="CK41" i="6"/>
  <c r="CG47" i="6"/>
  <c r="D450" i="7" s="1"/>
  <c r="CE47" i="6"/>
  <c r="D448" i="7" s="1"/>
  <c r="CD47" i="6"/>
  <c r="D447" i="7" s="1"/>
  <c r="CF47" i="6"/>
  <c r="D449" i="7" s="1"/>
  <c r="CH47" i="6"/>
  <c r="D451" i="7" s="1"/>
  <c r="CS41" i="6"/>
  <c r="CQ62" i="6"/>
  <c r="CH10" i="6"/>
  <c r="G87" i="7" s="1"/>
  <c r="CG48" i="6"/>
  <c r="E450" i="7" s="1"/>
  <c r="CE48" i="6"/>
  <c r="E448" i="7" s="1"/>
  <c r="CD48" i="6"/>
  <c r="E447" i="7" s="1"/>
  <c r="CB48" i="6"/>
  <c r="E445" i="7" s="1"/>
  <c r="CF48" i="6"/>
  <c r="E449" i="7" s="1"/>
  <c r="CC48" i="6"/>
  <c r="E446" i="7" s="1"/>
  <c r="CA49" i="6"/>
  <c r="F444" i="7" s="1"/>
  <c r="CB49" i="6"/>
  <c r="F445" i="7" s="1"/>
  <c r="BY50" i="6"/>
  <c r="G442" i="7" s="1"/>
  <c r="CA50" i="6"/>
  <c r="G444" i="7" s="1"/>
  <c r="BW50" i="6"/>
  <c r="G440" i="7" s="1"/>
  <c r="CB50" i="6"/>
  <c r="G445" i="7" s="1"/>
  <c r="BV50" i="6"/>
  <c r="G439" i="7" s="1"/>
  <c r="BZ13" i="6"/>
  <c r="J79" i="7" s="1"/>
  <c r="CE13" i="6"/>
  <c r="J84" i="7" s="1"/>
  <c r="BY13" i="6"/>
  <c r="J78" i="7" s="1"/>
  <c r="CF13" i="6"/>
  <c r="J85" i="7" s="1"/>
  <c r="BW13" i="6"/>
  <c r="J76" i="7" s="1"/>
  <c r="BV13" i="6"/>
  <c r="J75" i="7" s="1"/>
  <c r="BX13" i="6"/>
  <c r="J77" i="7" s="1"/>
  <c r="CT29" i="6"/>
  <c r="F281" i="7" s="1"/>
  <c r="BT62" i="6"/>
  <c r="BU62" i="6"/>
  <c r="BY8" i="6"/>
  <c r="BY17" i="6" s="1"/>
  <c r="BW8" i="6"/>
  <c r="BW9" i="6"/>
  <c r="F76" i="7" s="1"/>
  <c r="BY10" i="6"/>
  <c r="BV10" i="6"/>
  <c r="G75" i="7" s="1"/>
  <c r="BX10" i="6"/>
  <c r="BZ10" i="6"/>
  <c r="BZ12" i="6"/>
  <c r="BW12" i="6"/>
  <c r="CH50" i="6"/>
  <c r="G451" i="7" s="1"/>
  <c r="CG50" i="6"/>
  <c r="G450" i="7" s="1"/>
  <c r="CE50" i="6"/>
  <c r="G448" i="7" s="1"/>
  <c r="CG73" i="6"/>
  <c r="J632" i="7" s="1"/>
  <c r="CF73" i="6"/>
  <c r="J631" i="7" s="1"/>
  <c r="CH73" i="6"/>
  <c r="J633" i="7" s="1"/>
  <c r="BR62" i="6"/>
  <c r="BZ41" i="6"/>
  <c r="CF41" i="6"/>
  <c r="CB41" i="6"/>
  <c r="CC41" i="6"/>
  <c r="CG41" i="6"/>
  <c r="CE41" i="6"/>
  <c r="CD41" i="6"/>
  <c r="CA41" i="6"/>
  <c r="BV41" i="6"/>
  <c r="BX41" i="6"/>
  <c r="BV42" i="6"/>
  <c r="BW2" i="6"/>
  <c r="BV2" i="6"/>
  <c r="CT9" i="6"/>
  <c r="CH30" i="6"/>
  <c r="G269" i="7" s="1"/>
  <c r="CF30" i="6"/>
  <c r="G267" i="7" s="1"/>
  <c r="CG30" i="6"/>
  <c r="G268" i="7" s="1"/>
  <c r="CM47" i="6"/>
  <c r="D456" i="7" s="1"/>
  <c r="CO48" i="6"/>
  <c r="E458" i="7" s="1"/>
  <c r="CH61" i="6"/>
  <c r="CF68" i="6"/>
  <c r="E631" i="7" s="1"/>
  <c r="CL2" i="6"/>
  <c r="CL1" i="6"/>
  <c r="CP1" i="6"/>
  <c r="CQ7" i="6"/>
  <c r="CQ16" i="6" s="1"/>
  <c r="CP30" i="6"/>
  <c r="G277" i="7" s="1"/>
  <c r="CI53" i="6"/>
  <c r="J452" i="7" s="1"/>
  <c r="CM41" i="6"/>
  <c r="CQ53" i="6"/>
  <c r="J460" i="7" s="1"/>
  <c r="CL61" i="6"/>
  <c r="CN69" i="6"/>
  <c r="F639" i="7" s="1"/>
  <c r="CQ69" i="6"/>
  <c r="F642" i="7" s="1"/>
  <c r="CJ9" i="6"/>
  <c r="CL13" i="6"/>
  <c r="J91" i="7" s="1"/>
  <c r="CR7" i="6"/>
  <c r="CR16" i="6" s="1"/>
  <c r="CR10" i="6"/>
  <c r="CI33" i="6"/>
  <c r="J270" i="7" s="1"/>
  <c r="CM33" i="6"/>
  <c r="J274" i="7" s="1"/>
  <c r="CK52" i="6"/>
  <c r="I454" i="7" s="1"/>
  <c r="CL41" i="6"/>
  <c r="CO41" i="6"/>
  <c r="CR52" i="6"/>
  <c r="I461" i="7" s="1"/>
  <c r="CT53" i="6"/>
  <c r="J463" i="7" s="1"/>
  <c r="CS53" i="6"/>
  <c r="J462" i="7" s="1"/>
  <c r="CI69" i="6"/>
  <c r="F634" i="7" s="1"/>
  <c r="CO67" i="6"/>
  <c r="D640" i="7" s="1"/>
  <c r="CP69" i="6"/>
  <c r="F641" i="7" s="1"/>
  <c r="BU35" i="1"/>
  <c r="CJ8" i="6"/>
  <c r="CJ17" i="6" s="1"/>
  <c r="CJ10" i="6"/>
  <c r="CN1" i="6"/>
  <c r="CP12" i="6"/>
  <c r="CS8" i="6"/>
  <c r="E98" i="7" s="1"/>
  <c r="CQ10" i="6"/>
  <c r="CQ19" i="6" s="1"/>
  <c r="CS9" i="6"/>
  <c r="F98" i="7" s="1"/>
  <c r="CT27" i="6"/>
  <c r="D281" i="7" s="1"/>
  <c r="CO53" i="6"/>
  <c r="J458" i="7" s="1"/>
  <c r="CK69" i="6"/>
  <c r="F636" i="7" s="1"/>
  <c r="BV21" i="6"/>
  <c r="CL10" i="6"/>
  <c r="CQ12" i="6"/>
  <c r="CS2" i="6"/>
  <c r="CS12" i="6"/>
  <c r="I98" i="7" s="1"/>
  <c r="CI30" i="6"/>
  <c r="G270" i="7" s="1"/>
  <c r="CJ32" i="6"/>
  <c r="I271" i="7" s="1"/>
  <c r="CS32" i="6"/>
  <c r="I280" i="7" s="1"/>
  <c r="CQ30" i="6"/>
  <c r="G278" i="7" s="1"/>
  <c r="CO29" i="6"/>
  <c r="F276" i="7" s="1"/>
  <c r="CR48" i="6"/>
  <c r="E461" i="7" s="1"/>
  <c r="CI73" i="6"/>
  <c r="J634" i="7" s="1"/>
  <c r="CJ62" i="6"/>
  <c r="CJ67" i="6"/>
  <c r="D635" i="7" s="1"/>
  <c r="CL73" i="6"/>
  <c r="J637" i="7" s="1"/>
  <c r="CP70" i="6"/>
  <c r="G641" i="7" s="1"/>
  <c r="BY61" i="6"/>
  <c r="CI12" i="6"/>
  <c r="CI20" i="6" s="1"/>
  <c r="CT7" i="6"/>
  <c r="CI41" i="6"/>
  <c r="CP41" i="6"/>
  <c r="CT47" i="6"/>
  <c r="D463" i="7" s="1"/>
  <c r="CR41" i="6"/>
  <c r="CM62" i="6"/>
  <c r="CR72" i="6"/>
  <c r="I643" i="7" s="1"/>
  <c r="CO1" i="6"/>
  <c r="CQ9" i="6"/>
  <c r="CQ18" i="6" s="1"/>
  <c r="CR12" i="6"/>
  <c r="CR20" i="6" s="1"/>
  <c r="CT33" i="6"/>
  <c r="J281" i="7" s="1"/>
  <c r="CM53" i="6"/>
  <c r="J456" i="7" s="1"/>
  <c r="CO52" i="6"/>
  <c r="I458" i="7" s="1"/>
  <c r="CQ49" i="6"/>
  <c r="F460" i="7" s="1"/>
  <c r="CR70" i="6"/>
  <c r="G643" i="7" s="1"/>
  <c r="CS67" i="6"/>
  <c r="D644" i="7" s="1"/>
  <c r="CQ61" i="6"/>
  <c r="CJ13" i="6"/>
  <c r="J89" i="7" s="1"/>
  <c r="CN10" i="6"/>
  <c r="G93" i="7" s="1"/>
  <c r="CP7" i="6"/>
  <c r="CS13" i="6"/>
  <c r="J98" i="7" s="1"/>
  <c r="CI29" i="6"/>
  <c r="F270" i="7" s="1"/>
  <c r="CK32" i="6"/>
  <c r="I272" i="7" s="1"/>
  <c r="CL21" i="6"/>
  <c r="CK42" i="6"/>
  <c r="CN42" i="6"/>
  <c r="CN41" i="6"/>
  <c r="CO69" i="6"/>
  <c r="F640" i="7" s="1"/>
  <c r="CP73" i="6"/>
  <c r="J641" i="7" s="1"/>
  <c r="CR69" i="6"/>
  <c r="F643" i="7" s="1"/>
  <c r="CR62" i="6"/>
  <c r="B36" i="7"/>
  <c r="G17" i="6"/>
  <c r="E67" i="7"/>
  <c r="B54" i="7"/>
  <c r="F58" i="7"/>
  <c r="D40" i="7"/>
  <c r="CL7" i="6"/>
  <c r="CN7" i="6"/>
  <c r="CK7" i="6"/>
  <c r="CH7" i="6"/>
  <c r="CF7" i="6"/>
  <c r="CD7" i="6"/>
  <c r="CG7" i="6"/>
  <c r="CE7" i="6"/>
  <c r="CC7" i="6"/>
  <c r="BY22" i="6"/>
  <c r="BW22" i="6"/>
  <c r="CA22" i="6"/>
  <c r="BZ29" i="6"/>
  <c r="F261" i="7" s="1"/>
  <c r="BX29" i="6"/>
  <c r="F259" i="7" s="1"/>
  <c r="CB29" i="6"/>
  <c r="F263" i="7" s="1"/>
  <c r="BV29" i="6"/>
  <c r="F257" i="7" s="1"/>
  <c r="BY29" i="6"/>
  <c r="F260" i="7" s="1"/>
  <c r="BW29" i="6"/>
  <c r="F258" i="7" s="1"/>
  <c r="CA29" i="6"/>
  <c r="F262" i="7" s="1"/>
  <c r="CG1" i="6"/>
  <c r="CE1" i="6"/>
  <c r="CC1" i="6"/>
  <c r="CA1" i="6"/>
  <c r="BZ1" i="6"/>
  <c r="CF1" i="6"/>
  <c r="CD1" i="6"/>
  <c r="CB1" i="6"/>
  <c r="BV1" i="6"/>
  <c r="BY1" i="6"/>
  <c r="BW1" i="6"/>
  <c r="BX1" i="6"/>
  <c r="BZ8" i="6"/>
  <c r="CF8" i="6"/>
  <c r="CD8" i="6"/>
  <c r="CB8" i="6"/>
  <c r="BX8" i="6"/>
  <c r="BV8" i="6"/>
  <c r="E75" i="7" s="1"/>
  <c r="CT8" i="6"/>
  <c r="CM8" i="6"/>
  <c r="BY21" i="6"/>
  <c r="BW21" i="6"/>
  <c r="CC21" i="6"/>
  <c r="CA21" i="6"/>
  <c r="BY28" i="6"/>
  <c r="E260" i="7" s="1"/>
  <c r="BW28" i="6"/>
  <c r="E258" i="7" s="1"/>
  <c r="CC28" i="6"/>
  <c r="E264" i="7" s="1"/>
  <c r="CA28" i="6"/>
  <c r="E262" i="7" s="1"/>
  <c r="BZ28" i="6"/>
  <c r="BX28" i="6"/>
  <c r="E259" i="7" s="1"/>
  <c r="CD28" i="6"/>
  <c r="CB28" i="6"/>
  <c r="E263" i="7" s="1"/>
  <c r="BV28" i="6"/>
  <c r="E257" i="7" s="1"/>
  <c r="BZ33" i="6"/>
  <c r="J261" i="7" s="1"/>
  <c r="BX33" i="6"/>
  <c r="J259" i="7" s="1"/>
  <c r="CB33" i="6"/>
  <c r="J263" i="7" s="1"/>
  <c r="BV33" i="6"/>
  <c r="J257" i="7" s="1"/>
  <c r="BY33" i="6"/>
  <c r="J260" i="7" s="1"/>
  <c r="BW33" i="6"/>
  <c r="J258" i="7" s="1"/>
  <c r="CC33" i="6"/>
  <c r="J264" i="7" s="1"/>
  <c r="CA33" i="6"/>
  <c r="J262" i="7" s="1"/>
  <c r="BZ7" i="6"/>
  <c r="BX7" i="6"/>
  <c r="BV7" i="6"/>
  <c r="D75" i="7" s="1"/>
  <c r="BY7" i="6"/>
  <c r="BW7" i="6"/>
  <c r="CA7" i="6"/>
  <c r="BX21" i="6"/>
  <c r="BZ70" i="6"/>
  <c r="G625" i="7" s="1"/>
  <c r="BX70" i="6"/>
  <c r="G623" i="7" s="1"/>
  <c r="CB70" i="6"/>
  <c r="G627" i="7" s="1"/>
  <c r="BY70" i="6"/>
  <c r="G624" i="7" s="1"/>
  <c r="BW70" i="6"/>
  <c r="G622" i="7" s="1"/>
  <c r="CC70" i="6"/>
  <c r="G628" i="7" s="1"/>
  <c r="CA70" i="6"/>
  <c r="G626" i="7" s="1"/>
  <c r="BZ50" i="6"/>
  <c r="G443" i="7" s="1"/>
  <c r="CF50" i="6"/>
  <c r="G449" i="7" s="1"/>
  <c r="CD50" i="6"/>
  <c r="G447" i="7" s="1"/>
  <c r="BX50" i="6"/>
  <c r="G441" i="7" s="1"/>
  <c r="BZ52" i="6"/>
  <c r="I443" i="7" s="1"/>
  <c r="BX52" i="6"/>
  <c r="I441" i="7" s="1"/>
  <c r="CD52" i="6"/>
  <c r="I447" i="7" s="1"/>
  <c r="CB52" i="6"/>
  <c r="I445" i="7" s="1"/>
  <c r="BY52" i="6"/>
  <c r="I442" i="7" s="1"/>
  <c r="BW52" i="6"/>
  <c r="I440" i="7" s="1"/>
  <c r="CC52" i="6"/>
  <c r="I446" i="7" s="1"/>
  <c r="BZ72" i="6"/>
  <c r="I625" i="7" s="1"/>
  <c r="BX72" i="6"/>
  <c r="I623" i="7" s="1"/>
  <c r="BY72" i="6"/>
  <c r="I624" i="7" s="1"/>
  <c r="BW72" i="6"/>
  <c r="I622" i="7" s="1"/>
  <c r="CA72" i="6"/>
  <c r="I626" i="7" s="1"/>
  <c r="CG42" i="6"/>
  <c r="CE42" i="6"/>
  <c r="CC42" i="6"/>
  <c r="BZ42" i="6"/>
  <c r="CF42" i="6"/>
  <c r="CD42" i="6"/>
  <c r="BY42" i="6"/>
  <c r="BW42" i="6"/>
  <c r="BX42" i="6"/>
  <c r="CG53" i="6"/>
  <c r="J450" i="7" s="1"/>
  <c r="CE53" i="6"/>
  <c r="J448" i="7" s="1"/>
  <c r="CC53" i="6"/>
  <c r="J446" i="7" s="1"/>
  <c r="CA53" i="6"/>
  <c r="J444" i="7" s="1"/>
  <c r="CH53" i="6"/>
  <c r="J451" i="7" s="1"/>
  <c r="CF53" i="6"/>
  <c r="J449" i="7" s="1"/>
  <c r="CD53" i="6"/>
  <c r="J447" i="7" s="1"/>
  <c r="CB53" i="6"/>
  <c r="J445" i="7" s="1"/>
  <c r="BY53" i="6"/>
  <c r="J442" i="7" s="1"/>
  <c r="BW53" i="6"/>
  <c r="J440" i="7" s="1"/>
  <c r="BZ53" i="6"/>
  <c r="J443" i="7" s="1"/>
  <c r="BX53" i="6"/>
  <c r="J441" i="7" s="1"/>
  <c r="BY69" i="6"/>
  <c r="F624" i="7" s="1"/>
  <c r="BW69" i="6"/>
  <c r="F622" i="7" s="1"/>
  <c r="CC69" i="6"/>
  <c r="F628" i="7" s="1"/>
  <c r="CA69" i="6"/>
  <c r="F626" i="7" s="1"/>
  <c r="BZ69" i="6"/>
  <c r="F625" i="7" s="1"/>
  <c r="BX69" i="6"/>
  <c r="F623" i="7" s="1"/>
  <c r="CD69" i="6"/>
  <c r="F629" i="7" s="1"/>
  <c r="CB69" i="6"/>
  <c r="F627" i="7" s="1"/>
  <c r="BY41" i="6"/>
  <c r="BW41" i="6"/>
  <c r="BZ49" i="6"/>
  <c r="F443" i="7" s="1"/>
  <c r="CF49" i="6"/>
  <c r="F449" i="7" s="1"/>
  <c r="CD49" i="6"/>
  <c r="F447" i="7" s="1"/>
  <c r="CG49" i="6"/>
  <c r="CE49" i="6"/>
  <c r="CC49" i="6"/>
  <c r="F446" i="7" s="1"/>
  <c r="BX49" i="6"/>
  <c r="F441" i="7" s="1"/>
  <c r="BY49" i="6"/>
  <c r="F442" i="7" s="1"/>
  <c r="BW49" i="6"/>
  <c r="F440" i="7" s="1"/>
  <c r="CL8" i="6"/>
  <c r="BY62" i="6"/>
  <c r="BW62" i="6"/>
  <c r="CC62" i="6"/>
  <c r="CA62" i="6"/>
  <c r="BZ62" i="6"/>
  <c r="BX62" i="6"/>
  <c r="CD62" i="6"/>
  <c r="CB62" i="6"/>
  <c r="BY68" i="6"/>
  <c r="E624" i="7" s="1"/>
  <c r="CE68" i="6"/>
  <c r="E630" i="7" s="1"/>
  <c r="CC68" i="6"/>
  <c r="E628" i="7" s="1"/>
  <c r="CA68" i="6"/>
  <c r="E626" i="7" s="1"/>
  <c r="BW68" i="6"/>
  <c r="E622" i="7" s="1"/>
  <c r="BZ73" i="6"/>
  <c r="J625" i="7" s="1"/>
  <c r="BX73" i="6"/>
  <c r="J623" i="7" s="1"/>
  <c r="CD73" i="6"/>
  <c r="J629" i="7" s="1"/>
  <c r="CB73" i="6"/>
  <c r="J627" i="7" s="1"/>
  <c r="BY47" i="6"/>
  <c r="D442" i="7" s="1"/>
  <c r="BW47" i="6"/>
  <c r="D440" i="7" s="1"/>
  <c r="CC47" i="6"/>
  <c r="CA47" i="6"/>
  <c r="D444" i="7" s="1"/>
  <c r="BZ47" i="6"/>
  <c r="D443" i="7" s="1"/>
  <c r="BX47" i="6"/>
  <c r="CB47" i="6"/>
  <c r="BZ48" i="6"/>
  <c r="E443" i="7" s="1"/>
  <c r="BX48" i="6"/>
  <c r="E441" i="7" s="1"/>
  <c r="BY48" i="6"/>
  <c r="E442" i="7" s="1"/>
  <c r="BW48" i="6"/>
  <c r="E440" i="7" s="1"/>
  <c r="CA48" i="6"/>
  <c r="E444" i="7" s="1"/>
  <c r="CT28" i="6"/>
  <c r="E281" i="7" s="1"/>
  <c r="CP28" i="6"/>
  <c r="E277" i="7" s="1"/>
  <c r="CM28" i="6"/>
  <c r="E274" i="7" s="1"/>
  <c r="CE61" i="6"/>
  <c r="CC61" i="6"/>
  <c r="CA61" i="6"/>
  <c r="CF61" i="6"/>
  <c r="CD61" i="6"/>
  <c r="CB61" i="6"/>
  <c r="BW61" i="6"/>
  <c r="BX61" i="6"/>
  <c r="CG67" i="6"/>
  <c r="CE67" i="6"/>
  <c r="D630" i="7" s="1"/>
  <c r="CC67" i="6"/>
  <c r="D628" i="7" s="1"/>
  <c r="CA67" i="6"/>
  <c r="D626" i="7" s="1"/>
  <c r="CH67" i="6"/>
  <c r="CF67" i="6"/>
  <c r="D631" i="7" s="1"/>
  <c r="CD67" i="6"/>
  <c r="D629" i="7" s="1"/>
  <c r="CB67" i="6"/>
  <c r="D627" i="7" s="1"/>
  <c r="BY67" i="6"/>
  <c r="D624" i="7" s="1"/>
  <c r="BW67" i="6"/>
  <c r="D622" i="7" s="1"/>
  <c r="BZ67" i="6"/>
  <c r="D625" i="7" s="1"/>
  <c r="BX67" i="6"/>
  <c r="D623" i="7" s="1"/>
  <c r="CI1" i="6"/>
  <c r="CK13" i="6"/>
  <c r="J90" i="7" s="1"/>
  <c r="CJ1" i="6"/>
  <c r="CL9" i="6"/>
  <c r="CP2" i="6"/>
  <c r="CP6" i="6" s="1"/>
  <c r="CT13" i="6"/>
  <c r="J99" i="7" s="1"/>
  <c r="CI22" i="6"/>
  <c r="CS42" i="6"/>
  <c r="CP42" i="6"/>
  <c r="CJ7" i="6"/>
  <c r="CO2" i="6"/>
  <c r="CO6" i="6" s="1"/>
  <c r="CQ2" i="6"/>
  <c r="CQ6" i="6" s="1"/>
  <c r="CR28" i="6"/>
  <c r="E279" i="7" s="1"/>
  <c r="CO50" i="6"/>
  <c r="G458" i="7" s="1"/>
  <c r="CP50" i="6"/>
  <c r="G459" i="7" s="1"/>
  <c r="CQ50" i="6"/>
  <c r="G460" i="7" s="1"/>
  <c r="BZ61" i="6"/>
  <c r="CM9" i="6"/>
  <c r="CN13" i="6"/>
  <c r="J93" i="7" s="1"/>
  <c r="CP13" i="6"/>
  <c r="J95" i="7" s="1"/>
  <c r="CT12" i="6"/>
  <c r="CL72" i="6"/>
  <c r="I637" i="7" s="1"/>
  <c r="CM72" i="6"/>
  <c r="I638" i="7" s="1"/>
  <c r="CK72" i="6"/>
  <c r="I636" i="7" s="1"/>
  <c r="CN72" i="6"/>
  <c r="I639" i="7" s="1"/>
  <c r="CM2" i="6"/>
  <c r="CM6" i="6" s="1"/>
  <c r="CO8" i="6"/>
  <c r="CR9" i="6"/>
  <c r="CK2" i="6"/>
  <c r="CK6" i="6" s="1"/>
  <c r="CK8" i="6"/>
  <c r="CL12" i="6"/>
  <c r="CN12" i="6"/>
  <c r="CP10" i="6"/>
  <c r="CK28" i="6"/>
  <c r="E272" i="7" s="1"/>
  <c r="CJ28" i="6"/>
  <c r="E271" i="7" s="1"/>
  <c r="CN29" i="6"/>
  <c r="F275" i="7" s="1"/>
  <c r="CI2" i="6"/>
  <c r="CI6" i="6" s="1"/>
  <c r="CM7" i="6"/>
  <c r="CP9" i="6"/>
  <c r="CT2" i="6"/>
  <c r="CT6" i="6" s="1"/>
  <c r="CR2" i="6"/>
  <c r="CR6" i="6" s="1"/>
  <c r="CO22" i="6"/>
  <c r="CP22" i="6"/>
  <c r="CN22" i="6"/>
  <c r="CK22" i="6"/>
  <c r="CQ22" i="6"/>
  <c r="CR29" i="6"/>
  <c r="F279" i="7" s="1"/>
  <c r="CI50" i="6"/>
  <c r="G452" i="7" s="1"/>
  <c r="CN68" i="6"/>
  <c r="E639" i="7" s="1"/>
  <c r="CO68" i="6"/>
  <c r="E640" i="7" s="1"/>
  <c r="CM68" i="6"/>
  <c r="E638" i="7" s="1"/>
  <c r="CP68" i="6"/>
  <c r="E641" i="7" s="1"/>
  <c r="CI7" i="6"/>
  <c r="CM13" i="6"/>
  <c r="J92" i="7" s="1"/>
  <c r="CN9" i="6"/>
  <c r="CO13" i="6"/>
  <c r="J94" i="7" s="1"/>
  <c r="CN8" i="6"/>
  <c r="CP8" i="6"/>
  <c r="CR1" i="6"/>
  <c r="CS1" i="6"/>
  <c r="CT1" i="6"/>
  <c r="CI28" i="6"/>
  <c r="E270" i="7" s="1"/>
  <c r="CS22" i="6"/>
  <c r="CM49" i="6"/>
  <c r="F456" i="7" s="1"/>
  <c r="CN49" i="6"/>
  <c r="F457" i="7" s="1"/>
  <c r="CO49" i="6"/>
  <c r="F458" i="7" s="1"/>
  <c r="CR42" i="6"/>
  <c r="CS48" i="6"/>
  <c r="E462" i="7" s="1"/>
  <c r="CT48" i="6"/>
  <c r="E463" i="7" s="1"/>
  <c r="CK29" i="6"/>
  <c r="F272" i="7" s="1"/>
  <c r="CM29" i="6"/>
  <c r="F274" i="7" s="1"/>
  <c r="CM30" i="6"/>
  <c r="G274" i="7" s="1"/>
  <c r="CO30" i="6"/>
  <c r="G276" i="7" s="1"/>
  <c r="CO32" i="6"/>
  <c r="I276" i="7" s="1"/>
  <c r="CQ32" i="6"/>
  <c r="I278" i="7" s="1"/>
  <c r="CQ33" i="6"/>
  <c r="J278" i="7" s="1"/>
  <c r="CS33" i="6"/>
  <c r="J280" i="7" s="1"/>
  <c r="CR30" i="6"/>
  <c r="G279" i="7" s="1"/>
  <c r="CT30" i="6"/>
  <c r="G281" i="7" s="1"/>
  <c r="CS30" i="6"/>
  <c r="G280" i="7" s="1"/>
  <c r="CR21" i="6"/>
  <c r="CS21" i="6"/>
  <c r="CI48" i="6"/>
  <c r="E452" i="7" s="1"/>
  <c r="CK49" i="6"/>
  <c r="F454" i="7" s="1"/>
  <c r="CM50" i="6"/>
  <c r="G456" i="7" s="1"/>
  <c r="CM61" i="6"/>
  <c r="CN70" i="6"/>
  <c r="G639" i="7" s="1"/>
  <c r="CO70" i="6"/>
  <c r="G640" i="7" s="1"/>
  <c r="CR13" i="6"/>
  <c r="J97" i="7" s="1"/>
  <c r="CR8" i="6"/>
  <c r="CI32" i="6"/>
  <c r="I270" i="7" s="1"/>
  <c r="CI27" i="6"/>
  <c r="D270" i="7" s="1"/>
  <c r="CK33" i="6"/>
  <c r="J272" i="7" s="1"/>
  <c r="CL28" i="6"/>
  <c r="E273" i="7" s="1"/>
  <c r="CP29" i="6"/>
  <c r="F277" i="7" s="1"/>
  <c r="CR32" i="6"/>
  <c r="I279" i="7" s="1"/>
  <c r="CS29" i="6"/>
  <c r="F280" i="7" s="1"/>
  <c r="CJ53" i="6"/>
  <c r="J453" i="7" s="1"/>
  <c r="CJ41" i="6"/>
  <c r="CI47" i="6"/>
  <c r="D452" i="7" s="1"/>
  <c r="CJ47" i="6"/>
  <c r="D453" i="7" s="1"/>
  <c r="CL47" i="6"/>
  <c r="CK48" i="6"/>
  <c r="E454" i="7" s="1"/>
  <c r="CL48" i="6"/>
  <c r="E455" i="7" s="1"/>
  <c r="CP49" i="6"/>
  <c r="F459" i="7" s="1"/>
  <c r="CR49" i="6"/>
  <c r="F461" i="7" s="1"/>
  <c r="CI72" i="6"/>
  <c r="I634" i="7" s="1"/>
  <c r="CJ69" i="6"/>
  <c r="F635" i="7" s="1"/>
  <c r="CJ68" i="6"/>
  <c r="E635" i="7" s="1"/>
  <c r="CK68" i="6"/>
  <c r="E636" i="7" s="1"/>
  <c r="CO72" i="6"/>
  <c r="I640" i="7" s="1"/>
  <c r="CP72" i="6"/>
  <c r="I641" i="7" s="1"/>
  <c r="CQ72" i="6"/>
  <c r="I642" i="7" s="1"/>
  <c r="CQ68" i="6"/>
  <c r="E642" i="7" s="1"/>
  <c r="CR68" i="6"/>
  <c r="E643" i="7" s="1"/>
  <c r="CS68" i="6"/>
  <c r="E644" i="7" s="1"/>
  <c r="CS61" i="6"/>
  <c r="CK10" i="6"/>
  <c r="CK1" i="6"/>
  <c r="CS10" i="6"/>
  <c r="G98" i="7" s="1"/>
  <c r="CJ29" i="6"/>
  <c r="F271" i="7" s="1"/>
  <c r="CQ29" i="6"/>
  <c r="F278" i="7" s="1"/>
  <c r="CR22" i="6"/>
  <c r="CT22" i="6"/>
  <c r="CT32" i="6"/>
  <c r="I281" i="7" s="1"/>
  <c r="CI42" i="6"/>
  <c r="CN47" i="6"/>
  <c r="D457" i="7" s="1"/>
  <c r="CN48" i="6"/>
  <c r="E457" i="7" s="1"/>
  <c r="CP48" i="6"/>
  <c r="E459" i="7" s="1"/>
  <c r="CR50" i="6"/>
  <c r="G461" i="7" s="1"/>
  <c r="CT50" i="6"/>
  <c r="G463" i="7" s="1"/>
  <c r="CS49" i="6"/>
  <c r="F462" i="7" s="1"/>
  <c r="CI70" i="6"/>
  <c r="G634" i="7" s="1"/>
  <c r="CJ61" i="6"/>
  <c r="CK61" i="6"/>
  <c r="CM70" i="6"/>
  <c r="G638" i="7" s="1"/>
  <c r="CP61" i="6"/>
  <c r="CT70" i="6"/>
  <c r="G645" i="7" s="1"/>
  <c r="CS70" i="6"/>
  <c r="G644" i="7" s="1"/>
  <c r="CT67" i="6"/>
  <c r="D645" i="7" s="1"/>
  <c r="CT10" i="6"/>
  <c r="CM21" i="6"/>
  <c r="CL27" i="6"/>
  <c r="CM27" i="6"/>
  <c r="D274" i="7" s="1"/>
  <c r="CO27" i="6"/>
  <c r="D276" i="7" s="1"/>
  <c r="CN28" i="6"/>
  <c r="E275" i="7" s="1"/>
  <c r="CO28" i="6"/>
  <c r="E276" i="7" s="1"/>
  <c r="CI52" i="6"/>
  <c r="I452" i="7" s="1"/>
  <c r="CJ52" i="6"/>
  <c r="I453" i="7" s="1"/>
  <c r="CK53" i="6"/>
  <c r="J454" i="7" s="1"/>
  <c r="CL53" i="6"/>
  <c r="J455" i="7" s="1"/>
  <c r="CO47" i="6"/>
  <c r="D458" i="7" s="1"/>
  <c r="CP47" i="6"/>
  <c r="D459" i="7" s="1"/>
  <c r="CQ48" i="6"/>
  <c r="E460" i="7" s="1"/>
  <c r="CT42" i="6"/>
  <c r="CT52" i="6"/>
  <c r="I463" i="7" s="1"/>
  <c r="CL69" i="6"/>
  <c r="F637" i="7" s="1"/>
  <c r="CM69" i="6"/>
  <c r="F638" i="7" s="1"/>
  <c r="CN73" i="6"/>
  <c r="J639" i="7" s="1"/>
  <c r="CO73" i="6"/>
  <c r="J640" i="7" s="1"/>
  <c r="CT68" i="6"/>
  <c r="E645" i="7" s="1"/>
  <c r="CI13" i="6"/>
  <c r="J88" i="7" s="1"/>
  <c r="CI8" i="6"/>
  <c r="CJ2" i="6"/>
  <c r="CJ6" i="6" s="1"/>
  <c r="CK9" i="6"/>
  <c r="CM10" i="6"/>
  <c r="CM1" i="6"/>
  <c r="CO12" i="6"/>
  <c r="CO7" i="6"/>
  <c r="CQ13" i="6"/>
  <c r="J96" i="7" s="1"/>
  <c r="CQ8" i="6"/>
  <c r="CJ33" i="6"/>
  <c r="J271" i="7" s="1"/>
  <c r="CL22" i="6"/>
  <c r="CK21" i="6"/>
  <c r="CL33" i="6"/>
  <c r="J273" i="7" s="1"/>
  <c r="CN32" i="6"/>
  <c r="I275" i="7" s="1"/>
  <c r="CN21" i="6"/>
  <c r="CO21" i="6"/>
  <c r="CP33" i="6"/>
  <c r="J277" i="7" s="1"/>
  <c r="CP27" i="6"/>
  <c r="D277" i="7" s="1"/>
  <c r="CQ27" i="6"/>
  <c r="D278" i="7" s="1"/>
  <c r="CQ28" i="6"/>
  <c r="E278" i="7" s="1"/>
  <c r="CS28" i="6"/>
  <c r="E280" i="7" s="1"/>
  <c r="CJ50" i="6"/>
  <c r="G453" i="7" s="1"/>
  <c r="CJ42" i="6"/>
  <c r="CK50" i="6"/>
  <c r="G454" i="7" s="1"/>
  <c r="CL52" i="6"/>
  <c r="I455" i="7" s="1"/>
  <c r="CM52" i="6"/>
  <c r="I456" i="7" s="1"/>
  <c r="CQ47" i="6"/>
  <c r="D460" i="7" s="1"/>
  <c r="CS47" i="6"/>
  <c r="D462" i="7" s="1"/>
  <c r="CJ73" i="6"/>
  <c r="J635" i="7" s="1"/>
  <c r="CK73" i="6"/>
  <c r="J636" i="7" s="1"/>
  <c r="CL70" i="6"/>
  <c r="G637" i="7" s="1"/>
  <c r="CN61" i="6"/>
  <c r="CO61" i="6"/>
  <c r="CO62" i="6"/>
  <c r="CP62" i="6"/>
  <c r="CR67" i="6"/>
  <c r="D643" i="7" s="1"/>
  <c r="CQ73" i="6"/>
  <c r="J642" i="7" s="1"/>
  <c r="CR73" i="6"/>
  <c r="J643" i="7" s="1"/>
  <c r="CS73" i="6"/>
  <c r="J644" i="7" s="1"/>
  <c r="CS69" i="6"/>
  <c r="F644" i="7" s="1"/>
  <c r="CK30" i="6"/>
  <c r="G272" i="7" s="1"/>
  <c r="CL30" i="6"/>
  <c r="G273" i="7" s="1"/>
  <c r="CL32" i="6"/>
  <c r="I273" i="7" s="1"/>
  <c r="CM32" i="6"/>
  <c r="I274" i="7" s="1"/>
  <c r="CN33" i="6"/>
  <c r="J275" i="7" s="1"/>
  <c r="CO33" i="6"/>
  <c r="J276" i="7" s="1"/>
  <c r="CQ21" i="6"/>
  <c r="CR33" i="6"/>
  <c r="J279" i="7" s="1"/>
  <c r="CR27" i="6"/>
  <c r="D279" i="7" s="1"/>
  <c r="CS27" i="6"/>
  <c r="D280" i="7" s="1"/>
  <c r="CT21" i="6"/>
  <c r="CI49" i="6"/>
  <c r="F452" i="7" s="1"/>
  <c r="CJ49" i="6"/>
  <c r="F453" i="7" s="1"/>
  <c r="CL50" i="6"/>
  <c r="G455" i="7" s="1"/>
  <c r="CN52" i="6"/>
  <c r="I457" i="7" s="1"/>
  <c r="CO42" i="6"/>
  <c r="CN53" i="6"/>
  <c r="J457" i="7" s="1"/>
  <c r="CP53" i="6"/>
  <c r="J459" i="7" s="1"/>
  <c r="CQ41" i="6"/>
  <c r="CR53" i="6"/>
  <c r="J461" i="7" s="1"/>
  <c r="CR47" i="6"/>
  <c r="D461" i="7" s="1"/>
  <c r="CI68" i="6"/>
  <c r="E634" i="7" s="1"/>
  <c r="CK62" i="6"/>
  <c r="CL62" i="6"/>
  <c r="CJ70" i="6"/>
  <c r="G635" i="7" s="1"/>
  <c r="CK70" i="6"/>
  <c r="G636" i="7" s="1"/>
  <c r="CL68" i="6"/>
  <c r="E637" i="7" s="1"/>
  <c r="CL67" i="6"/>
  <c r="CM67" i="6"/>
  <c r="D638" i="7" s="1"/>
  <c r="CR61" i="6"/>
  <c r="CT73" i="6"/>
  <c r="J645" i="7" s="1"/>
  <c r="CM22" i="6"/>
  <c r="CN30" i="6"/>
  <c r="G275" i="7" s="1"/>
  <c r="CP32" i="6"/>
  <c r="I277" i="7" s="1"/>
  <c r="CP21" i="6"/>
  <c r="CJ48" i="6"/>
  <c r="E453" i="7" s="1"/>
  <c r="CL49" i="6"/>
  <c r="F455" i="7" s="1"/>
  <c r="CL42" i="6"/>
  <c r="CM42" i="6"/>
  <c r="CN50" i="6"/>
  <c r="G457" i="7" s="1"/>
  <c r="CP52" i="6"/>
  <c r="I459" i="7" s="1"/>
  <c r="CQ42" i="6"/>
  <c r="CQ52" i="6"/>
  <c r="I460" i="7" s="1"/>
  <c r="CS52" i="6"/>
  <c r="I462" i="7" s="1"/>
  <c r="CJ72" i="6"/>
  <c r="I635" i="7" s="1"/>
  <c r="CP67" i="6"/>
  <c r="D641" i="7" s="1"/>
  <c r="CQ67" i="6"/>
  <c r="D642" i="7" s="1"/>
  <c r="CS62" i="6"/>
  <c r="CT72" i="6"/>
  <c r="I645" i="7" s="1"/>
  <c r="CT41" i="6"/>
  <c r="CT62" i="6"/>
  <c r="I61" i="7" l="1"/>
  <c r="D20" i="7"/>
  <c r="BO18" i="6"/>
  <c r="X17" i="6"/>
  <c r="AL17" i="6"/>
  <c r="E73" i="7"/>
  <c r="B462" i="7"/>
  <c r="B442" i="7"/>
  <c r="B638" i="7"/>
  <c r="AV26" i="6"/>
  <c r="R46" i="6"/>
  <c r="B431" i="7"/>
  <c r="B606" i="7"/>
  <c r="AG46" i="6"/>
  <c r="B222" i="7"/>
  <c r="AM26" i="6"/>
  <c r="B5" i="7"/>
  <c r="D6" i="6"/>
  <c r="T15" i="6"/>
  <c r="T6" i="6"/>
  <c r="B39" i="7"/>
  <c r="AL6" i="6"/>
  <c r="B50" i="7"/>
  <c r="AW6" i="6"/>
  <c r="B62" i="7"/>
  <c r="BI6" i="6"/>
  <c r="BU15" i="6"/>
  <c r="BU6" i="6"/>
  <c r="B209" i="7"/>
  <c r="B43" i="7"/>
  <c r="AP6" i="6"/>
  <c r="B23" i="7"/>
  <c r="V6" i="6"/>
  <c r="B645" i="7"/>
  <c r="B456" i="7"/>
  <c r="B461" i="7"/>
  <c r="B277" i="7"/>
  <c r="B270" i="7"/>
  <c r="B623" i="7"/>
  <c r="B447" i="7"/>
  <c r="B457" i="7"/>
  <c r="B266" i="7"/>
  <c r="B634" i="7"/>
  <c r="AL66" i="6"/>
  <c r="B605" i="7"/>
  <c r="V66" i="6"/>
  <c r="F66" i="6"/>
  <c r="G66" i="6"/>
  <c r="B601" i="7"/>
  <c r="FZ15" i="6"/>
  <c r="B235" i="7"/>
  <c r="B253" i="7"/>
  <c r="G46" i="6"/>
  <c r="B391" i="7"/>
  <c r="AV46" i="6"/>
  <c r="B424" i="7"/>
  <c r="B435" i="7"/>
  <c r="D66" i="6"/>
  <c r="S66" i="6"/>
  <c r="AN66" i="6"/>
  <c r="B607" i="7"/>
  <c r="C46" i="6"/>
  <c r="AU46" i="6"/>
  <c r="P46" i="6"/>
  <c r="AR46" i="6"/>
  <c r="AO46" i="6"/>
  <c r="AQ46" i="6"/>
  <c r="B578" i="7"/>
  <c r="B225" i="7"/>
  <c r="B631" i="7"/>
  <c r="B226" i="7"/>
  <c r="B213" i="7"/>
  <c r="B205" i="7"/>
  <c r="M15" i="6"/>
  <c r="M6" i="6"/>
  <c r="AI15" i="6"/>
  <c r="AI6" i="6"/>
  <c r="B53" i="7"/>
  <c r="AZ6" i="6"/>
  <c r="B65" i="7"/>
  <c r="BL6" i="6"/>
  <c r="BP15" i="6"/>
  <c r="BP6" i="6"/>
  <c r="B219" i="7"/>
  <c r="B399" i="7"/>
  <c r="B59" i="7"/>
  <c r="BF6" i="6"/>
  <c r="AT15" i="6"/>
  <c r="AT6" i="6"/>
  <c r="B41" i="7"/>
  <c r="AN6" i="6"/>
  <c r="B640" i="7"/>
  <c r="B439" i="7"/>
  <c r="CE15" i="6"/>
  <c r="CE6" i="6"/>
  <c r="AU66" i="6"/>
  <c r="B430" i="7"/>
  <c r="B46" i="6"/>
  <c r="B255" i="7"/>
  <c r="B637" i="7"/>
  <c r="B276" i="7"/>
  <c r="F29" i="7"/>
  <c r="B618" i="7"/>
  <c r="BS66" i="6"/>
  <c r="E66" i="6"/>
  <c r="B233" i="7"/>
  <c r="AX26" i="6"/>
  <c r="H46" i="6"/>
  <c r="AT46" i="6"/>
  <c r="B428" i="7"/>
  <c r="W66" i="6"/>
  <c r="B274" i="7"/>
  <c r="CM26" i="6"/>
  <c r="B452" i="7"/>
  <c r="B633" i="7"/>
  <c r="B66" i="6"/>
  <c r="B215" i="7"/>
  <c r="AF26" i="6"/>
  <c r="B256" i="7"/>
  <c r="BU26" i="6"/>
  <c r="B625" i="7"/>
  <c r="AQ66" i="6"/>
  <c r="AJ46" i="6"/>
  <c r="AP46" i="6"/>
  <c r="J46" i="6"/>
  <c r="B66" i="7"/>
  <c r="BM6" i="6"/>
  <c r="B223" i="7"/>
  <c r="AN26" i="6"/>
  <c r="BD15" i="6"/>
  <c r="BD6" i="6"/>
  <c r="B3" i="7"/>
  <c r="B6" i="6"/>
  <c r="B636" i="7"/>
  <c r="B273" i="7"/>
  <c r="CL26" i="6"/>
  <c r="B626" i="7"/>
  <c r="B443" i="7"/>
  <c r="B643" i="7"/>
  <c r="B75" i="7"/>
  <c r="BV6" i="6"/>
  <c r="B617" i="7"/>
  <c r="B267" i="7"/>
  <c r="CF26" i="6"/>
  <c r="B621" i="7"/>
  <c r="B565" i="7"/>
  <c r="R66" i="6"/>
  <c r="H66" i="6"/>
  <c r="B603" i="7"/>
  <c r="AO66" i="6"/>
  <c r="Y46" i="6"/>
  <c r="B237" i="7"/>
  <c r="BB26" i="6"/>
  <c r="O46" i="6"/>
  <c r="AC46" i="6"/>
  <c r="AS46" i="6"/>
  <c r="B423" i="7"/>
  <c r="B433" i="7"/>
  <c r="I66" i="6"/>
  <c r="B571" i="7"/>
  <c r="AV66" i="6"/>
  <c r="B614" i="7"/>
  <c r="B419" i="7"/>
  <c r="S46" i="6"/>
  <c r="T46" i="6"/>
  <c r="B254" i="7"/>
  <c r="BS26" i="6"/>
  <c r="B451" i="7"/>
  <c r="B444" i="7"/>
  <c r="CA46" i="6"/>
  <c r="B236" i="7"/>
  <c r="BA26" i="6"/>
  <c r="B214" i="7"/>
  <c r="AE26" i="6"/>
  <c r="B194" i="7"/>
  <c r="K26" i="6"/>
  <c r="B198" i="7"/>
  <c r="O26" i="6"/>
  <c r="B246" i="7"/>
  <c r="BK26" i="6"/>
  <c r="AT26" i="6"/>
  <c r="B217" i="7"/>
  <c r="AH26" i="6"/>
  <c r="B193" i="7"/>
  <c r="J26" i="6"/>
  <c r="B46" i="7"/>
  <c r="AS6" i="6"/>
  <c r="B31" i="7"/>
  <c r="AD6" i="6"/>
  <c r="E15" i="6"/>
  <c r="E6" i="6"/>
  <c r="B33" i="7"/>
  <c r="AF6" i="6"/>
  <c r="AJ15" i="6"/>
  <c r="AJ6" i="6"/>
  <c r="BB15" i="6"/>
  <c r="BB6" i="6"/>
  <c r="B63" i="7"/>
  <c r="BJ6" i="6"/>
  <c r="B185" i="7"/>
  <c r="B26" i="6"/>
  <c r="B240" i="7"/>
  <c r="BE26" i="6"/>
  <c r="B85" i="7"/>
  <c r="CF6" i="6"/>
  <c r="AH15" i="6"/>
  <c r="AH6" i="6"/>
  <c r="L15" i="6"/>
  <c r="L6" i="6"/>
  <c r="B642" i="7"/>
  <c r="CQ66" i="6"/>
  <c r="B261" i="7"/>
  <c r="BZ26" i="6"/>
  <c r="B387" i="7"/>
  <c r="V46" i="6"/>
  <c r="AA46" i="6"/>
  <c r="B420" i="7"/>
  <c r="B449" i="7"/>
  <c r="CF46" i="6"/>
  <c r="B268" i="7"/>
  <c r="CG26" i="6"/>
  <c r="AC66" i="6"/>
  <c r="C66" i="6"/>
  <c r="B612" i="7"/>
  <c r="BM66" i="6"/>
  <c r="B251" i="7"/>
  <c r="BP26" i="6"/>
  <c r="B204" i="7"/>
  <c r="U26" i="6"/>
  <c r="B211" i="7"/>
  <c r="AB26" i="6"/>
  <c r="BA15" i="6"/>
  <c r="BA6" i="6"/>
  <c r="B281" i="7"/>
  <c r="CT26" i="6"/>
  <c r="B628" i="7"/>
  <c r="B446" i="7"/>
  <c r="B262" i="7"/>
  <c r="CA26" i="6"/>
  <c r="B635" i="7"/>
  <c r="CJ66" i="6"/>
  <c r="BW15" i="6"/>
  <c r="BW6" i="6"/>
  <c r="B620" i="7"/>
  <c r="B269" i="7"/>
  <c r="CH26" i="6"/>
  <c r="B257" i="7"/>
  <c r="BV26" i="6"/>
  <c r="Y66" i="6"/>
  <c r="M66" i="6"/>
  <c r="B600" i="7"/>
  <c r="B597" i="7"/>
  <c r="B245" i="7"/>
  <c r="BJ26" i="6"/>
  <c r="M46" i="6"/>
  <c r="AB46" i="6"/>
  <c r="B421" i="7"/>
  <c r="BD46" i="6"/>
  <c r="B427" i="7"/>
  <c r="BJ46" i="6"/>
  <c r="B438" i="7"/>
  <c r="L66" i="6"/>
  <c r="AA66" i="6"/>
  <c r="B598" i="7"/>
  <c r="AY66" i="6"/>
  <c r="B613" i="7"/>
  <c r="B263" i="7"/>
  <c r="AB66" i="6"/>
  <c r="B616" i="7"/>
  <c r="BQ66" i="6"/>
  <c r="G40" i="7"/>
  <c r="B208" i="7"/>
  <c r="AW26" i="6"/>
  <c r="AR26" i="6"/>
  <c r="B201" i="7"/>
  <c r="B79" i="7"/>
  <c r="BZ6" i="6"/>
  <c r="B230" i="7"/>
  <c r="AU26" i="6"/>
  <c r="B32" i="7"/>
  <c r="AE6" i="6"/>
  <c r="P15" i="6"/>
  <c r="P6" i="6"/>
  <c r="B7" i="7"/>
  <c r="F6" i="6"/>
  <c r="B18" i="7"/>
  <c r="Q6" i="6"/>
  <c r="B30" i="7"/>
  <c r="AC6" i="6"/>
  <c r="B44" i="7"/>
  <c r="AQ6" i="6"/>
  <c r="B56" i="7"/>
  <c r="BC6" i="6"/>
  <c r="B60" i="7"/>
  <c r="BG6" i="6"/>
  <c r="B190" i="7"/>
  <c r="B252" i="7"/>
  <c r="B86" i="7"/>
  <c r="CG6" i="6"/>
  <c r="U15" i="6"/>
  <c r="U6" i="6"/>
  <c r="B51" i="7"/>
  <c r="AX6" i="6"/>
  <c r="Z15" i="6"/>
  <c r="Z6" i="6"/>
  <c r="B275" i="7"/>
  <c r="AF66" i="6"/>
  <c r="AT66" i="6"/>
  <c r="J66" i="6"/>
  <c r="B249" i="7"/>
  <c r="B415" i="7"/>
  <c r="B602" i="7"/>
  <c r="Z66" i="6"/>
  <c r="AE46" i="6"/>
  <c r="B437" i="7"/>
  <c r="B416" i="7"/>
  <c r="B187" i="7"/>
  <c r="B453" i="7"/>
  <c r="B279" i="7"/>
  <c r="B280" i="7"/>
  <c r="B622" i="7"/>
  <c r="B448" i="7"/>
  <c r="B258" i="7"/>
  <c r="B91" i="7"/>
  <c r="CL6" i="6"/>
  <c r="B619" i="7"/>
  <c r="B271" i="7"/>
  <c r="B264" i="7"/>
  <c r="E68" i="7"/>
  <c r="GY15" i="6"/>
  <c r="AP66" i="6"/>
  <c r="B445" i="7"/>
  <c r="U66" i="6"/>
  <c r="B610" i="7"/>
  <c r="B604" i="7"/>
  <c r="BE66" i="6"/>
  <c r="B243" i="7"/>
  <c r="BH26" i="6"/>
  <c r="L46" i="6"/>
  <c r="AK46" i="6"/>
  <c r="B418" i="7"/>
  <c r="BA46" i="6"/>
  <c r="B436" i="7"/>
  <c r="K66" i="6"/>
  <c r="AI66" i="6"/>
  <c r="AS66" i="6"/>
  <c r="B615" i="7"/>
  <c r="B426" i="7"/>
  <c r="BI46" i="6"/>
  <c r="N46" i="6"/>
  <c r="BG18" i="6"/>
  <c r="AR66" i="6"/>
  <c r="AS26" i="6"/>
  <c r="B191" i="7"/>
  <c r="B206" i="7"/>
  <c r="B221" i="7"/>
  <c r="B195" i="7"/>
  <c r="B234" i="7"/>
  <c r="B203" i="7"/>
  <c r="B87" i="7"/>
  <c r="CH6" i="6"/>
  <c r="BE15" i="6"/>
  <c r="BE6" i="6"/>
  <c r="K15" i="6"/>
  <c r="K6" i="6"/>
  <c r="B629" i="7"/>
  <c r="D46" i="6"/>
  <c r="F46" i="6"/>
  <c r="AM46" i="6"/>
  <c r="AJ66" i="6"/>
  <c r="X46" i="6"/>
  <c r="B216" i="7"/>
  <c r="B197" i="7"/>
  <c r="B455" i="7"/>
  <c r="B458" i="7"/>
  <c r="B454" i="7"/>
  <c r="B429" i="7"/>
  <c r="B238" i="7"/>
  <c r="B212" i="7"/>
  <c r="B196" i="7"/>
  <c r="B68" i="7"/>
  <c r="BO6" i="6"/>
  <c r="N15" i="6"/>
  <c r="N6" i="6"/>
  <c r="AB15" i="6"/>
  <c r="AB6" i="6"/>
  <c r="BQ15" i="6"/>
  <c r="BQ6" i="6"/>
  <c r="B644" i="7"/>
  <c r="B460" i="7"/>
  <c r="B463" i="7"/>
  <c r="B278" i="7"/>
  <c r="B624" i="7"/>
  <c r="B441" i="7"/>
  <c r="B450" i="7"/>
  <c r="B260" i="7"/>
  <c r="B98" i="7"/>
  <c r="CS6" i="6"/>
  <c r="B265" i="7"/>
  <c r="B632" i="7"/>
  <c r="B639" i="7"/>
  <c r="P66" i="6"/>
  <c r="B81" i="7"/>
  <c r="CB6" i="6"/>
  <c r="AD66" i="6"/>
  <c r="B609" i="7"/>
  <c r="B244" i="7"/>
  <c r="U46" i="6"/>
  <c r="AN46" i="6"/>
  <c r="B417" i="7"/>
  <c r="B434" i="7"/>
  <c r="B562" i="7"/>
  <c r="AG66" i="6"/>
  <c r="AW66" i="6"/>
  <c r="AL46" i="6"/>
  <c r="B425" i="7"/>
  <c r="AF46" i="6"/>
  <c r="B202" i="7"/>
  <c r="B239" i="7"/>
  <c r="B224" i="7"/>
  <c r="B210" i="7"/>
  <c r="B186" i="7"/>
  <c r="B242" i="7"/>
  <c r="B188" i="7"/>
  <c r="B4" i="7"/>
  <c r="C6" i="6"/>
  <c r="S15" i="6"/>
  <c r="S6" i="6"/>
  <c r="AA15" i="6"/>
  <c r="AA6" i="6"/>
  <c r="B49" i="7"/>
  <c r="AV6" i="6"/>
  <c r="B61" i="7"/>
  <c r="BH6" i="6"/>
  <c r="B72" i="7"/>
  <c r="BS6" i="6"/>
  <c r="B200" i="7"/>
  <c r="B11" i="7"/>
  <c r="J6" i="6"/>
  <c r="B220" i="7"/>
  <c r="B40" i="7"/>
  <c r="AM6" i="6"/>
  <c r="N66" i="6"/>
  <c r="AW46" i="6"/>
  <c r="B80" i="7"/>
  <c r="CA6" i="6"/>
  <c r="B641" i="7"/>
  <c r="B272" i="7"/>
  <c r="B459" i="7"/>
  <c r="B627" i="7"/>
  <c r="B440" i="7"/>
  <c r="B259" i="7"/>
  <c r="B630" i="7"/>
  <c r="G49" i="7"/>
  <c r="AM66" i="6"/>
  <c r="B608" i="7"/>
  <c r="AK66" i="6"/>
  <c r="B611" i="7"/>
  <c r="B248" i="7"/>
  <c r="BM26" i="6"/>
  <c r="W46" i="6"/>
  <c r="AI46" i="6"/>
  <c r="B422" i="7"/>
  <c r="B432" i="7"/>
  <c r="BO46" i="6"/>
  <c r="T66" i="6"/>
  <c r="AH66" i="6"/>
  <c r="B599" i="7"/>
  <c r="I46" i="6"/>
  <c r="AD46" i="6"/>
  <c r="Q46" i="6"/>
  <c r="E46" i="6"/>
  <c r="K46" i="6"/>
  <c r="B247" i="7"/>
  <c r="BL26" i="6"/>
  <c r="B218" i="7"/>
  <c r="AI26" i="6"/>
  <c r="B192" i="7"/>
  <c r="I26" i="6"/>
  <c r="B241" i="7"/>
  <c r="BF26" i="6"/>
  <c r="B189" i="7"/>
  <c r="F26" i="6"/>
  <c r="B250" i="7"/>
  <c r="BO26" i="6"/>
  <c r="B199" i="7"/>
  <c r="P26" i="6"/>
  <c r="B9" i="7"/>
  <c r="H6" i="6"/>
  <c r="B26" i="7"/>
  <c r="Y6" i="6"/>
  <c r="AK15" i="6"/>
  <c r="AK6" i="6"/>
  <c r="B45" i="7"/>
  <c r="AR6" i="6"/>
  <c r="B64" i="7"/>
  <c r="BK6" i="6"/>
  <c r="BT15" i="6"/>
  <c r="BT6" i="6"/>
  <c r="B207" i="7"/>
  <c r="X26" i="6"/>
  <c r="R15" i="6"/>
  <c r="R6" i="6"/>
  <c r="B8" i="7"/>
  <c r="G6" i="6"/>
  <c r="D73" i="7"/>
  <c r="F84" i="7"/>
  <c r="AC17" i="6"/>
  <c r="T18" i="6"/>
  <c r="AW19" i="6"/>
  <c r="E80" i="7"/>
  <c r="B55" i="7"/>
  <c r="AF15" i="6"/>
  <c r="F33" i="7"/>
  <c r="B13" i="7"/>
  <c r="D28" i="7"/>
  <c r="K18" i="6"/>
  <c r="D38" i="7"/>
  <c r="B6" i="7"/>
  <c r="L19" i="6"/>
  <c r="D57" i="7"/>
  <c r="E20" i="6"/>
  <c r="B17" i="7"/>
  <c r="BZ15" i="6"/>
  <c r="BT37" i="1"/>
  <c r="V20" i="6"/>
  <c r="K19" i="6"/>
  <c r="BX20" i="6"/>
  <c r="I89" i="7"/>
  <c r="B73" i="7"/>
  <c r="CA15" i="6"/>
  <c r="AR15" i="6"/>
  <c r="AK20" i="6"/>
  <c r="E16" i="6"/>
  <c r="CG15" i="6"/>
  <c r="CC18" i="6"/>
  <c r="E405" i="7"/>
  <c r="BS19" i="6"/>
  <c r="E41" i="7"/>
  <c r="I27" i="7"/>
  <c r="J19" i="6"/>
  <c r="E24" i="7"/>
  <c r="B84" i="7"/>
  <c r="BD18" i="6"/>
  <c r="J397" i="7"/>
  <c r="G396" i="7"/>
  <c r="D72" i="7"/>
  <c r="BK16" i="6"/>
  <c r="AQ17" i="6"/>
  <c r="E69" i="7"/>
  <c r="AA20" i="6"/>
  <c r="CT16" i="6"/>
  <c r="D99" i="7"/>
  <c r="AI18" i="6"/>
  <c r="B99" i="7"/>
  <c r="CT15" i="6"/>
  <c r="CT17" i="6"/>
  <c r="E99" i="7"/>
  <c r="G99" i="7"/>
  <c r="CT19" i="6"/>
  <c r="I99" i="7"/>
  <c r="CT20" i="6"/>
  <c r="CT18" i="6"/>
  <c r="F99" i="7"/>
  <c r="Y20" i="6"/>
  <c r="L17" i="6"/>
  <c r="AI20" i="6"/>
  <c r="CS17" i="6"/>
  <c r="B27" i="7"/>
  <c r="AW18" i="6"/>
  <c r="AD19" i="6"/>
  <c r="G16" i="6"/>
  <c r="CL15" i="6"/>
  <c r="CS20" i="6"/>
  <c r="AO17" i="6"/>
  <c r="BB20" i="6"/>
  <c r="GR18" i="6"/>
  <c r="F5" i="7"/>
  <c r="F41" i="7"/>
  <c r="B564" i="7"/>
  <c r="I404" i="7"/>
  <c r="F46" i="7"/>
  <c r="I37" i="7"/>
  <c r="D69" i="7"/>
  <c r="M16" i="6"/>
  <c r="P19" i="6"/>
  <c r="H20" i="6"/>
  <c r="F40" i="7"/>
  <c r="J17" i="6"/>
  <c r="I73" i="7"/>
  <c r="BI19" i="6"/>
  <c r="G39" i="7"/>
  <c r="BH15" i="6"/>
  <c r="F61" i="7"/>
  <c r="BK20" i="6"/>
  <c r="AQ19" i="6"/>
  <c r="CB15" i="6"/>
  <c r="B28" i="7"/>
  <c r="D16" i="6"/>
  <c r="BN18" i="6"/>
  <c r="AV15" i="6"/>
  <c r="G19" i="6"/>
  <c r="AH19" i="6"/>
  <c r="Q20" i="6"/>
  <c r="AS20" i="6"/>
  <c r="C15" i="6"/>
  <c r="B20" i="7"/>
  <c r="BS15" i="6"/>
  <c r="Y19" i="6"/>
  <c r="S17" i="6"/>
  <c r="G53" i="7"/>
  <c r="B58" i="7"/>
  <c r="D42" i="7"/>
  <c r="J15" i="6"/>
  <c r="D33" i="7"/>
  <c r="CF15" i="6"/>
  <c r="B16" i="6"/>
  <c r="F20" i="6"/>
  <c r="AR18" i="6"/>
  <c r="BB17" i="6"/>
  <c r="F15" i="6"/>
  <c r="E18" i="7"/>
  <c r="AC15" i="6"/>
  <c r="Y17" i="6"/>
  <c r="I24" i="7"/>
  <c r="F48" i="7"/>
  <c r="CB16" i="6"/>
  <c r="B12" i="7"/>
  <c r="BC15" i="6"/>
  <c r="S20" i="6"/>
  <c r="H17" i="6"/>
  <c r="O20" i="6"/>
  <c r="I62" i="7"/>
  <c r="D19" i="6"/>
  <c r="AY17" i="6"/>
  <c r="B57" i="7"/>
  <c r="G15" i="7"/>
  <c r="AD18" i="6"/>
  <c r="F13" i="7"/>
  <c r="CF18" i="6"/>
  <c r="E66" i="7"/>
  <c r="G60" i="7"/>
  <c r="BG15" i="6"/>
  <c r="BR18" i="6"/>
  <c r="AL16" i="6"/>
  <c r="I90" i="7"/>
  <c r="B22" i="7"/>
  <c r="X20" i="6"/>
  <c r="Z17" i="6"/>
  <c r="AS17" i="6"/>
  <c r="J395" i="7"/>
  <c r="AM17" i="6"/>
  <c r="AZ20" i="6"/>
  <c r="AQ15" i="6"/>
  <c r="CG18" i="6"/>
  <c r="I34" i="7"/>
  <c r="CD20" i="6"/>
  <c r="FW18" i="6"/>
  <c r="I58" i="7"/>
  <c r="G55" i="7"/>
  <c r="G20" i="7"/>
  <c r="P16" i="6"/>
  <c r="D26" i="7"/>
  <c r="E47" i="7"/>
  <c r="AI16" i="6"/>
  <c r="AP15" i="6"/>
  <c r="B47" i="7"/>
  <c r="BI15" i="6"/>
  <c r="AU19" i="6"/>
  <c r="B14" i="7"/>
  <c r="I13" i="7"/>
  <c r="AD15" i="6"/>
  <c r="B74" i="7"/>
  <c r="BL15" i="6"/>
  <c r="I22" i="7"/>
  <c r="F9" i="7"/>
  <c r="I3" i="7"/>
  <c r="E15" i="7"/>
  <c r="I67" i="7"/>
  <c r="BG20" i="6"/>
  <c r="B15" i="6"/>
  <c r="AY18" i="6"/>
  <c r="AV18" i="6"/>
  <c r="AZ18" i="6"/>
  <c r="AG34" i="6"/>
  <c r="K216" i="7" s="1"/>
  <c r="AI17" i="6"/>
  <c r="AU17" i="6"/>
  <c r="AZ15" i="6"/>
  <c r="F59" i="7"/>
  <c r="G66" i="7"/>
  <c r="E33" i="7"/>
  <c r="B69" i="7"/>
  <c r="AE15" i="6"/>
  <c r="M17" i="6"/>
  <c r="E17" i="6"/>
  <c r="G29" i="7"/>
  <c r="G81" i="7"/>
  <c r="AK19" i="6"/>
  <c r="G57" i="7"/>
  <c r="AL18" i="6"/>
  <c r="E54" i="7"/>
  <c r="D393" i="7"/>
  <c r="F410" i="7"/>
  <c r="CC17" i="6"/>
  <c r="AF14" i="6"/>
  <c r="K33" i="7" s="1"/>
  <c r="J410" i="7"/>
  <c r="AS15" i="6"/>
  <c r="E74" i="7"/>
  <c r="J20" i="6"/>
  <c r="I66" i="7"/>
  <c r="BL19" i="6"/>
  <c r="FX15" i="6"/>
  <c r="D25" i="7"/>
  <c r="E57" i="7"/>
  <c r="AW15" i="6"/>
  <c r="E71" i="7"/>
  <c r="BI18" i="6"/>
  <c r="AA19" i="6"/>
  <c r="AS19" i="6"/>
  <c r="AL15" i="6"/>
  <c r="B21" i="7"/>
  <c r="D35" i="7"/>
  <c r="AX14" i="6"/>
  <c r="K51" i="7" s="1"/>
  <c r="E4" i="7"/>
  <c r="R19" i="6"/>
  <c r="AQ16" i="6"/>
  <c r="F34" i="6"/>
  <c r="K189" i="7" s="1"/>
  <c r="AC20" i="6"/>
  <c r="BT18" i="6"/>
  <c r="BC19" i="6"/>
  <c r="F371" i="7"/>
  <c r="V17" i="6"/>
  <c r="D71" i="7"/>
  <c r="AA14" i="6"/>
  <c r="K28" i="7" s="1"/>
  <c r="D15" i="6"/>
  <c r="I21" i="7"/>
  <c r="G74" i="7"/>
  <c r="B19" i="7"/>
  <c r="I39" i="7"/>
  <c r="G10" i="7"/>
  <c r="G37" i="7"/>
  <c r="D53" i="7"/>
  <c r="D380" i="7"/>
  <c r="AR17" i="6"/>
  <c r="D392" i="7"/>
  <c r="I88" i="7"/>
  <c r="E78" i="7"/>
  <c r="GU17" i="6"/>
  <c r="GL20" i="6"/>
  <c r="D96" i="7"/>
  <c r="GA15" i="6"/>
  <c r="M19" i="6"/>
  <c r="D21" i="7"/>
  <c r="BN16" i="6"/>
  <c r="AD17" i="6"/>
  <c r="Q15" i="6"/>
  <c r="CA18" i="6"/>
  <c r="BJ34" i="6"/>
  <c r="K245" i="7" s="1"/>
  <c r="AO19" i="6"/>
  <c r="G69" i="7"/>
  <c r="F385" i="7"/>
  <c r="GQ21" i="6"/>
  <c r="AF19" i="6"/>
  <c r="D12" i="7"/>
  <c r="GG15" i="6"/>
  <c r="W19" i="6"/>
  <c r="CS16" i="6"/>
  <c r="BH17" i="6"/>
  <c r="AH17" i="6"/>
  <c r="BC17" i="6"/>
  <c r="BW18" i="6"/>
  <c r="G580" i="7"/>
  <c r="F79" i="7"/>
  <c r="I81" i="7"/>
  <c r="D97" i="7"/>
  <c r="G80" i="7"/>
  <c r="CA19" i="6"/>
  <c r="FP22" i="6"/>
  <c r="FQ18" i="6"/>
  <c r="N20" i="6"/>
  <c r="I15" i="7"/>
  <c r="AO20" i="6"/>
  <c r="I42" i="7"/>
  <c r="U19" i="6"/>
  <c r="G22" i="7"/>
  <c r="G32" i="7"/>
  <c r="AE19" i="6"/>
  <c r="G41" i="7"/>
  <c r="AN19" i="6"/>
  <c r="G59" i="7"/>
  <c r="BF19" i="6"/>
  <c r="BO19" i="6"/>
  <c r="G68" i="7"/>
  <c r="F54" i="7"/>
  <c r="BA18" i="6"/>
  <c r="E17" i="7"/>
  <c r="P17" i="6"/>
  <c r="AP17" i="6"/>
  <c r="E43" i="7"/>
  <c r="E49" i="7"/>
  <c r="AV17" i="6"/>
  <c r="BK17" i="6"/>
  <c r="E64" i="7"/>
  <c r="J16" i="6"/>
  <c r="D11" i="7"/>
  <c r="J381" i="7"/>
  <c r="I369" i="7"/>
  <c r="G380" i="7"/>
  <c r="J590" i="7"/>
  <c r="GZ21" i="6"/>
  <c r="E89" i="7"/>
  <c r="BM54" i="6"/>
  <c r="K430" i="7" s="1"/>
  <c r="HC19" i="6"/>
  <c r="AN15" i="6"/>
  <c r="BC14" i="6"/>
  <c r="K56" i="7" s="1"/>
  <c r="AK14" i="6"/>
  <c r="K38" i="7" s="1"/>
  <c r="AI14" i="6"/>
  <c r="K36" i="7" s="1"/>
  <c r="BA14" i="6"/>
  <c r="K54" i="7" s="1"/>
  <c r="D397" i="7"/>
  <c r="FW20" i="6"/>
  <c r="I561" i="7"/>
  <c r="FT16" i="6"/>
  <c r="D558" i="7"/>
  <c r="I378" i="7"/>
  <c r="CI18" i="6"/>
  <c r="F88" i="7"/>
  <c r="AR34" i="6"/>
  <c r="K227" i="7" s="1"/>
  <c r="CQ20" i="6"/>
  <c r="I96" i="7"/>
  <c r="D398" i="7"/>
  <c r="E562" i="7"/>
  <c r="FX17" i="6"/>
  <c r="D214" i="7"/>
  <c r="AE34" i="6"/>
  <c r="K214" i="7" s="1"/>
  <c r="AY16" i="6"/>
  <c r="G45" i="7"/>
  <c r="AH74" i="6"/>
  <c r="K581" i="7" s="1"/>
  <c r="B38" i="7"/>
  <c r="T17" i="6"/>
  <c r="AQ20" i="6"/>
  <c r="AJ18" i="6"/>
  <c r="T34" i="6"/>
  <c r="K203" i="7" s="1"/>
  <c r="Q14" i="6"/>
  <c r="K18" i="7" s="1"/>
  <c r="Q19" i="6"/>
  <c r="AR14" i="6"/>
  <c r="K45" i="7" s="1"/>
  <c r="AC14" i="6"/>
  <c r="K30" i="7" s="1"/>
  <c r="L14" i="6"/>
  <c r="K13" i="7" s="1"/>
  <c r="U14" i="6"/>
  <c r="K22" i="7" s="1"/>
  <c r="BO14" i="6"/>
  <c r="K68" i="7" s="1"/>
  <c r="AI19" i="6"/>
  <c r="W54" i="6"/>
  <c r="K388" i="7" s="1"/>
  <c r="O16" i="6"/>
  <c r="AJ54" i="6"/>
  <c r="K401" i="7" s="1"/>
  <c r="I20" i="6"/>
  <c r="F25" i="7"/>
  <c r="G64" i="7"/>
  <c r="K17" i="6"/>
  <c r="AF34" i="6"/>
  <c r="K215" i="7" s="1"/>
  <c r="D15" i="7"/>
  <c r="AL14" i="6"/>
  <c r="K39" i="7" s="1"/>
  <c r="I29" i="7"/>
  <c r="F34" i="7"/>
  <c r="V15" i="6"/>
  <c r="BK15" i="6"/>
  <c r="H19" i="6"/>
  <c r="I229" i="7"/>
  <c r="G54" i="7"/>
  <c r="AH34" i="6"/>
  <c r="K217" i="7" s="1"/>
  <c r="BO34" i="6"/>
  <c r="K250" i="7" s="1"/>
  <c r="CP16" i="6"/>
  <c r="D95" i="7"/>
  <c r="E422" i="7"/>
  <c r="BE54" i="6"/>
  <c r="K422" i="7" s="1"/>
  <c r="F44" i="7"/>
  <c r="AQ18" i="6"/>
  <c r="BT14" i="6"/>
  <c r="K73" i="7" s="1"/>
  <c r="I8" i="7"/>
  <c r="G14" i="6"/>
  <c r="K8" i="7" s="1"/>
  <c r="G20" i="6"/>
  <c r="P20" i="6"/>
  <c r="I17" i="7"/>
  <c r="AH20" i="6"/>
  <c r="I35" i="7"/>
  <c r="I54" i="7"/>
  <c r="BA20" i="6"/>
  <c r="I63" i="7"/>
  <c r="BJ14" i="6"/>
  <c r="K63" i="7" s="1"/>
  <c r="I72" i="7"/>
  <c r="BS20" i="6"/>
  <c r="G6" i="7"/>
  <c r="E19" i="6"/>
  <c r="G16" i="7"/>
  <c r="O19" i="6"/>
  <c r="G25" i="7"/>
  <c r="X14" i="6"/>
  <c r="K25" i="7" s="1"/>
  <c r="X19" i="6"/>
  <c r="G34" i="7"/>
  <c r="AG14" i="6"/>
  <c r="K34" i="7" s="1"/>
  <c r="AG19" i="6"/>
  <c r="G43" i="7"/>
  <c r="AP19" i="6"/>
  <c r="AY19" i="6"/>
  <c r="G52" i="7"/>
  <c r="BH19" i="6"/>
  <c r="G61" i="7"/>
  <c r="BQ19" i="6"/>
  <c r="G70" i="7"/>
  <c r="F14" i="7"/>
  <c r="M14" i="6"/>
  <c r="K14" i="7" s="1"/>
  <c r="M18" i="6"/>
  <c r="BQ18" i="6"/>
  <c r="F70" i="7"/>
  <c r="E10" i="7"/>
  <c r="I17" i="6"/>
  <c r="E19" i="7"/>
  <c r="R17" i="6"/>
  <c r="E28" i="7"/>
  <c r="AA17" i="6"/>
  <c r="BF17" i="6"/>
  <c r="E59" i="7"/>
  <c r="E65" i="7"/>
  <c r="BL17" i="6"/>
  <c r="D4" i="7"/>
  <c r="C16" i="6"/>
  <c r="C14" i="6"/>
  <c r="K4" i="7" s="1"/>
  <c r="D41" i="7"/>
  <c r="AN16" i="6"/>
  <c r="D59" i="7"/>
  <c r="BF16" i="6"/>
  <c r="B10" i="7"/>
  <c r="I15" i="6"/>
  <c r="B25" i="7"/>
  <c r="X15" i="6"/>
  <c r="B34" i="7"/>
  <c r="AG15" i="6"/>
  <c r="AU15" i="6"/>
  <c r="B48" i="7"/>
  <c r="AY15" i="6"/>
  <c r="B52" i="7"/>
  <c r="B71" i="7"/>
  <c r="BR15" i="6"/>
  <c r="BH14" i="6"/>
  <c r="K61" i="7" s="1"/>
  <c r="J213" i="7"/>
  <c r="AD34" i="6"/>
  <c r="K213" i="7" s="1"/>
  <c r="J232" i="7"/>
  <c r="J249" i="7"/>
  <c r="BN34" i="6"/>
  <c r="K249" i="7" s="1"/>
  <c r="G212" i="7"/>
  <c r="AC34" i="6"/>
  <c r="K212" i="7" s="1"/>
  <c r="F210" i="7"/>
  <c r="AA34" i="6"/>
  <c r="K210" i="7" s="1"/>
  <c r="J404" i="7"/>
  <c r="D237" i="7"/>
  <c r="BB34" i="6"/>
  <c r="K237" i="7" s="1"/>
  <c r="F239" i="7"/>
  <c r="BD34" i="6"/>
  <c r="K239" i="7" s="1"/>
  <c r="J403" i="7"/>
  <c r="E402" i="7"/>
  <c r="H14" i="6"/>
  <c r="K9" i="7" s="1"/>
  <c r="I92" i="7"/>
  <c r="CM20" i="6"/>
  <c r="J372" i="7"/>
  <c r="E235" i="7"/>
  <c r="AZ34" i="6"/>
  <c r="K235" i="7" s="1"/>
  <c r="CS18" i="6"/>
  <c r="I12" i="7"/>
  <c r="K20" i="6"/>
  <c r="G7" i="7"/>
  <c r="F19" i="6"/>
  <c r="BR19" i="6"/>
  <c r="G71" i="7"/>
  <c r="BR14" i="6"/>
  <c r="K71" i="7" s="1"/>
  <c r="BM18" i="6"/>
  <c r="F66" i="7"/>
  <c r="AZ14" i="6"/>
  <c r="K53" i="7" s="1"/>
  <c r="D48" i="7"/>
  <c r="AU14" i="6"/>
  <c r="K48" i="7" s="1"/>
  <c r="AU16" i="6"/>
  <c r="BN15" i="6"/>
  <c r="B67" i="7"/>
  <c r="P34" i="6"/>
  <c r="K199" i="7" s="1"/>
  <c r="Q34" i="6"/>
  <c r="K200" i="7" s="1"/>
  <c r="AM15" i="6"/>
  <c r="J14" i="6"/>
  <c r="K11" i="7" s="1"/>
  <c r="B35" i="7"/>
  <c r="BG14" i="6"/>
  <c r="K60" i="7" s="1"/>
  <c r="E60" i="7"/>
  <c r="Y14" i="6"/>
  <c r="K26" i="7" s="1"/>
  <c r="F96" i="7"/>
  <c r="D367" i="7"/>
  <c r="I78" i="7"/>
  <c r="BY20" i="6"/>
  <c r="F77" i="7"/>
  <c r="BX18" i="6"/>
  <c r="AV74" i="6"/>
  <c r="HE23" i="6" s="1"/>
  <c r="G412" i="7"/>
  <c r="E398" i="7"/>
  <c r="E558" i="7"/>
  <c r="FT17" i="6"/>
  <c r="G571" i="7"/>
  <c r="GG19" i="6"/>
  <c r="GB16" i="6"/>
  <c r="D566" i="7"/>
  <c r="D584" i="7"/>
  <c r="GT16" i="6"/>
  <c r="B376" i="7"/>
  <c r="B17" i="6"/>
  <c r="AP14" i="6"/>
  <c r="K43" i="7" s="1"/>
  <c r="AR54" i="6"/>
  <c r="K409" i="7" s="1"/>
  <c r="AA54" i="6"/>
  <c r="D54" i="6"/>
  <c r="K369" i="7" s="1"/>
  <c r="AL74" i="6"/>
  <c r="K585" i="7" s="1"/>
  <c r="E54" i="6"/>
  <c r="K370" i="7" s="1"/>
  <c r="I74" i="7"/>
  <c r="F43" i="7"/>
  <c r="BS17" i="6"/>
  <c r="I65" i="7"/>
  <c r="G23" i="7"/>
  <c r="D70" i="7"/>
  <c r="AD14" i="6"/>
  <c r="K31" i="7" s="1"/>
  <c r="AE14" i="6"/>
  <c r="K32" i="7" s="1"/>
  <c r="AN14" i="6"/>
  <c r="K41" i="7" s="1"/>
  <c r="S14" i="6"/>
  <c r="K20" i="7" s="1"/>
  <c r="AH14" i="6"/>
  <c r="K35" i="7" s="1"/>
  <c r="BS14" i="6"/>
  <c r="K72" i="7" s="1"/>
  <c r="F14" i="6"/>
  <c r="K7" i="7" s="1"/>
  <c r="AW14" i="6"/>
  <c r="K50" i="7" s="1"/>
  <c r="BN14" i="6"/>
  <c r="K67" i="7" s="1"/>
  <c r="BQ14" i="6"/>
  <c r="K70" i="7" s="1"/>
  <c r="Z14" i="6"/>
  <c r="K27" i="7" s="1"/>
  <c r="AJ14" i="6"/>
  <c r="K37" i="7" s="1"/>
  <c r="BB14" i="6"/>
  <c r="K55" i="7" s="1"/>
  <c r="BU14" i="6"/>
  <c r="K74" i="7" s="1"/>
  <c r="AM14" i="6"/>
  <c r="K40" i="7" s="1"/>
  <c r="AV14" i="6"/>
  <c r="K49" i="7" s="1"/>
  <c r="BP14" i="6"/>
  <c r="K69" i="7" s="1"/>
  <c r="BT34" i="6"/>
  <c r="K255" i="7" s="1"/>
  <c r="AY14" i="6"/>
  <c r="K52" i="7" s="1"/>
  <c r="AO14" i="6"/>
  <c r="K42" i="7" s="1"/>
  <c r="AB14" i="6"/>
  <c r="K29" i="7" s="1"/>
  <c r="BI14" i="6"/>
  <c r="K62" i="7" s="1"/>
  <c r="AN34" i="6"/>
  <c r="K223" i="7" s="1"/>
  <c r="R14" i="6"/>
  <c r="K19" i="7" s="1"/>
  <c r="CE19" i="6"/>
  <c r="R20" i="6"/>
  <c r="BK14" i="6"/>
  <c r="K64" i="7" s="1"/>
  <c r="AT34" i="6"/>
  <c r="K229" i="7" s="1"/>
  <c r="FX22" i="6"/>
  <c r="U17" i="6"/>
  <c r="AT20" i="6"/>
  <c r="D29" i="7"/>
  <c r="S34" i="6"/>
  <c r="K202" i="7" s="1"/>
  <c r="D17" i="6"/>
  <c r="GW18" i="6"/>
  <c r="Z19" i="6"/>
  <c r="D61" i="7"/>
  <c r="AG16" i="6"/>
  <c r="E58" i="7"/>
  <c r="E32" i="7"/>
  <c r="Y15" i="6"/>
  <c r="BT19" i="6"/>
  <c r="L34" i="6"/>
  <c r="K195" i="7" s="1"/>
  <c r="H15" i="6"/>
  <c r="I372" i="7"/>
  <c r="E193" i="7"/>
  <c r="J34" i="6"/>
  <c r="K193" i="7" s="1"/>
  <c r="J387" i="7"/>
  <c r="E186" i="7"/>
  <c r="C34" i="6"/>
  <c r="K186" i="7" s="1"/>
  <c r="E86" i="7"/>
  <c r="CG17" i="6"/>
  <c r="G94" i="7"/>
  <c r="CO19" i="6"/>
  <c r="D605" i="7"/>
  <c r="BF74" i="6"/>
  <c r="K605" i="7" s="1"/>
  <c r="G424" i="7"/>
  <c r="BG54" i="6"/>
  <c r="K424" i="7" s="1"/>
  <c r="D429" i="7"/>
  <c r="BL54" i="6"/>
  <c r="K429" i="7" s="1"/>
  <c r="BS54" i="6"/>
  <c r="K436" i="7" s="1"/>
  <c r="D436" i="7"/>
  <c r="HF22" i="6"/>
  <c r="G551" i="7"/>
  <c r="GH16" i="6"/>
  <c r="D572" i="7"/>
  <c r="E400" i="7"/>
  <c r="G207" i="7"/>
  <c r="X34" i="6"/>
  <c r="K207" i="7" s="1"/>
  <c r="B575" i="7"/>
  <c r="GK15" i="6"/>
  <c r="F247" i="7"/>
  <c r="BL34" i="6"/>
  <c r="K247" i="7" s="1"/>
  <c r="AQ54" i="6"/>
  <c r="F408" i="7"/>
  <c r="F401" i="7"/>
  <c r="J580" i="7"/>
  <c r="GP21" i="6"/>
  <c r="I381" i="7"/>
  <c r="P54" i="6"/>
  <c r="K381" i="7" s="1"/>
  <c r="G243" i="7"/>
  <c r="BH34" i="6"/>
  <c r="K243" i="7" s="1"/>
  <c r="G188" i="7"/>
  <c r="E34" i="6"/>
  <c r="K188" i="7" s="1"/>
  <c r="O34" i="6"/>
  <c r="K198" i="7" s="1"/>
  <c r="AJ34" i="6"/>
  <c r="K219" i="7" s="1"/>
  <c r="AW34" i="6"/>
  <c r="K232" i="7" s="1"/>
  <c r="T14" i="6"/>
  <c r="K21" i="7" s="1"/>
  <c r="AL34" i="6"/>
  <c r="K221" i="7" s="1"/>
  <c r="BA34" i="6"/>
  <c r="K236" i="7" s="1"/>
  <c r="BN17" i="6"/>
  <c r="Z34" i="6"/>
  <c r="K209" i="7" s="1"/>
  <c r="J18" i="6"/>
  <c r="BM14" i="6"/>
  <c r="K66" i="7" s="1"/>
  <c r="D37" i="7"/>
  <c r="K74" i="6"/>
  <c r="K558" i="7" s="1"/>
  <c r="F72" i="7"/>
  <c r="AO18" i="6"/>
  <c r="E7" i="7"/>
  <c r="AT19" i="6"/>
  <c r="B19" i="6"/>
  <c r="AS34" i="6"/>
  <c r="BL16" i="6"/>
  <c r="H34" i="6"/>
  <c r="K191" i="7" s="1"/>
  <c r="AS16" i="6"/>
  <c r="AF20" i="6"/>
  <c r="I33" i="7"/>
  <c r="I70" i="7"/>
  <c r="BQ20" i="6"/>
  <c r="G4" i="7"/>
  <c r="C19" i="6"/>
  <c r="F3" i="7"/>
  <c r="B18" i="6"/>
  <c r="F28" i="7"/>
  <c r="AA18" i="6"/>
  <c r="F69" i="7"/>
  <c r="BP18" i="6"/>
  <c r="AT16" i="6"/>
  <c r="D47" i="7"/>
  <c r="D66" i="7"/>
  <c r="BM16" i="6"/>
  <c r="B16" i="7"/>
  <c r="O15" i="6"/>
  <c r="I230" i="7"/>
  <c r="G229" i="7"/>
  <c r="E37" i="7"/>
  <c r="AJ17" i="6"/>
  <c r="AE16" i="6"/>
  <c r="D32" i="7"/>
  <c r="CC14" i="6"/>
  <c r="K82" i="7" s="1"/>
  <c r="I34" i="6"/>
  <c r="K192" i="7" s="1"/>
  <c r="P14" i="6"/>
  <c r="K17" i="7" s="1"/>
  <c r="V34" i="6"/>
  <c r="K205" i="7" s="1"/>
  <c r="AK34" i="6"/>
  <c r="K220" i="7" s="1"/>
  <c r="D24" i="7"/>
  <c r="N34" i="6"/>
  <c r="K197" i="7" s="1"/>
  <c r="V54" i="6"/>
  <c r="AV34" i="6"/>
  <c r="K231" i="7" s="1"/>
  <c r="X54" i="6"/>
  <c r="K389" i="7" s="1"/>
  <c r="AG54" i="6"/>
  <c r="K398" i="7" s="1"/>
  <c r="AV54" i="6"/>
  <c r="S54" i="6"/>
  <c r="K384" i="7" s="1"/>
  <c r="AS54" i="6"/>
  <c r="K410" i="7" s="1"/>
  <c r="AI54" i="6"/>
  <c r="AN54" i="6"/>
  <c r="K405" i="7" s="1"/>
  <c r="AD74" i="6"/>
  <c r="K577" i="7" s="1"/>
  <c r="AM74" i="6"/>
  <c r="K586" i="7" s="1"/>
  <c r="J74" i="6"/>
  <c r="FS23" i="6" s="1"/>
  <c r="X74" i="6"/>
  <c r="K571" i="7" s="1"/>
  <c r="BS18" i="6"/>
  <c r="F42" i="7"/>
  <c r="E29" i="7"/>
  <c r="G34" i="6"/>
  <c r="K190" i="7" s="1"/>
  <c r="AC19" i="6"/>
  <c r="D19" i="7"/>
  <c r="I43" i="7"/>
  <c r="AP20" i="6"/>
  <c r="BR20" i="6"/>
  <c r="I71" i="7"/>
  <c r="F4" i="7"/>
  <c r="C18" i="6"/>
  <c r="F22" i="7"/>
  <c r="U18" i="6"/>
  <c r="AC16" i="6"/>
  <c r="D30" i="7"/>
  <c r="D49" i="7"/>
  <c r="AV16" i="6"/>
  <c r="BE16" i="6"/>
  <c r="D58" i="7"/>
  <c r="BO20" i="6"/>
  <c r="I68" i="7"/>
  <c r="AI34" i="6"/>
  <c r="K218" i="7" s="1"/>
  <c r="O14" i="6"/>
  <c r="K16" i="7" s="1"/>
  <c r="E16" i="7"/>
  <c r="B15" i="7"/>
  <c r="G21" i="7"/>
  <c r="K34" i="6"/>
  <c r="K194" i="7" s="1"/>
  <c r="O74" i="6"/>
  <c r="K562" i="7" s="1"/>
  <c r="AQ74" i="6"/>
  <c r="K590" i="7" s="1"/>
  <c r="I52" i="7"/>
  <c r="BQ17" i="6"/>
  <c r="AB17" i="6"/>
  <c r="I45" i="7"/>
  <c r="AR20" i="6"/>
  <c r="F23" i="7"/>
  <c r="V18" i="6"/>
  <c r="F30" i="7"/>
  <c r="AC18" i="6"/>
  <c r="F47" i="7"/>
  <c r="AT18" i="6"/>
  <c r="BK18" i="6"/>
  <c r="F64" i="7"/>
  <c r="D13" i="7"/>
  <c r="L16" i="6"/>
  <c r="D22" i="7"/>
  <c r="U16" i="6"/>
  <c r="D31" i="7"/>
  <c r="AD16" i="6"/>
  <c r="D50" i="7"/>
  <c r="AW16" i="6"/>
  <c r="BO16" i="6"/>
  <c r="D68" i="7"/>
  <c r="AZ17" i="6"/>
  <c r="E53" i="7"/>
  <c r="K14" i="6"/>
  <c r="K12" i="7" s="1"/>
  <c r="BD14" i="6"/>
  <c r="K57" i="7" s="1"/>
  <c r="BL14" i="6"/>
  <c r="K65" i="7" s="1"/>
  <c r="E14" i="6"/>
  <c r="K6" i="7" s="1"/>
  <c r="AQ34" i="6"/>
  <c r="K226" i="7" s="1"/>
  <c r="AY20" i="6"/>
  <c r="E70" i="7"/>
  <c r="AA74" i="6"/>
  <c r="K574" i="7" s="1"/>
  <c r="AT14" i="6"/>
  <c r="K47" i="7" s="1"/>
  <c r="I59" i="7"/>
  <c r="F6" i="7"/>
  <c r="E18" i="6"/>
  <c r="F15" i="7"/>
  <c r="N18" i="6"/>
  <c r="F24" i="7"/>
  <c r="W18" i="6"/>
  <c r="E62" i="7"/>
  <c r="BI17" i="6"/>
  <c r="V16" i="6"/>
  <c r="D23" i="7"/>
  <c r="D60" i="7"/>
  <c r="BG16" i="6"/>
  <c r="I232" i="7"/>
  <c r="F10" i="7"/>
  <c r="I18" i="6"/>
  <c r="F74" i="7"/>
  <c r="BU18" i="6"/>
  <c r="BC16" i="6"/>
  <c r="D56" i="7"/>
  <c r="F65" i="7"/>
  <c r="BL18" i="6"/>
  <c r="D14" i="6"/>
  <c r="K5" i="7" s="1"/>
  <c r="BE14" i="6"/>
  <c r="K58" i="7" s="1"/>
  <c r="B70" i="7"/>
  <c r="W14" i="6"/>
  <c r="K24" i="7" s="1"/>
  <c r="I14" i="6"/>
  <c r="K10" i="7" s="1"/>
  <c r="BF14" i="6"/>
  <c r="K59" i="7" s="1"/>
  <c r="V14" i="6"/>
  <c r="K23" i="7" s="1"/>
  <c r="B14" i="6"/>
  <c r="K3" i="7" s="1"/>
  <c r="F55" i="7"/>
  <c r="D10" i="7"/>
  <c r="BC20" i="6"/>
  <c r="I56" i="7"/>
  <c r="F7" i="7"/>
  <c r="F18" i="6"/>
  <c r="F16" i="7"/>
  <c r="O18" i="6"/>
  <c r="AK17" i="6"/>
  <c r="E38" i="7"/>
  <c r="D43" i="7"/>
  <c r="AP16" i="6"/>
  <c r="J230" i="7"/>
  <c r="F18" i="7"/>
  <c r="Q18" i="6"/>
  <c r="AU54" i="6"/>
  <c r="K412" i="7" s="1"/>
  <c r="Y34" i="6"/>
  <c r="K208" i="7" s="1"/>
  <c r="B29" i="7"/>
  <c r="BE19" i="6"/>
  <c r="N14" i="6"/>
  <c r="K15" i="7" s="1"/>
  <c r="D20" i="6"/>
  <c r="G67" i="7"/>
  <c r="CC19" i="6"/>
  <c r="I48" i="7"/>
  <c r="AU20" i="6"/>
  <c r="I57" i="7"/>
  <c r="BD20" i="6"/>
  <c r="F8" i="7"/>
  <c r="G18" i="6"/>
  <c r="P18" i="6"/>
  <c r="F17" i="7"/>
  <c r="BC18" i="6"/>
  <c r="F56" i="7"/>
  <c r="AG17" i="6"/>
  <c r="E34" i="7"/>
  <c r="F16" i="6"/>
  <c r="D7" i="7"/>
  <c r="BI16" i="6"/>
  <c r="D62" i="7"/>
  <c r="F26" i="7"/>
  <c r="Y18" i="6"/>
  <c r="AQ14" i="6"/>
  <c r="K44" i="7" s="1"/>
  <c r="M20" i="6"/>
  <c r="AE74" i="6"/>
  <c r="GN23" i="6" s="1"/>
  <c r="AS14" i="6"/>
  <c r="K46" i="7" s="1"/>
  <c r="I50" i="7"/>
  <c r="I31" i="7"/>
  <c r="AD20" i="6"/>
  <c r="I40" i="7"/>
  <c r="AM20" i="6"/>
  <c r="I49" i="7"/>
  <c r="AV20" i="6"/>
  <c r="F19" i="7"/>
  <c r="R18" i="6"/>
  <c r="F32" i="7"/>
  <c r="AE18" i="6"/>
  <c r="D9" i="7"/>
  <c r="H16" i="6"/>
  <c r="D18" i="7"/>
  <c r="Q16" i="6"/>
  <c r="AR16" i="6"/>
  <c r="D45" i="7"/>
  <c r="D54" i="7"/>
  <c r="BA16" i="6"/>
  <c r="B24" i="7"/>
  <c r="W15" i="6"/>
  <c r="I32" i="7"/>
  <c r="AE20" i="6"/>
  <c r="I41" i="7"/>
  <c r="AN20" i="6"/>
  <c r="F20" i="7"/>
  <c r="S18" i="6"/>
  <c r="F27" i="7"/>
  <c r="Z18" i="6"/>
  <c r="F35" i="7"/>
  <c r="AH18" i="6"/>
  <c r="E50" i="7"/>
  <c r="AW17" i="6"/>
  <c r="D27" i="7"/>
  <c r="Z16" i="6"/>
  <c r="BB16" i="6"/>
  <c r="D55" i="7"/>
  <c r="BU16" i="6"/>
  <c r="D74" i="7"/>
  <c r="B42" i="7"/>
  <c r="AO15" i="6"/>
  <c r="J373" i="7"/>
  <c r="G91" i="7"/>
  <c r="CL19" i="6"/>
  <c r="G97" i="7"/>
  <c r="CR19" i="6"/>
  <c r="I85" i="7"/>
  <c r="CF20" i="6"/>
  <c r="CD18" i="6"/>
  <c r="F83" i="7"/>
  <c r="GI16" i="6"/>
  <c r="Z74" i="6"/>
  <c r="K573" i="7" s="1"/>
  <c r="D573" i="7"/>
  <c r="CO18" i="6"/>
  <c r="F94" i="7"/>
  <c r="B93" i="7"/>
  <c r="CN15" i="6"/>
  <c r="I395" i="7"/>
  <c r="AP54" i="6"/>
  <c r="K407" i="7" s="1"/>
  <c r="G433" i="7"/>
  <c r="BP54" i="6"/>
  <c r="K433" i="7" s="1"/>
  <c r="H74" i="6"/>
  <c r="K555" i="7" s="1"/>
  <c r="CS15" i="6"/>
  <c r="AO34" i="6"/>
  <c r="K224" i="7" s="1"/>
  <c r="D34" i="6"/>
  <c r="K187" i="7" s="1"/>
  <c r="BQ34" i="6"/>
  <c r="K252" i="7" s="1"/>
  <c r="D230" i="7"/>
  <c r="BF34" i="6"/>
  <c r="K241" i="7" s="1"/>
  <c r="BG34" i="6"/>
  <c r="K242" i="7" s="1"/>
  <c r="M34" i="6"/>
  <c r="K196" i="7" s="1"/>
  <c r="BI74" i="6"/>
  <c r="K608" i="7" s="1"/>
  <c r="AK54" i="6"/>
  <c r="R54" i="6"/>
  <c r="K383" i="7" s="1"/>
  <c r="BU34" i="6"/>
  <c r="K256" i="7" s="1"/>
  <c r="H54" i="6"/>
  <c r="K373" i="7" s="1"/>
  <c r="BR74" i="6"/>
  <c r="K617" i="7" s="1"/>
  <c r="AB34" i="6"/>
  <c r="K211" i="7" s="1"/>
  <c r="BR34" i="6"/>
  <c r="K253" i="7" s="1"/>
  <c r="BJ54" i="6"/>
  <c r="K427" i="7" s="1"/>
  <c r="U34" i="6"/>
  <c r="K204" i="7" s="1"/>
  <c r="G54" i="6"/>
  <c r="G228" i="7"/>
  <c r="AJ74" i="6"/>
  <c r="K583" i="7" s="1"/>
  <c r="AI74" i="6"/>
  <c r="GR23" i="6" s="1"/>
  <c r="G74" i="6"/>
  <c r="K554" i="7" s="1"/>
  <c r="Q54" i="6"/>
  <c r="K382" i="7" s="1"/>
  <c r="Z54" i="6"/>
  <c r="K391" i="7" s="1"/>
  <c r="BI34" i="6"/>
  <c r="K244" i="7" s="1"/>
  <c r="AZ74" i="6"/>
  <c r="K599" i="7" s="1"/>
  <c r="AP34" i="6"/>
  <c r="K225" i="7" s="1"/>
  <c r="O54" i="6"/>
  <c r="K380" i="7" s="1"/>
  <c r="F377" i="7"/>
  <c r="J402" i="7"/>
  <c r="G230" i="7"/>
  <c r="J390" i="7"/>
  <c r="CT34" i="6"/>
  <c r="K281" i="7" s="1"/>
  <c r="BI54" i="6"/>
  <c r="K426" i="7" s="1"/>
  <c r="GN15" i="6"/>
  <c r="J374" i="7"/>
  <c r="B232" i="7"/>
  <c r="J394" i="7"/>
  <c r="E227" i="7"/>
  <c r="B229" i="7"/>
  <c r="F370" i="7"/>
  <c r="J385" i="7"/>
  <c r="B34" i="6"/>
  <c r="K185" i="7" s="1"/>
  <c r="BV54" i="6"/>
  <c r="K439" i="7" s="1"/>
  <c r="AY54" i="6"/>
  <c r="K416" i="7" s="1"/>
  <c r="BK34" i="6"/>
  <c r="K246" i="7" s="1"/>
  <c r="BE74" i="6"/>
  <c r="K604" i="7" s="1"/>
  <c r="J383" i="7"/>
  <c r="B228" i="7"/>
  <c r="J386" i="7"/>
  <c r="B227" i="7"/>
  <c r="I97" i="7"/>
  <c r="B76" i="7"/>
  <c r="E565" i="7"/>
  <c r="BE34" i="6"/>
  <c r="K240" i="7" s="1"/>
  <c r="L54" i="6"/>
  <c r="K377" i="7" s="1"/>
  <c r="AM34" i="6"/>
  <c r="K222" i="7" s="1"/>
  <c r="Q74" i="6"/>
  <c r="K564" i="7" s="1"/>
  <c r="AM54" i="6"/>
  <c r="K404" i="7" s="1"/>
  <c r="M54" i="6"/>
  <c r="K378" i="7" s="1"/>
  <c r="F229" i="7"/>
  <c r="D228" i="7"/>
  <c r="I382" i="7"/>
  <c r="D231" i="7"/>
  <c r="J375" i="7"/>
  <c r="CO54" i="6"/>
  <c r="K458" i="7" s="1"/>
  <c r="BS74" i="6"/>
  <c r="K618" i="7" s="1"/>
  <c r="BQ74" i="6"/>
  <c r="K616" i="7" s="1"/>
  <c r="C74" i="6"/>
  <c r="K550" i="7" s="1"/>
  <c r="T74" i="6"/>
  <c r="K567" i="7" s="1"/>
  <c r="AB74" i="6"/>
  <c r="K575" i="7" s="1"/>
  <c r="AN74" i="6"/>
  <c r="K587" i="7" s="1"/>
  <c r="W34" i="6"/>
  <c r="K206" i="7" s="1"/>
  <c r="R34" i="6"/>
  <c r="K201" i="7" s="1"/>
  <c r="J377" i="7"/>
  <c r="J401" i="7"/>
  <c r="D229" i="7"/>
  <c r="BC74" i="6"/>
  <c r="K602" i="7" s="1"/>
  <c r="BC54" i="6"/>
  <c r="K420" i="7" s="1"/>
  <c r="BO74" i="6"/>
  <c r="K614" i="7" s="1"/>
  <c r="AU34" i="6"/>
  <c r="K230" i="7" s="1"/>
  <c r="AP74" i="6"/>
  <c r="K589" i="7" s="1"/>
  <c r="D227" i="7"/>
  <c r="J413" i="7"/>
  <c r="F404" i="7"/>
  <c r="J382" i="7"/>
  <c r="BK54" i="6"/>
  <c r="K428" i="7" s="1"/>
  <c r="G389" i="7"/>
  <c r="E231" i="7"/>
  <c r="I413" i="7"/>
  <c r="J400" i="7"/>
  <c r="Y54" i="6"/>
  <c r="K390" i="7" s="1"/>
  <c r="B392" i="7"/>
  <c r="GB22" i="6"/>
  <c r="B408" i="7"/>
  <c r="J568" i="7"/>
  <c r="GD21" i="6"/>
  <c r="D382" i="7"/>
  <c r="J592" i="7"/>
  <c r="HB21" i="6"/>
  <c r="B375" i="7"/>
  <c r="D391" i="7"/>
  <c r="U74" i="6"/>
  <c r="M74" i="6"/>
  <c r="FV23" i="6" s="1"/>
  <c r="B74" i="6"/>
  <c r="K549" i="7" s="1"/>
  <c r="C54" i="6"/>
  <c r="AL54" i="6"/>
  <c r="K403" i="7" s="1"/>
  <c r="AW54" i="6"/>
  <c r="K414" i="7" s="1"/>
  <c r="J54" i="6"/>
  <c r="K375" i="7" s="1"/>
  <c r="AT54" i="6"/>
  <c r="K411" i="7" s="1"/>
  <c r="U54" i="6"/>
  <c r="K386" i="7" s="1"/>
  <c r="AD54" i="6"/>
  <c r="N54" i="6"/>
  <c r="K379" i="7" s="1"/>
  <c r="T54" i="6"/>
  <c r="K385" i="7" s="1"/>
  <c r="AX54" i="6"/>
  <c r="K415" i="7" s="1"/>
  <c r="I74" i="6"/>
  <c r="K556" i="7" s="1"/>
  <c r="F74" i="6"/>
  <c r="K553" i="7" s="1"/>
  <c r="R74" i="6"/>
  <c r="GA23" i="6" s="1"/>
  <c r="P74" i="6"/>
  <c r="K563" i="7" s="1"/>
  <c r="AU74" i="6"/>
  <c r="K594" i="7" s="1"/>
  <c r="AF74" i="6"/>
  <c r="F54" i="6"/>
  <c r="K371" i="7" s="1"/>
  <c r="I553" i="7"/>
  <c r="FO20" i="6"/>
  <c r="I579" i="7"/>
  <c r="GO20" i="6"/>
  <c r="E581" i="7"/>
  <c r="GQ17" i="6"/>
  <c r="G88" i="7"/>
  <c r="CI19" i="6"/>
  <c r="I601" i="7"/>
  <c r="BB74" i="6"/>
  <c r="K601" i="7" s="1"/>
  <c r="AS74" i="6"/>
  <c r="HB23" i="6" s="1"/>
  <c r="D597" i="7"/>
  <c r="AX74" i="6"/>
  <c r="K597" i="7" s="1"/>
  <c r="F619" i="7"/>
  <c r="BT74" i="6"/>
  <c r="K619" i="7" s="1"/>
  <c r="E234" i="7"/>
  <c r="AY34" i="6"/>
  <c r="K234" i="7" s="1"/>
  <c r="E248" i="7"/>
  <c r="BM34" i="6"/>
  <c r="K248" i="7" s="1"/>
  <c r="D251" i="7"/>
  <c r="BP34" i="6"/>
  <c r="K251" i="7" s="1"/>
  <c r="I423" i="7"/>
  <c r="BF54" i="6"/>
  <c r="K423" i="7" s="1"/>
  <c r="G435" i="7"/>
  <c r="BR54" i="6"/>
  <c r="K435" i="7" s="1"/>
  <c r="AB54" i="6"/>
  <c r="K393" i="7" s="1"/>
  <c r="F432" i="7"/>
  <c r="BO54" i="6"/>
  <c r="K432" i="7" s="1"/>
  <c r="E431" i="7"/>
  <c r="BN54" i="6"/>
  <c r="K431" i="7" s="1"/>
  <c r="AC54" i="6"/>
  <c r="D434" i="7"/>
  <c r="BQ54" i="6"/>
  <c r="K434" i="7" s="1"/>
  <c r="BH54" i="6"/>
  <c r="K425" i="7" s="1"/>
  <c r="BG74" i="6"/>
  <c r="K606" i="7" s="1"/>
  <c r="J570" i="7"/>
  <c r="GF21" i="6"/>
  <c r="W74" i="6"/>
  <c r="GF23" i="6" s="1"/>
  <c r="J598" i="7"/>
  <c r="AY74" i="6"/>
  <c r="K598" i="7" s="1"/>
  <c r="I612" i="7"/>
  <c r="BM74" i="6"/>
  <c r="K612" i="7" s="1"/>
  <c r="G609" i="7"/>
  <c r="BJ74" i="6"/>
  <c r="K609" i="7" s="1"/>
  <c r="F603" i="7"/>
  <c r="BD74" i="6"/>
  <c r="K603" i="7" s="1"/>
  <c r="E74" i="6"/>
  <c r="BN74" i="6"/>
  <c r="K613" i="7" s="1"/>
  <c r="E613" i="7"/>
  <c r="D74" i="6"/>
  <c r="K551" i="7" s="1"/>
  <c r="D611" i="7"/>
  <c r="BL74" i="6"/>
  <c r="K611" i="7" s="1"/>
  <c r="N74" i="6"/>
  <c r="K561" i="7" s="1"/>
  <c r="AC74" i="6"/>
  <c r="K576" i="7" s="1"/>
  <c r="BD54" i="6"/>
  <c r="K421" i="7" s="1"/>
  <c r="G417" i="7"/>
  <c r="AZ54" i="6"/>
  <c r="K417" i="7" s="1"/>
  <c r="I615" i="7"/>
  <c r="BP74" i="6"/>
  <c r="K615" i="7" s="1"/>
  <c r="BT54" i="6"/>
  <c r="K437" i="7" s="1"/>
  <c r="I397" i="7"/>
  <c r="AF54" i="6"/>
  <c r="K397" i="7" s="1"/>
  <c r="G393" i="7"/>
  <c r="F396" i="7"/>
  <c r="AE54" i="6"/>
  <c r="K396" i="7" s="1"/>
  <c r="D419" i="7"/>
  <c r="BB54" i="6"/>
  <c r="K419" i="7" s="1"/>
  <c r="J579" i="7"/>
  <c r="GO21" i="6"/>
  <c r="AK74" i="6"/>
  <c r="K584" i="7" s="1"/>
  <c r="G384" i="7"/>
  <c r="F389" i="7"/>
  <c r="D410" i="7"/>
  <c r="CE14" i="6"/>
  <c r="K84" i="7" s="1"/>
  <c r="BA74" i="6"/>
  <c r="K600" i="7" s="1"/>
  <c r="I82" i="7"/>
  <c r="CC20" i="6"/>
  <c r="J384" i="7"/>
  <c r="G400" i="7"/>
  <c r="F405" i="7"/>
  <c r="J586" i="7"/>
  <c r="GV21" i="6"/>
  <c r="CQ54" i="6"/>
  <c r="K460" i="7" s="1"/>
  <c r="BX34" i="6"/>
  <c r="K259" i="7" s="1"/>
  <c r="J398" i="7"/>
  <c r="I408" i="7"/>
  <c r="G404" i="7"/>
  <c r="E391" i="7"/>
  <c r="B382" i="7"/>
  <c r="AG74" i="6"/>
  <c r="E559" i="7"/>
  <c r="FU17" i="6"/>
  <c r="CO74" i="6"/>
  <c r="K640" i="7" s="1"/>
  <c r="L74" i="6"/>
  <c r="K559" i="7" s="1"/>
  <c r="V74" i="6"/>
  <c r="K569" i="7" s="1"/>
  <c r="B406" i="7"/>
  <c r="E568" i="7"/>
  <c r="GD17" i="6"/>
  <c r="CR74" i="6"/>
  <c r="K643" i="7" s="1"/>
  <c r="AW74" i="6"/>
  <c r="K596" i="7" s="1"/>
  <c r="I373" i="7"/>
  <c r="D556" i="7"/>
  <c r="FR16" i="6"/>
  <c r="K54" i="6"/>
  <c r="G374" i="7"/>
  <c r="F379" i="7"/>
  <c r="D377" i="7"/>
  <c r="CQ14" i="6"/>
  <c r="K96" i="7" s="1"/>
  <c r="CM54" i="6"/>
  <c r="K456" i="7" s="1"/>
  <c r="CE34" i="6"/>
  <c r="K266" i="7" s="1"/>
  <c r="BV74" i="6"/>
  <c r="K621" i="7" s="1"/>
  <c r="I86" i="7"/>
  <c r="CG20" i="6"/>
  <c r="B572" i="7"/>
  <c r="GH15" i="6"/>
  <c r="F585" i="7"/>
  <c r="GU18" i="6"/>
  <c r="F560" i="7"/>
  <c r="FV18" i="6"/>
  <c r="G574" i="7"/>
  <c r="GJ19" i="6"/>
  <c r="F81" i="7"/>
  <c r="CB18" i="6"/>
  <c r="D589" i="7"/>
  <c r="GY16" i="6"/>
  <c r="B584" i="7"/>
  <c r="GT15" i="6"/>
  <c r="E387" i="7"/>
  <c r="G227" i="7"/>
  <c r="B231" i="7"/>
  <c r="J389" i="7"/>
  <c r="J411" i="7"/>
  <c r="I368" i="7"/>
  <c r="I387" i="7"/>
  <c r="I405" i="7"/>
  <c r="G376" i="7"/>
  <c r="G399" i="7"/>
  <c r="G407" i="7"/>
  <c r="F367" i="7"/>
  <c r="F388" i="7"/>
  <c r="F400" i="7"/>
  <c r="F413" i="7"/>
  <c r="E381" i="7"/>
  <c r="E399" i="7"/>
  <c r="E409" i="7"/>
  <c r="D370" i="7"/>
  <c r="D384" i="7"/>
  <c r="D407" i="7"/>
  <c r="B371" i="7"/>
  <c r="B383" i="7"/>
  <c r="B404" i="7"/>
  <c r="BA54" i="6"/>
  <c r="K418" i="7" s="1"/>
  <c r="FT22" i="6"/>
  <c r="FZ22" i="6"/>
  <c r="GI22" i="6"/>
  <c r="GQ22" i="6"/>
  <c r="HB22" i="6"/>
  <c r="J552" i="7"/>
  <c r="J562" i="7"/>
  <c r="FX21" i="6"/>
  <c r="J571" i="7"/>
  <c r="GG21" i="6"/>
  <c r="J585" i="7"/>
  <c r="GU21" i="6"/>
  <c r="G552" i="7"/>
  <c r="G557" i="7"/>
  <c r="FS19" i="6"/>
  <c r="G570" i="7"/>
  <c r="GF19" i="6"/>
  <c r="G585" i="7"/>
  <c r="GU19" i="6"/>
  <c r="G595" i="7"/>
  <c r="HE19" i="6"/>
  <c r="F556" i="7"/>
  <c r="FR18" i="6"/>
  <c r="F573" i="7"/>
  <c r="GI18" i="6"/>
  <c r="F580" i="7"/>
  <c r="GP18" i="6"/>
  <c r="E564" i="7"/>
  <c r="FZ17" i="6"/>
  <c r="E574" i="7"/>
  <c r="GJ17" i="6"/>
  <c r="E592" i="7"/>
  <c r="HB17" i="6"/>
  <c r="D576" i="7"/>
  <c r="GL16" i="6"/>
  <c r="D588" i="7"/>
  <c r="GX16" i="6"/>
  <c r="B561" i="7"/>
  <c r="FW15" i="6"/>
  <c r="B583" i="7"/>
  <c r="GS15" i="6"/>
  <c r="D408" i="7"/>
  <c r="D400" i="7"/>
  <c r="E369" i="7"/>
  <c r="B409" i="7"/>
  <c r="D390" i="7"/>
  <c r="BS34" i="6"/>
  <c r="K254" i="7" s="1"/>
  <c r="F78" i="7"/>
  <c r="BY18" i="6"/>
  <c r="GA16" i="6"/>
  <c r="D565" i="7"/>
  <c r="F592" i="7"/>
  <c r="HB18" i="6"/>
  <c r="F559" i="7"/>
  <c r="FU18" i="6"/>
  <c r="D582" i="7"/>
  <c r="GR16" i="6"/>
  <c r="E554" i="7"/>
  <c r="FP17" i="6"/>
  <c r="B78" i="7"/>
  <c r="BY15" i="6"/>
  <c r="E573" i="7"/>
  <c r="GI17" i="6"/>
  <c r="CC15" i="6"/>
  <c r="B82" i="7"/>
  <c r="B594" i="7"/>
  <c r="HD15" i="6"/>
  <c r="F382" i="7"/>
  <c r="G231" i="7"/>
  <c r="E229" i="7"/>
  <c r="J391" i="7"/>
  <c r="I374" i="7"/>
  <c r="I389" i="7"/>
  <c r="I407" i="7"/>
  <c r="G382" i="7"/>
  <c r="G398" i="7"/>
  <c r="G413" i="7"/>
  <c r="F368" i="7"/>
  <c r="E384" i="7"/>
  <c r="E397" i="7"/>
  <c r="E410" i="7"/>
  <c r="D371" i="7"/>
  <c r="D385" i="7"/>
  <c r="D406" i="7"/>
  <c r="B372" i="7"/>
  <c r="B413" i="7"/>
  <c r="I54" i="6"/>
  <c r="FQ22" i="6"/>
  <c r="GD22" i="6"/>
  <c r="GL22" i="6"/>
  <c r="GS22" i="6"/>
  <c r="HA22" i="6"/>
  <c r="J549" i="7"/>
  <c r="J551" i="7"/>
  <c r="J560" i="7"/>
  <c r="FV21" i="6"/>
  <c r="J577" i="7"/>
  <c r="GM21" i="6"/>
  <c r="J587" i="7"/>
  <c r="GW21" i="6"/>
  <c r="J593" i="7"/>
  <c r="HC21" i="6"/>
  <c r="I564" i="7"/>
  <c r="FZ20" i="6"/>
  <c r="G555" i="7"/>
  <c r="FQ19" i="6"/>
  <c r="G561" i="7"/>
  <c r="FW19" i="6"/>
  <c r="G569" i="7"/>
  <c r="GE19" i="6"/>
  <c r="G586" i="7"/>
  <c r="GV19" i="6"/>
  <c r="F550" i="7"/>
  <c r="F557" i="7"/>
  <c r="FS18" i="6"/>
  <c r="F571" i="7"/>
  <c r="GG18" i="6"/>
  <c r="F584" i="7"/>
  <c r="GT18" i="6"/>
  <c r="E553" i="7"/>
  <c r="FO17" i="6"/>
  <c r="E567" i="7"/>
  <c r="GC17" i="6"/>
  <c r="E582" i="7"/>
  <c r="GR17" i="6"/>
  <c r="E593" i="7"/>
  <c r="HC17" i="6"/>
  <c r="D549" i="7"/>
  <c r="D562" i="7"/>
  <c r="FX16" i="6"/>
  <c r="D579" i="7"/>
  <c r="GO16" i="6"/>
  <c r="D587" i="7"/>
  <c r="GW16" i="6"/>
  <c r="B551" i="7"/>
  <c r="GB15" i="6"/>
  <c r="B587" i="7"/>
  <c r="GW15" i="6"/>
  <c r="D396" i="7"/>
  <c r="I370" i="7"/>
  <c r="B403" i="7"/>
  <c r="E376" i="7"/>
  <c r="G397" i="7"/>
  <c r="I377" i="7"/>
  <c r="B407" i="7"/>
  <c r="F387" i="7"/>
  <c r="E556" i="7"/>
  <c r="FR17" i="6"/>
  <c r="B589" i="7"/>
  <c r="D552" i="7"/>
  <c r="D581" i="7"/>
  <c r="GQ16" i="6"/>
  <c r="FO15" i="6"/>
  <c r="B553" i="7"/>
  <c r="E572" i="7"/>
  <c r="GH17" i="6"/>
  <c r="F562" i="7"/>
  <c r="FX18" i="6"/>
  <c r="E557" i="7"/>
  <c r="FS17" i="6"/>
  <c r="B557" i="7"/>
  <c r="FS15" i="6"/>
  <c r="G377" i="7"/>
  <c r="E230" i="7"/>
  <c r="J370" i="7"/>
  <c r="J393" i="7"/>
  <c r="J414" i="7"/>
  <c r="I371" i="7"/>
  <c r="I384" i="7"/>
  <c r="I412" i="7"/>
  <c r="G370" i="7"/>
  <c r="G381" i="7"/>
  <c r="G402" i="7"/>
  <c r="F384" i="7"/>
  <c r="F398" i="7"/>
  <c r="E367" i="7"/>
  <c r="E379" i="7"/>
  <c r="E396" i="7"/>
  <c r="D376" i="7"/>
  <c r="D389" i="7"/>
  <c r="D405" i="7"/>
  <c r="B373" i="7"/>
  <c r="B396" i="7"/>
  <c r="B411" i="7"/>
  <c r="BU54" i="6"/>
  <c r="K438" i="7" s="1"/>
  <c r="FS22" i="6"/>
  <c r="GE22" i="6"/>
  <c r="GJ22" i="6"/>
  <c r="GU22" i="6"/>
  <c r="GW22" i="6"/>
  <c r="J555" i="7"/>
  <c r="FQ21" i="6"/>
  <c r="J558" i="7"/>
  <c r="FT21" i="6"/>
  <c r="J567" i="7"/>
  <c r="GC21" i="6"/>
  <c r="J574" i="7"/>
  <c r="GJ21" i="6"/>
  <c r="J582" i="7"/>
  <c r="GR21" i="6"/>
  <c r="J591" i="7"/>
  <c r="HA21" i="6"/>
  <c r="I586" i="7"/>
  <c r="GV20" i="6"/>
  <c r="G554" i="7"/>
  <c r="FP19" i="6"/>
  <c r="G558" i="7"/>
  <c r="FT19" i="6"/>
  <c r="G566" i="7"/>
  <c r="GB19" i="6"/>
  <c r="G584" i="7"/>
  <c r="GT19" i="6"/>
  <c r="F549" i="7"/>
  <c r="F565" i="7"/>
  <c r="GA18" i="6"/>
  <c r="F574" i="7"/>
  <c r="GJ18" i="6"/>
  <c r="F590" i="7"/>
  <c r="GZ18" i="6"/>
  <c r="F596" i="7"/>
  <c r="HF18" i="6"/>
  <c r="E550" i="7"/>
  <c r="E566" i="7"/>
  <c r="GB17" i="6"/>
  <c r="E590" i="7"/>
  <c r="GZ17" i="6"/>
  <c r="D553" i="7"/>
  <c r="FO16" i="6"/>
  <c r="D561" i="7"/>
  <c r="FW16" i="6"/>
  <c r="D574" i="7"/>
  <c r="GJ16" i="6"/>
  <c r="D590" i="7"/>
  <c r="GZ16" i="6"/>
  <c r="B550" i="7"/>
  <c r="GZ15" i="6"/>
  <c r="I556" i="7"/>
  <c r="FR20" i="6"/>
  <c r="B389" i="7"/>
  <c r="B374" i="7"/>
  <c r="G395" i="7"/>
  <c r="E404" i="7"/>
  <c r="B385" i="7"/>
  <c r="G590" i="7"/>
  <c r="GZ19" i="6"/>
  <c r="E587" i="7"/>
  <c r="GW17" i="6"/>
  <c r="F577" i="7"/>
  <c r="GM18" i="6"/>
  <c r="B552" i="7"/>
  <c r="B563" i="7"/>
  <c r="FY15" i="6"/>
  <c r="I80" i="7"/>
  <c r="CA20" i="6"/>
  <c r="B83" i="7"/>
  <c r="CD15" i="6"/>
  <c r="G575" i="7"/>
  <c r="GK19" i="6"/>
  <c r="F570" i="7"/>
  <c r="GF18" i="6"/>
  <c r="D550" i="7"/>
  <c r="G406" i="7"/>
  <c r="D375" i="7"/>
  <c r="J371" i="7"/>
  <c r="I383" i="7"/>
  <c r="I391" i="7"/>
  <c r="I414" i="7"/>
  <c r="G367" i="7"/>
  <c r="G386" i="7"/>
  <c r="G405" i="7"/>
  <c r="F376" i="7"/>
  <c r="E375" i="7"/>
  <c r="E392" i="7"/>
  <c r="E394" i="7"/>
  <c r="D374" i="7"/>
  <c r="D395" i="7"/>
  <c r="D411" i="7"/>
  <c r="B380" i="7"/>
  <c r="B410" i="7"/>
  <c r="FV22" i="6"/>
  <c r="GG22" i="6"/>
  <c r="GR22" i="6"/>
  <c r="HC22" i="6"/>
  <c r="J557" i="7"/>
  <c r="FS21" i="6"/>
  <c r="J564" i="7"/>
  <c r="FZ21" i="6"/>
  <c r="J573" i="7"/>
  <c r="GI21" i="6"/>
  <c r="J584" i="7"/>
  <c r="GT21" i="6"/>
  <c r="I589" i="7"/>
  <c r="GY20" i="6"/>
  <c r="G553" i="7"/>
  <c r="FO19" i="6"/>
  <c r="G562" i="7"/>
  <c r="FX19" i="6"/>
  <c r="G572" i="7"/>
  <c r="GH19" i="6"/>
  <c r="G587" i="7"/>
  <c r="GW19" i="6"/>
  <c r="G596" i="7"/>
  <c r="HF19" i="6"/>
  <c r="F554" i="7"/>
  <c r="FP18" i="6"/>
  <c r="F564" i="7"/>
  <c r="FZ18" i="6"/>
  <c r="F578" i="7"/>
  <c r="GN18" i="6"/>
  <c r="F583" i="7"/>
  <c r="GS18" i="6"/>
  <c r="F595" i="7"/>
  <c r="HE18" i="6"/>
  <c r="E551" i="7"/>
  <c r="E569" i="7"/>
  <c r="GE17" i="6"/>
  <c r="E580" i="7"/>
  <c r="GP17" i="6"/>
  <c r="D554" i="7"/>
  <c r="FP16" i="6"/>
  <c r="D564" i="7"/>
  <c r="FZ16" i="6"/>
  <c r="D577" i="7"/>
  <c r="GM16" i="6"/>
  <c r="D593" i="7"/>
  <c r="HC16" i="6"/>
  <c r="B595" i="7"/>
  <c r="HE15" i="6"/>
  <c r="B401" i="7"/>
  <c r="F374" i="7"/>
  <c r="B398" i="7"/>
  <c r="E372" i="7"/>
  <c r="E393" i="7"/>
  <c r="D402" i="7"/>
  <c r="D383" i="7"/>
  <c r="AX34" i="6"/>
  <c r="K233" i="7" s="1"/>
  <c r="E586" i="7"/>
  <c r="GV17" i="6"/>
  <c r="B586" i="7"/>
  <c r="GV15" i="6"/>
  <c r="D575" i="7"/>
  <c r="GK16" i="6"/>
  <c r="D560" i="7"/>
  <c r="FV16" i="6"/>
  <c r="G581" i="7"/>
  <c r="GQ19" i="6"/>
  <c r="F576" i="7"/>
  <c r="GL18" i="6"/>
  <c r="E570" i="7"/>
  <c r="GF17" i="6"/>
  <c r="D557" i="7"/>
  <c r="FS16" i="6"/>
  <c r="B555" i="7"/>
  <c r="FQ15" i="6"/>
  <c r="B573" i="7"/>
  <c r="GI15" i="6"/>
  <c r="G549" i="7"/>
  <c r="D404" i="7"/>
  <c r="B369" i="7"/>
  <c r="AH54" i="6"/>
  <c r="J378" i="7"/>
  <c r="J406" i="7"/>
  <c r="I376" i="7"/>
  <c r="I393" i="7"/>
  <c r="G368" i="7"/>
  <c r="G394" i="7"/>
  <c r="G403" i="7"/>
  <c r="G414" i="7"/>
  <c r="F375" i="7"/>
  <c r="F393" i="7"/>
  <c r="F411" i="7"/>
  <c r="E374" i="7"/>
  <c r="E386" i="7"/>
  <c r="E395" i="7"/>
  <c r="E413" i="7"/>
  <c r="D379" i="7"/>
  <c r="D394" i="7"/>
  <c r="B378" i="7"/>
  <c r="B393" i="7"/>
  <c r="FR22" i="6"/>
  <c r="GN22" i="6"/>
  <c r="GT22" i="6"/>
  <c r="GY22" i="6"/>
  <c r="J553" i="7"/>
  <c r="FO21" i="6"/>
  <c r="J561" i="7"/>
  <c r="FW21" i="6"/>
  <c r="J578" i="7"/>
  <c r="GN21" i="6"/>
  <c r="J589" i="7"/>
  <c r="GY21" i="6"/>
  <c r="G559" i="7"/>
  <c r="FU19" i="6"/>
  <c r="G565" i="7"/>
  <c r="GA19" i="6"/>
  <c r="G576" i="7"/>
  <c r="GL19" i="6"/>
  <c r="G588" i="7"/>
  <c r="GX19" i="6"/>
  <c r="F551" i="7"/>
  <c r="F563" i="7"/>
  <c r="FY18" i="6"/>
  <c r="F581" i="7"/>
  <c r="GQ18" i="6"/>
  <c r="F589" i="7"/>
  <c r="GY18" i="6"/>
  <c r="E552" i="7"/>
  <c r="E575" i="7"/>
  <c r="GK17" i="6"/>
  <c r="E584" i="7"/>
  <c r="GT17" i="6"/>
  <c r="E595" i="7"/>
  <c r="HE17" i="6"/>
  <c r="D551" i="7"/>
  <c r="D569" i="7"/>
  <c r="GE16" i="6"/>
  <c r="D580" i="7"/>
  <c r="GP16" i="6"/>
  <c r="D596" i="7"/>
  <c r="HF16" i="6"/>
  <c r="B559" i="7"/>
  <c r="FU15" i="6"/>
  <c r="B574" i="7"/>
  <c r="GJ15" i="6"/>
  <c r="F394" i="7"/>
  <c r="G388" i="7"/>
  <c r="B368" i="7"/>
  <c r="G385" i="7"/>
  <c r="F399" i="7"/>
  <c r="G375" i="7"/>
  <c r="B54" i="6"/>
  <c r="B585" i="7"/>
  <c r="GU15" i="6"/>
  <c r="B579" i="7"/>
  <c r="GO15" i="6"/>
  <c r="G573" i="7"/>
  <c r="GI19" i="6"/>
  <c r="B593" i="7"/>
  <c r="HC15" i="6"/>
  <c r="E555" i="7"/>
  <c r="FQ17" i="6"/>
  <c r="I84" i="7"/>
  <c r="CE20" i="6"/>
  <c r="G591" i="7"/>
  <c r="HA19" i="6"/>
  <c r="F586" i="7"/>
  <c r="GV18" i="6"/>
  <c r="E579" i="7"/>
  <c r="GO17" i="6"/>
  <c r="D568" i="7"/>
  <c r="GD16" i="6"/>
  <c r="B560" i="7"/>
  <c r="FV15" i="6"/>
  <c r="G401" i="7"/>
  <c r="J376" i="7"/>
  <c r="J408" i="7"/>
  <c r="I398" i="7"/>
  <c r="G369" i="7"/>
  <c r="G387" i="7"/>
  <c r="G408" i="7"/>
  <c r="F381" i="7"/>
  <c r="F391" i="7"/>
  <c r="F412" i="7"/>
  <c r="F414" i="7"/>
  <c r="E377" i="7"/>
  <c r="E390" i="7"/>
  <c r="E408" i="7"/>
  <c r="E411" i="7"/>
  <c r="D372" i="7"/>
  <c r="D388" i="7"/>
  <c r="D414" i="7"/>
  <c r="B377" i="7"/>
  <c r="GA22" i="6"/>
  <c r="GH22" i="6"/>
  <c r="GO22" i="6"/>
  <c r="HD22" i="6"/>
  <c r="J554" i="7"/>
  <c r="FP21" i="6"/>
  <c r="J563" i="7"/>
  <c r="FY21" i="6"/>
  <c r="J572" i="7"/>
  <c r="GH21" i="6"/>
  <c r="J576" i="7"/>
  <c r="GL21" i="6"/>
  <c r="J594" i="7"/>
  <c r="HD21" i="6"/>
  <c r="G560" i="7"/>
  <c r="FV19" i="6"/>
  <c r="G568" i="7"/>
  <c r="GD19" i="6"/>
  <c r="G577" i="7"/>
  <c r="GM19" i="6"/>
  <c r="G589" i="7"/>
  <c r="GY19" i="6"/>
  <c r="F553" i="7"/>
  <c r="FO18" i="6"/>
  <c r="F566" i="7"/>
  <c r="GB18" i="6"/>
  <c r="F575" i="7"/>
  <c r="GK18" i="6"/>
  <c r="F588" i="7"/>
  <c r="GX18" i="6"/>
  <c r="E560" i="7"/>
  <c r="FV17" i="6"/>
  <c r="E577" i="7"/>
  <c r="GM17" i="6"/>
  <c r="GS17" i="6"/>
  <c r="E583" i="7"/>
  <c r="E596" i="7"/>
  <c r="HF17" i="6"/>
  <c r="D555" i="7"/>
  <c r="FQ16" i="6"/>
  <c r="D570" i="7"/>
  <c r="GF16" i="6"/>
  <c r="D578" i="7"/>
  <c r="GN16" i="6"/>
  <c r="D595" i="7"/>
  <c r="HE16" i="6"/>
  <c r="B558" i="7"/>
  <c r="FT15" i="6"/>
  <c r="B592" i="7"/>
  <c r="HB15" i="6"/>
  <c r="G379" i="7"/>
  <c r="D386" i="7"/>
  <c r="G383" i="7"/>
  <c r="AO54" i="6"/>
  <c r="B397" i="7"/>
  <c r="D373" i="7"/>
  <c r="G583" i="7"/>
  <c r="GS19" i="6"/>
  <c r="B569" i="7"/>
  <c r="GE15" i="6"/>
  <c r="D592" i="7"/>
  <c r="HB16" i="6"/>
  <c r="F568" i="7"/>
  <c r="GD18" i="6"/>
  <c r="E578" i="7"/>
  <c r="GN17" i="6"/>
  <c r="B554" i="7"/>
  <c r="FP15" i="6"/>
  <c r="G76" i="7"/>
  <c r="BW19" i="6"/>
  <c r="F593" i="7"/>
  <c r="HC18" i="6"/>
  <c r="E589" i="7"/>
  <c r="GY17" i="6"/>
  <c r="B568" i="7"/>
  <c r="GD15" i="6"/>
  <c r="J575" i="7"/>
  <c r="GK21" i="6"/>
  <c r="D399" i="7"/>
  <c r="I409" i="7"/>
  <c r="J379" i="7"/>
  <c r="J407" i="7"/>
  <c r="I367" i="7"/>
  <c r="I390" i="7"/>
  <c r="I401" i="7"/>
  <c r="G378" i="7"/>
  <c r="G392" i="7"/>
  <c r="G409" i="7"/>
  <c r="F372" i="7"/>
  <c r="F380" i="7"/>
  <c r="F390" i="7"/>
  <c r="F407" i="7"/>
  <c r="E382" i="7"/>
  <c r="E406" i="7"/>
  <c r="E412" i="7"/>
  <c r="D368" i="7"/>
  <c r="D378" i="7"/>
  <c r="D403" i="7"/>
  <c r="D412" i="7"/>
  <c r="B386" i="7"/>
  <c r="B405" i="7"/>
  <c r="FO22" i="6"/>
  <c r="GC22" i="6"/>
  <c r="GK22" i="6"/>
  <c r="GV22" i="6"/>
  <c r="GX22" i="6"/>
  <c r="HE22" i="6"/>
  <c r="J556" i="7"/>
  <c r="FR21" i="6"/>
  <c r="J565" i="7"/>
  <c r="GA21" i="6"/>
  <c r="J569" i="7"/>
  <c r="GE21" i="6"/>
  <c r="J588" i="7"/>
  <c r="GX21" i="6"/>
  <c r="J595" i="7"/>
  <c r="HE21" i="6"/>
  <c r="G550" i="7"/>
  <c r="G563" i="7"/>
  <c r="FY19" i="6"/>
  <c r="G564" i="7"/>
  <c r="FZ19" i="6"/>
  <c r="G578" i="7"/>
  <c r="GN19" i="6"/>
  <c r="G594" i="7"/>
  <c r="HD19" i="6"/>
  <c r="F558" i="7"/>
  <c r="FT18" i="6"/>
  <c r="F572" i="7"/>
  <c r="GH18" i="6"/>
  <c r="F579" i="7"/>
  <c r="GO18" i="6"/>
  <c r="F594" i="7"/>
  <c r="HD18" i="6"/>
  <c r="E561" i="7"/>
  <c r="FW17" i="6"/>
  <c r="E571" i="7"/>
  <c r="GG17" i="6"/>
  <c r="E588" i="7"/>
  <c r="GX17" i="6"/>
  <c r="D559" i="7"/>
  <c r="FU16" i="6"/>
  <c r="D571" i="7"/>
  <c r="GG16" i="6"/>
  <c r="D586" i="7"/>
  <c r="GV16" i="6"/>
  <c r="D594" i="7"/>
  <c r="HD16" i="6"/>
  <c r="GP15" i="6"/>
  <c r="B596" i="7"/>
  <c r="HF15" i="6"/>
  <c r="BC34" i="6"/>
  <c r="K238" i="7" s="1"/>
  <c r="B384" i="7"/>
  <c r="B412" i="7"/>
  <c r="B381" i="7"/>
  <c r="I399" i="7"/>
  <c r="B395" i="7"/>
  <c r="E371" i="7"/>
  <c r="G582" i="7"/>
  <c r="GR19" i="6"/>
  <c r="F567" i="7"/>
  <c r="GC18" i="6"/>
  <c r="D591" i="7"/>
  <c r="HA16" i="6"/>
  <c r="D567" i="7"/>
  <c r="GC16" i="6"/>
  <c r="B576" i="7"/>
  <c r="GL15" i="6"/>
  <c r="B77" i="7"/>
  <c r="BX15" i="6"/>
  <c r="E594" i="7"/>
  <c r="HD17" i="6"/>
  <c r="D583" i="7"/>
  <c r="GS16" i="6"/>
  <c r="FW22" i="6"/>
  <c r="B390" i="7"/>
  <c r="F228" i="7"/>
  <c r="J392" i="7"/>
  <c r="J409" i="7"/>
  <c r="I375" i="7"/>
  <c r="I385" i="7"/>
  <c r="I403" i="7"/>
  <c r="G371" i="7"/>
  <c r="G391" i="7"/>
  <c r="G410" i="7"/>
  <c r="F373" i="7"/>
  <c r="F383" i="7"/>
  <c r="F397" i="7"/>
  <c r="F406" i="7"/>
  <c r="E380" i="7"/>
  <c r="E389" i="7"/>
  <c r="E401" i="7"/>
  <c r="D369" i="7"/>
  <c r="D387" i="7"/>
  <c r="D401" i="7"/>
  <c r="D413" i="7"/>
  <c r="B388" i="7"/>
  <c r="B400" i="7"/>
  <c r="FU22" i="6"/>
  <c r="GF22" i="6"/>
  <c r="GM22" i="6"/>
  <c r="GP22" i="6"/>
  <c r="GZ22" i="6"/>
  <c r="J550" i="7"/>
  <c r="J559" i="7"/>
  <c r="FU21" i="6"/>
  <c r="J566" i="7"/>
  <c r="GB21" i="6"/>
  <c r="J583" i="7"/>
  <c r="GS21" i="6"/>
  <c r="J596" i="7"/>
  <c r="HF21" i="6"/>
  <c r="G556" i="7"/>
  <c r="FR19" i="6"/>
  <c r="G567" i="7"/>
  <c r="GC19" i="6"/>
  <c r="G579" i="7"/>
  <c r="GO19" i="6"/>
  <c r="G592" i="7"/>
  <c r="HB19" i="6"/>
  <c r="F552" i="7"/>
  <c r="F569" i="7"/>
  <c r="GE18" i="6"/>
  <c r="F591" i="7"/>
  <c r="HA18" i="6"/>
  <c r="E563" i="7"/>
  <c r="FY17" i="6"/>
  <c r="E576" i="7"/>
  <c r="GL17" i="6"/>
  <c r="E591" i="7"/>
  <c r="HA17" i="6"/>
  <c r="D563" i="7"/>
  <c r="FY16" i="6"/>
  <c r="D585" i="7"/>
  <c r="GU16" i="6"/>
  <c r="B567" i="7"/>
  <c r="GC15" i="6"/>
  <c r="B581" i="7"/>
  <c r="GQ15" i="6"/>
  <c r="I400" i="7"/>
  <c r="D381" i="7"/>
  <c r="I411" i="7"/>
  <c r="F409" i="7"/>
  <c r="G373" i="7"/>
  <c r="I396" i="7"/>
  <c r="B414" i="7"/>
  <c r="F392" i="7"/>
  <c r="B367" i="7"/>
  <c r="I593" i="7"/>
  <c r="HC20" i="6"/>
  <c r="G96" i="7"/>
  <c r="D267" i="7"/>
  <c r="CF34" i="6"/>
  <c r="K267" i="7" s="1"/>
  <c r="I555" i="7"/>
  <c r="FQ20" i="6"/>
  <c r="I566" i="7"/>
  <c r="GB20" i="6"/>
  <c r="I573" i="7"/>
  <c r="GI20" i="6"/>
  <c r="I580" i="7"/>
  <c r="GP20" i="6"/>
  <c r="CH34" i="6"/>
  <c r="K269" i="7" s="1"/>
  <c r="I562" i="7"/>
  <c r="FX20" i="6"/>
  <c r="CN19" i="6"/>
  <c r="BZ74" i="6"/>
  <c r="K625" i="7" s="1"/>
  <c r="AT74" i="6"/>
  <c r="K593" i="7" s="1"/>
  <c r="CG34" i="6"/>
  <c r="K268" i="7" s="1"/>
  <c r="I558" i="7"/>
  <c r="FT20" i="6"/>
  <c r="I565" i="7"/>
  <c r="GA20" i="6"/>
  <c r="I572" i="7"/>
  <c r="GH20" i="6"/>
  <c r="I585" i="7"/>
  <c r="GU20" i="6"/>
  <c r="I596" i="7"/>
  <c r="HF20" i="6"/>
  <c r="CF74" i="6"/>
  <c r="K631" i="7" s="1"/>
  <c r="CP20" i="6"/>
  <c r="I95" i="7"/>
  <c r="CJ18" i="6"/>
  <c r="F89" i="7"/>
  <c r="E76" i="7"/>
  <c r="BW17" i="6"/>
  <c r="G86" i="7"/>
  <c r="CG19" i="6"/>
  <c r="I549" i="7"/>
  <c r="I554" i="7"/>
  <c r="FP20" i="6"/>
  <c r="I568" i="7"/>
  <c r="GD20" i="6"/>
  <c r="I583" i="7"/>
  <c r="GS20" i="6"/>
  <c r="I588" i="7"/>
  <c r="AO74" i="6"/>
  <c r="GX20" i="6"/>
  <c r="G78" i="7"/>
  <c r="BY19" i="6"/>
  <c r="I559" i="7"/>
  <c r="FU20" i="6"/>
  <c r="I607" i="7"/>
  <c r="BH74" i="6"/>
  <c r="K607" i="7" s="1"/>
  <c r="CT54" i="6"/>
  <c r="K463" i="7" s="1"/>
  <c r="CN74" i="6"/>
  <c r="K639" i="7" s="1"/>
  <c r="I76" i="7"/>
  <c r="BW20" i="6"/>
  <c r="G85" i="7"/>
  <c r="CF19" i="6"/>
  <c r="I551" i="7"/>
  <c r="I557" i="7"/>
  <c r="FS20" i="6"/>
  <c r="I571" i="7"/>
  <c r="GG20" i="6"/>
  <c r="I582" i="7"/>
  <c r="GR20" i="6"/>
  <c r="I584" i="7"/>
  <c r="GT20" i="6"/>
  <c r="HB20" i="6"/>
  <c r="I592" i="7"/>
  <c r="I590" i="7"/>
  <c r="GZ20" i="6"/>
  <c r="CQ34" i="6"/>
  <c r="K278" i="7" s="1"/>
  <c r="CM14" i="6"/>
  <c r="K92" i="7" s="1"/>
  <c r="BK74" i="6"/>
  <c r="K610" i="7" s="1"/>
  <c r="G89" i="7"/>
  <c r="CJ19" i="6"/>
  <c r="I79" i="7"/>
  <c r="BZ20" i="6"/>
  <c r="G83" i="7"/>
  <c r="CD19" i="6"/>
  <c r="I550" i="7"/>
  <c r="I567" i="7"/>
  <c r="GC20" i="6"/>
  <c r="I575" i="7"/>
  <c r="GK20" i="6"/>
  <c r="I578" i="7"/>
  <c r="GN20" i="6"/>
  <c r="I587" i="7"/>
  <c r="GW20" i="6"/>
  <c r="I595" i="7"/>
  <c r="HE20" i="6"/>
  <c r="I569" i="7"/>
  <c r="GE20" i="6"/>
  <c r="CE74" i="6"/>
  <c r="K630" i="7" s="1"/>
  <c r="BZ19" i="6"/>
  <c r="G79" i="7"/>
  <c r="E84" i="7"/>
  <c r="CE17" i="6"/>
  <c r="I560" i="7"/>
  <c r="FV20" i="6"/>
  <c r="I574" i="7"/>
  <c r="GJ20" i="6"/>
  <c r="I581" i="7"/>
  <c r="GQ20" i="6"/>
  <c r="AR74" i="6"/>
  <c r="I591" i="7"/>
  <c r="HA20" i="6"/>
  <c r="S74" i="6"/>
  <c r="Y74" i="6"/>
  <c r="CG14" i="6"/>
  <c r="K86" i="7" s="1"/>
  <c r="G77" i="7"/>
  <c r="BX19" i="6"/>
  <c r="I552" i="7"/>
  <c r="I563" i="7"/>
  <c r="FY20" i="6"/>
  <c r="I570" i="7"/>
  <c r="GF20" i="6"/>
  <c r="I577" i="7"/>
  <c r="GM20" i="6"/>
  <c r="I594" i="7"/>
  <c r="HD20" i="6"/>
  <c r="BU74" i="6"/>
  <c r="K620" i="7" s="1"/>
  <c r="D637" i="7"/>
  <c r="CL74" i="6"/>
  <c r="K637" i="7" s="1"/>
  <c r="CM34" i="6"/>
  <c r="K274" i="7" s="1"/>
  <c r="CJ74" i="6"/>
  <c r="K635" i="7" s="1"/>
  <c r="CK14" i="6"/>
  <c r="K90" i="7" s="1"/>
  <c r="CR14" i="6"/>
  <c r="K97" i="7" s="1"/>
  <c r="CI16" i="6"/>
  <c r="D88" i="7"/>
  <c r="CK15" i="6"/>
  <c r="B90" i="7"/>
  <c r="D89" i="7"/>
  <c r="CJ16" i="6"/>
  <c r="CG74" i="6"/>
  <c r="K632" i="7" s="1"/>
  <c r="D632" i="7"/>
  <c r="BY54" i="6"/>
  <c r="K442" i="7" s="1"/>
  <c r="D76" i="7"/>
  <c r="BW16" i="6"/>
  <c r="CC34" i="6"/>
  <c r="K264" i="7" s="1"/>
  <c r="BZ17" i="6"/>
  <c r="E79" i="7"/>
  <c r="BZ14" i="6"/>
  <c r="K79" i="7" s="1"/>
  <c r="CI34" i="6"/>
  <c r="K270" i="7" s="1"/>
  <c r="CN16" i="6"/>
  <c r="D93" i="7"/>
  <c r="CH54" i="6"/>
  <c r="K451" i="7" s="1"/>
  <c r="E96" i="7"/>
  <c r="CQ17" i="6"/>
  <c r="CJ15" i="6"/>
  <c r="B89" i="7"/>
  <c r="G90" i="7"/>
  <c r="CK19" i="6"/>
  <c r="D455" i="7"/>
  <c r="CL54" i="6"/>
  <c r="K455" i="7" s="1"/>
  <c r="CS34" i="6"/>
  <c r="K280" i="7" s="1"/>
  <c r="E95" i="7"/>
  <c r="CP17" i="6"/>
  <c r="D92" i="7"/>
  <c r="CM16" i="6"/>
  <c r="CO17" i="6"/>
  <c r="E94" i="7"/>
  <c r="CI14" i="6"/>
  <c r="K88" i="7" s="1"/>
  <c r="BX74" i="6"/>
  <c r="K623" i="7" s="1"/>
  <c r="F448" i="7"/>
  <c r="CE54" i="6"/>
  <c r="K448" i="7" s="1"/>
  <c r="D78" i="7"/>
  <c r="BY16" i="6"/>
  <c r="E261" i="7"/>
  <c r="BZ34" i="6"/>
  <c r="K261" i="7" s="1"/>
  <c r="BW34" i="6"/>
  <c r="K258" i="7" s="1"/>
  <c r="BX14" i="6"/>
  <c r="K77" i="7" s="1"/>
  <c r="CA14" i="6"/>
  <c r="K80" i="7" s="1"/>
  <c r="D82" i="7"/>
  <c r="CC16" i="6"/>
  <c r="CL16" i="6"/>
  <c r="CL14" i="6"/>
  <c r="K91" i="7" s="1"/>
  <c r="D91" i="7"/>
  <c r="CO34" i="6"/>
  <c r="K276" i="7" s="1"/>
  <c r="E88" i="7"/>
  <c r="CI17" i="6"/>
  <c r="CS74" i="6"/>
  <c r="K644" i="7" s="1"/>
  <c r="CR34" i="6"/>
  <c r="K279" i="7" s="1"/>
  <c r="CN17" i="6"/>
  <c r="E93" i="7"/>
  <c r="B92" i="7"/>
  <c r="CM15" i="6"/>
  <c r="BW74" i="6"/>
  <c r="K622" i="7" s="1"/>
  <c r="CC54" i="6"/>
  <c r="K446" i="7" s="1"/>
  <c r="D446" i="7"/>
  <c r="F450" i="7"/>
  <c r="CG54" i="6"/>
  <c r="K450" i="7" s="1"/>
  <c r="BY34" i="6"/>
  <c r="K260" i="7" s="1"/>
  <c r="BW14" i="6"/>
  <c r="K76" i="7" s="1"/>
  <c r="D84" i="7"/>
  <c r="CE16" i="6"/>
  <c r="CN34" i="6"/>
  <c r="K275" i="7" s="1"/>
  <c r="CO16" i="6"/>
  <c r="D94" i="7"/>
  <c r="CM74" i="6"/>
  <c r="K638" i="7" s="1"/>
  <c r="B96" i="7"/>
  <c r="CQ15" i="6"/>
  <c r="CB74" i="6"/>
  <c r="K627" i="7" s="1"/>
  <c r="BY74" i="6"/>
  <c r="K624" i="7" s="1"/>
  <c r="BX16" i="6"/>
  <c r="D77" i="7"/>
  <c r="E92" i="7"/>
  <c r="CM17" i="6"/>
  <c r="BY14" i="6"/>
  <c r="K78" i="7" s="1"/>
  <c r="CF54" i="6"/>
  <c r="K449" i="7" s="1"/>
  <c r="D86" i="7"/>
  <c r="CG16" i="6"/>
  <c r="CS54" i="6"/>
  <c r="K462" i="7" s="1"/>
  <c r="I94" i="7"/>
  <c r="CO20" i="6"/>
  <c r="CK54" i="6"/>
  <c r="K454" i="7" s="1"/>
  <c r="CI74" i="6"/>
  <c r="K634" i="7" s="1"/>
  <c r="F93" i="7"/>
  <c r="CN18" i="6"/>
  <c r="B88" i="7"/>
  <c r="CI15" i="6"/>
  <c r="CP19" i="6"/>
  <c r="G95" i="7"/>
  <c r="B94" i="7"/>
  <c r="CO15" i="6"/>
  <c r="CH74" i="6"/>
  <c r="K633" i="7" s="1"/>
  <c r="D633" i="7"/>
  <c r="CD74" i="6"/>
  <c r="K629" i="7" s="1"/>
  <c r="D79" i="7"/>
  <c r="BZ16" i="6"/>
  <c r="BX17" i="6"/>
  <c r="E77" i="7"/>
  <c r="BV14" i="6"/>
  <c r="K75" i="7" s="1"/>
  <c r="D83" i="7"/>
  <c r="CD16" i="6"/>
  <c r="BV34" i="6"/>
  <c r="K257" i="7" s="1"/>
  <c r="CP74" i="6"/>
  <c r="K641" i="7" s="1"/>
  <c r="CJ54" i="6"/>
  <c r="K453" i="7" s="1"/>
  <c r="CR54" i="6"/>
  <c r="K461" i="7" s="1"/>
  <c r="F95" i="7"/>
  <c r="CP18" i="6"/>
  <c r="I93" i="7"/>
  <c r="CN20" i="6"/>
  <c r="F92" i="7"/>
  <c r="CM18" i="6"/>
  <c r="CI54" i="6"/>
  <c r="K452" i="7" s="1"/>
  <c r="CP15" i="6"/>
  <c r="B95" i="7"/>
  <c r="E81" i="7"/>
  <c r="CB17" i="6"/>
  <c r="CB14" i="6"/>
  <c r="K81" i="7" s="1"/>
  <c r="CF16" i="6"/>
  <c r="D85" i="7"/>
  <c r="CQ74" i="6"/>
  <c r="K642" i="7" s="1"/>
  <c r="CP54" i="6"/>
  <c r="K459" i="7" s="1"/>
  <c r="CK34" i="6"/>
  <c r="K272" i="7" s="1"/>
  <c r="CM19" i="6"/>
  <c r="G92" i="7"/>
  <c r="CT14" i="6"/>
  <c r="K99" i="7" s="1"/>
  <c r="CO14" i="6"/>
  <c r="K94" i="7" s="1"/>
  <c r="CL20" i="6"/>
  <c r="I91" i="7"/>
  <c r="CJ34" i="6"/>
  <c r="K271" i="7" s="1"/>
  <c r="F91" i="7"/>
  <c r="CL18" i="6"/>
  <c r="CP14" i="6"/>
  <c r="K95" i="7" s="1"/>
  <c r="CA74" i="6"/>
  <c r="K626" i="7" s="1"/>
  <c r="D445" i="7"/>
  <c r="CB54" i="6"/>
  <c r="K445" i="7" s="1"/>
  <c r="BZ54" i="6"/>
  <c r="K443" i="7" s="1"/>
  <c r="CD17" i="6"/>
  <c r="E83" i="7"/>
  <c r="CD14" i="6"/>
  <c r="K83" i="7" s="1"/>
  <c r="CH14" i="6"/>
  <c r="K87" i="7" s="1"/>
  <c r="D87" i="7"/>
  <c r="CB34" i="6"/>
  <c r="K263" i="7" s="1"/>
  <c r="CA54" i="6"/>
  <c r="K444" i="7" s="1"/>
  <c r="CT74" i="6"/>
  <c r="K645" i="7" s="1"/>
  <c r="CP34" i="6"/>
  <c r="K277" i="7" s="1"/>
  <c r="CK18" i="6"/>
  <c r="F90" i="7"/>
  <c r="D273" i="7"/>
  <c r="CL34" i="6"/>
  <c r="K273" i="7" s="1"/>
  <c r="CK74" i="6"/>
  <c r="K636" i="7" s="1"/>
  <c r="CS19" i="6"/>
  <c r="CR17" i="6"/>
  <c r="E97" i="7"/>
  <c r="CS14" i="6"/>
  <c r="K98" i="7" s="1"/>
  <c r="CN54" i="6"/>
  <c r="K457" i="7" s="1"/>
  <c r="CR15" i="6"/>
  <c r="B97" i="7"/>
  <c r="E90" i="7"/>
  <c r="CK17" i="6"/>
  <c r="CR18" i="6"/>
  <c r="F97" i="7"/>
  <c r="CN14" i="6"/>
  <c r="K93" i="7" s="1"/>
  <c r="CJ14" i="6"/>
  <c r="K89" i="7" s="1"/>
  <c r="CC74" i="6"/>
  <c r="K628" i="7" s="1"/>
  <c r="BX54" i="6"/>
  <c r="K441" i="7" s="1"/>
  <c r="D441" i="7"/>
  <c r="CL17" i="6"/>
  <c r="E91" i="7"/>
  <c r="BW54" i="6"/>
  <c r="K440" i="7" s="1"/>
  <c r="CA16" i="6"/>
  <c r="D80" i="7"/>
  <c r="E265" i="7"/>
  <c r="CD34" i="6"/>
  <c r="K265" i="7" s="1"/>
  <c r="CA34" i="6"/>
  <c r="K262" i="7" s="1"/>
  <c r="CD54" i="6"/>
  <c r="K447" i="7" s="1"/>
  <c r="CF17" i="6"/>
  <c r="E85" i="7"/>
  <c r="CF14" i="6"/>
  <c r="K85" i="7" s="1"/>
  <c r="D90" i="7"/>
  <c r="CK16" i="6"/>
  <c r="X66" i="6" l="1"/>
  <c r="HA15" i="6"/>
  <c r="B591" i="7"/>
  <c r="AX66" i="6"/>
  <c r="B580" i="7"/>
  <c r="B590" i="7"/>
  <c r="B566" i="7"/>
  <c r="BO66" i="6"/>
  <c r="BP46" i="6"/>
  <c r="BD66" i="6"/>
  <c r="BZ46" i="6"/>
  <c r="BZ66" i="6"/>
  <c r="CH66" i="6"/>
  <c r="BK46" i="6"/>
  <c r="GX15" i="6"/>
  <c r="B394" i="7"/>
  <c r="GF15" i="6"/>
  <c r="B588" i="7"/>
  <c r="FR15" i="6"/>
  <c r="B570" i="7"/>
  <c r="B549" i="7"/>
  <c r="BI66" i="6"/>
  <c r="BP66" i="6"/>
  <c r="BS46" i="6"/>
  <c r="CB46" i="6"/>
  <c r="BF46" i="6"/>
  <c r="BR66" i="6"/>
  <c r="CA66" i="6"/>
  <c r="CI46" i="6"/>
  <c r="B402" i="7"/>
  <c r="B556" i="7"/>
  <c r="B370" i="7"/>
  <c r="BU66" i="6"/>
  <c r="CC46" i="6"/>
  <c r="BC46" i="6"/>
  <c r="BY46" i="6"/>
  <c r="GM15" i="6"/>
  <c r="B379" i="7"/>
  <c r="B577" i="7"/>
  <c r="GR15" i="6"/>
  <c r="BU46" i="6"/>
  <c r="CC66" i="6"/>
  <c r="CS46" i="6"/>
  <c r="B582" i="7"/>
  <c r="AZ66" i="6"/>
  <c r="BE46" i="6"/>
  <c r="BL66" i="6"/>
  <c r="BK66" i="6"/>
  <c r="BN66" i="6"/>
  <c r="CH46" i="6"/>
  <c r="BB46" i="6"/>
  <c r="BV66" i="6"/>
  <c r="CR66" i="6"/>
  <c r="CK66" i="6"/>
  <c r="BN46" i="6"/>
  <c r="BX26" i="6"/>
  <c r="CK26" i="6"/>
  <c r="Q26" i="6"/>
  <c r="BG26" i="6"/>
  <c r="BD26" i="6"/>
  <c r="BQ46" i="6"/>
  <c r="BI26" i="6"/>
  <c r="BY66" i="6"/>
  <c r="CS66" i="6"/>
  <c r="BL46" i="6"/>
  <c r="N26" i="6"/>
  <c r="AY26" i="6"/>
  <c r="H26" i="6"/>
  <c r="CC26" i="6"/>
  <c r="BW26" i="6"/>
  <c r="CR26" i="6"/>
  <c r="BT46" i="6"/>
  <c r="AX46" i="6"/>
  <c r="CL66" i="6"/>
  <c r="AJ26" i="6"/>
  <c r="AQ26" i="6"/>
  <c r="AZ26" i="6"/>
  <c r="CI66" i="6"/>
  <c r="BX66" i="6"/>
  <c r="CM46" i="6"/>
  <c r="Z26" i="6"/>
  <c r="CB26" i="6"/>
  <c r="BA66" i="6"/>
  <c r="BW46" i="6"/>
  <c r="CP66" i="6"/>
  <c r="C26" i="6"/>
  <c r="S26" i="6"/>
  <c r="AZ46" i="6"/>
  <c r="BJ66" i="6"/>
  <c r="CN66" i="6"/>
  <c r="BY26" i="6"/>
  <c r="CQ26" i="6"/>
  <c r="M26" i="6"/>
  <c r="CK46" i="6"/>
  <c r="AG26" i="6"/>
  <c r="L26" i="6"/>
  <c r="CJ26" i="6"/>
  <c r="CE46" i="6"/>
  <c r="CJ46" i="6"/>
  <c r="BN26" i="6"/>
  <c r="CN26" i="6"/>
  <c r="Y26" i="6"/>
  <c r="BT26" i="6"/>
  <c r="CF66" i="6"/>
  <c r="Z46" i="6"/>
  <c r="Q66" i="6"/>
  <c r="CE26" i="6"/>
  <c r="CI26" i="6"/>
  <c r="CT66" i="6"/>
  <c r="BG66" i="6"/>
  <c r="CM66" i="6"/>
  <c r="CB66" i="6"/>
  <c r="AK26" i="6"/>
  <c r="AA26" i="6"/>
  <c r="CG66" i="6"/>
  <c r="CG46" i="6"/>
  <c r="CT46" i="6"/>
  <c r="AC26" i="6"/>
  <c r="CO46" i="6"/>
  <c r="AL26" i="6"/>
  <c r="BT66" i="6"/>
  <c r="BW66" i="6"/>
  <c r="D26" i="6"/>
  <c r="BQ26" i="6"/>
  <c r="R26" i="6"/>
  <c r="BV46" i="6"/>
  <c r="V26" i="6"/>
  <c r="AP26" i="6"/>
  <c r="BH66" i="6"/>
  <c r="BR46" i="6"/>
  <c r="BB66" i="6"/>
  <c r="BF66" i="6"/>
  <c r="CN46" i="6"/>
  <c r="CP26" i="6"/>
  <c r="CE66" i="6"/>
  <c r="CP46" i="6"/>
  <c r="E26" i="6"/>
  <c r="AO26" i="6"/>
  <c r="BH46" i="6"/>
  <c r="O66" i="6"/>
  <c r="CD26" i="6"/>
  <c r="BX46" i="6"/>
  <c r="CQ46" i="6"/>
  <c r="BC26" i="6"/>
  <c r="CL46" i="6"/>
  <c r="CD66" i="6"/>
  <c r="T26" i="6"/>
  <c r="W26" i="6"/>
  <c r="CS26" i="6"/>
  <c r="AY46" i="6"/>
  <c r="BC66" i="6"/>
  <c r="G26" i="6"/>
  <c r="CO26" i="6"/>
  <c r="BM46" i="6"/>
  <c r="CO66" i="6"/>
  <c r="AH46" i="6"/>
  <c r="AD26" i="6"/>
  <c r="AE66" i="6"/>
  <c r="BG46" i="6"/>
  <c r="BR26" i="6"/>
  <c r="CD46" i="6"/>
  <c r="CR46" i="6"/>
  <c r="GQ23" i="6"/>
  <c r="GM23" i="6"/>
  <c r="GV23" i="6"/>
  <c r="K582" i="7"/>
  <c r="K595" i="7"/>
  <c r="FR23" i="6"/>
  <c r="K392" i="7"/>
  <c r="K228" i="7"/>
  <c r="K557" i="7"/>
  <c r="GK23" i="6"/>
  <c r="FU23" i="6"/>
  <c r="FW23" i="6"/>
  <c r="GZ23" i="6"/>
  <c r="K402" i="7"/>
  <c r="K394" i="7"/>
  <c r="K552" i="7"/>
  <c r="K400" i="7"/>
  <c r="K570" i="7"/>
  <c r="K387" i="7"/>
  <c r="K413" i="7"/>
  <c r="K408" i="7"/>
  <c r="GU23" i="6"/>
  <c r="K592" i="7"/>
  <c r="FT23" i="6"/>
  <c r="GY23" i="6"/>
  <c r="K372" i="7"/>
  <c r="FP23" i="6"/>
  <c r="GI23" i="6"/>
  <c r="GL23" i="6"/>
  <c r="FY23" i="6"/>
  <c r="FZ23" i="6"/>
  <c r="FO23" i="6"/>
  <c r="GT23" i="6"/>
  <c r="GW23" i="6"/>
  <c r="FQ23" i="6"/>
  <c r="FX23" i="6"/>
  <c r="GS23" i="6"/>
  <c r="GJ23" i="6"/>
  <c r="HF23" i="6"/>
  <c r="K565" i="7"/>
  <c r="K578" i="7"/>
  <c r="GC23" i="6"/>
  <c r="GG23" i="6"/>
  <c r="K368" i="7"/>
  <c r="K395" i="7"/>
  <c r="K560" i="7"/>
  <c r="HC23" i="6"/>
  <c r="GD23" i="6"/>
  <c r="K568" i="7"/>
  <c r="GE23" i="6"/>
  <c r="HD23" i="6"/>
  <c r="K579" i="7"/>
  <c r="GO23" i="6"/>
  <c r="K376" i="7"/>
  <c r="K580" i="7"/>
  <c r="GP23" i="6"/>
  <c r="K406" i="7"/>
  <c r="K399" i="7"/>
  <c r="K367" i="7"/>
  <c r="K374" i="7"/>
  <c r="K572" i="7"/>
  <c r="GH23" i="6"/>
  <c r="K591" i="7"/>
  <c r="HA23" i="6"/>
  <c r="K588" i="7"/>
  <c r="GX23" i="6"/>
  <c r="K566" i="7"/>
  <c r="GB23" i="6"/>
</calcChain>
</file>

<file path=xl/sharedStrings.xml><?xml version="1.0" encoding="utf-8"?>
<sst xmlns="http://schemas.openxmlformats.org/spreadsheetml/2006/main" count="950" uniqueCount="71">
  <si>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</si>
  <si>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</si>
  <si>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</si>
  <si>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</si>
  <si>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</si>
  <si>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</si>
  <si>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</si>
  <si>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</si>
  <si>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</si>
  <si>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</si>
  <si>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</si>
  <si>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</si>
  <si>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</si>
  <si>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</si>
  <si>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</si>
  <si>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</si>
  <si>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</si>
  <si>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</si>
  <si>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</si>
  <si>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</si>
  <si>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</si>
  <si>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</si>
  <si>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</si>
  <si>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</si>
  <si>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</si>
  <si>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</si>
  <si>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</si>
  <si>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</si>
  <si>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</si>
  <si>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</si>
  <si>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</si>
  <si>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</si>
  <si>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</si>
  <si>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</si>
  <si>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</si>
  <si>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</si>
  <si>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</si>
  <si>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</si>
  <si>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</si>
  <si>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</si>
  <si>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</si>
  <si>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</si>
  <si>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</si>
  <si>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</si>
  <si>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</si>
  <si>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</si>
  <si>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t>Drax</t>
  </si>
  <si>
    <t>burned</t>
  </si>
  <si>
    <t>exported to UK</t>
  </si>
  <si>
    <t>Imported from Latvia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</si>
  <si>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</si>
  <si>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Latvia's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</si>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</sst>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9" fontId="0" fillId="0" borderId="0" xfId="0" applyNumberFormat="1"/>
    <xf numFmtId="0" fontId="5" fillId="0" borderId="0" xfId="0" applyFont="1" applyAlignment="1">
      <alignment horizontal="right"/>
    </xf>
    <xf numFmtId="9" fontId="5" fillId="0" borderId="0" xfId="0" applyNumberFormat="1" applyFont="1" applyAlignment="1">
      <alignment horizontal="right"/>
    </xf>
    <xf numFmtId="9" fontId="5" fillId="0" borderId="0" xfId="0" applyNumberFormat="1" applyFon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  <color rgb="FF009900"/>
      <color rgb="FF3333FF"/>
      <color rgb="FF66FFFF"/>
      <color rgb="FF8000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17822999225777"/>
          <c:y val="6.2859069385017508E-2"/>
          <c:w val="0.83075471735601558"/>
          <c:h val="0.622876490438695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UK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rgbClr val="66FF33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ChartData!$B$3:$B$717</c:f>
              <c:numCache>
                <c:formatCode>#,##0</c:formatCode>
                <c:ptCount val="707"/>
                <c:pt idx="0">
                  <c:v>4.0809999999999996E-3</c:v>
                </c:pt>
                <c:pt idx="1">
                  <c:v>0.52913100000000002</c:v>
                </c:pt>
                <c:pt idx="2">
                  <c:v>0.52913100000000002</c:v>
                </c:pt>
                <c:pt idx="3">
                  <c:v>0.52837999999999996</c:v>
                </c:pt>
                <c:pt idx="4">
                  <c:v>0.52837999999999996</c:v>
                </c:pt>
                <c:pt idx="5">
                  <c:v>0.55920499999999995</c:v>
                </c:pt>
                <c:pt idx="6">
                  <c:v>1.062773</c:v>
                </c:pt>
                <c:pt idx="7">
                  <c:v>1.5782619999999998</c:v>
                </c:pt>
                <c:pt idx="8">
                  <c:v>2.0505499999999999</c:v>
                </c:pt>
                <c:pt idx="9">
                  <c:v>2.8826969999999998</c:v>
                </c:pt>
                <c:pt idx="10">
                  <c:v>2.8793669999999998</c:v>
                </c:pt>
                <c:pt idx="11">
                  <c:v>2.8793669999999998</c:v>
                </c:pt>
                <c:pt idx="12">
                  <c:v>2.8793669999999998</c:v>
                </c:pt>
                <c:pt idx="13">
                  <c:v>2.354317</c:v>
                </c:pt>
                <c:pt idx="14">
                  <c:v>2.354317</c:v>
                </c:pt>
                <c:pt idx="15">
                  <c:v>2.354317</c:v>
                </c:pt>
                <c:pt idx="16">
                  <c:v>2.354317</c:v>
                </c:pt>
                <c:pt idx="17">
                  <c:v>2.3234919999999999</c:v>
                </c:pt>
                <c:pt idx="18">
                  <c:v>2.032689</c:v>
                </c:pt>
                <c:pt idx="19">
                  <c:v>1.5178849999999999</c:v>
                </c:pt>
                <c:pt idx="20">
                  <c:v>1.0455969999999999</c:v>
                </c:pt>
                <c:pt idx="21">
                  <c:v>2.3723109999999998</c:v>
                </c:pt>
                <c:pt idx="22">
                  <c:v>2.3723109999999998</c:v>
                </c:pt>
                <c:pt idx="23">
                  <c:v>5.7816679999999998</c:v>
                </c:pt>
                <c:pt idx="24">
                  <c:v>8.0728419999999996</c:v>
                </c:pt>
                <c:pt idx="25">
                  <c:v>11.634632999999999</c:v>
                </c:pt>
                <c:pt idx="26">
                  <c:v>11.639768</c:v>
                </c:pt>
                <c:pt idx="27">
                  <c:v>11.639768</c:v>
                </c:pt>
                <c:pt idx="28">
                  <c:v>13.140172</c:v>
                </c:pt>
                <c:pt idx="29">
                  <c:v>15.246072999999999</c:v>
                </c:pt>
                <c:pt idx="30">
                  <c:v>18.273426000000001</c:v>
                </c:pt>
                <c:pt idx="31">
                  <c:v>21.208928</c:v>
                </c:pt>
                <c:pt idx="32">
                  <c:v>23.647185999999998</c:v>
                </c:pt>
                <c:pt idx="33">
                  <c:v>22.975028999999999</c:v>
                </c:pt>
                <c:pt idx="34">
                  <c:v>24.967894999999999</c:v>
                </c:pt>
                <c:pt idx="35">
                  <c:v>23.115620999999997</c:v>
                </c:pt>
                <c:pt idx="36">
                  <c:v>20.824446999999999</c:v>
                </c:pt>
                <c:pt idx="37">
                  <c:v>19.461946999999999</c:v>
                </c:pt>
                <c:pt idx="38">
                  <c:v>22.964790999999998</c:v>
                </c:pt>
                <c:pt idx="39">
                  <c:v>23.961466999999999</c:v>
                </c:pt>
                <c:pt idx="40">
                  <c:v>25.383544000000001</c:v>
                </c:pt>
                <c:pt idx="41">
                  <c:v>24.910879999999999</c:v>
                </c:pt>
                <c:pt idx="42">
                  <c:v>24.817254999999999</c:v>
                </c:pt>
                <c:pt idx="43">
                  <c:v>25.707128999999998</c:v>
                </c:pt>
                <c:pt idx="44">
                  <c:v>28.047339999999998</c:v>
                </c:pt>
                <c:pt idx="45">
                  <c:v>33.470331000000002</c:v>
                </c:pt>
                <c:pt idx="46">
                  <c:v>36.871580999999999</c:v>
                </c:pt>
                <c:pt idx="47">
                  <c:v>40.453403999999999</c:v>
                </c:pt>
                <c:pt idx="48">
                  <c:v>43.024481000000002</c:v>
                </c:pt>
                <c:pt idx="49">
                  <c:v>46.932314999999996</c:v>
                </c:pt>
                <c:pt idx="50">
                  <c:v>43.499808000000002</c:v>
                </c:pt>
                <c:pt idx="51">
                  <c:v>45.134882999999995</c:v>
                </c:pt>
                <c:pt idx="52">
                  <c:v>48.008420999999998</c:v>
                </c:pt>
                <c:pt idx="53">
                  <c:v>49.58549</c:v>
                </c:pt>
                <c:pt idx="54">
                  <c:v>49.074352999999995</c:v>
                </c:pt>
                <c:pt idx="55">
                  <c:v>50.575679000000001</c:v>
                </c:pt>
                <c:pt idx="56">
                  <c:v>55.815396999999997</c:v>
                </c:pt>
                <c:pt idx="57">
                  <c:v>51.829643999999995</c:v>
                </c:pt>
                <c:pt idx="58">
                  <c:v>55.205458999999998</c:v>
                </c:pt>
                <c:pt idx="59">
                  <c:v>52.999215</c:v>
                </c:pt>
                <c:pt idx="60">
                  <c:v>56.443244</c:v>
                </c:pt>
                <c:pt idx="61">
                  <c:v>56.200018999999998</c:v>
                </c:pt>
                <c:pt idx="62">
                  <c:v>60.339776000000001</c:v>
                </c:pt>
                <c:pt idx="63">
                  <c:v>60.771856</c:v>
                </c:pt>
                <c:pt idx="64">
                  <c:v>57.871825999999999</c:v>
                </c:pt>
                <c:pt idx="65">
                  <c:v>59.258634999999998</c:v>
                </c:pt>
                <c:pt idx="66">
                  <c:v>62.286815999999995</c:v>
                </c:pt>
                <c:pt idx="67">
                  <c:v>57.178492999999996</c:v>
                </c:pt>
                <c:pt idx="68">
                  <c:v>52.969620999999997</c:v>
                </c:pt>
                <c:pt idx="69">
                  <c:v>53.529457000000001</c:v>
                </c:pt>
                <c:pt idx="70">
                  <c:v>47.83372</c:v>
                </c:pt>
                <c:pt idx="71">
                  <c:v>63.126289</c:v>
                </c:pt>
                <c:pt idx="72">
                  <c:v>62.328060000000001</c:v>
                </c:pt>
                <c:pt idx="73">
                  <c:v>57.027228000000001</c:v>
                </c:pt>
                <c:pt idx="74">
                  <c:v>53.149345999999994</c:v>
                </c:pt>
                <c:pt idx="75">
                  <c:v>50.354166999999997</c:v>
                </c:pt>
                <c:pt idx="76">
                  <c:v>47.783228999999999</c:v>
                </c:pt>
                <c:pt idx="77">
                  <c:v>43.289828999999997</c:v>
                </c:pt>
                <c:pt idx="78">
                  <c:v>41.426480999999995</c:v>
                </c:pt>
                <c:pt idx="79">
                  <c:v>44.267561000000001</c:v>
                </c:pt>
                <c:pt idx="80">
                  <c:v>39.076830999999999</c:v>
                </c:pt>
                <c:pt idx="81">
                  <c:v>38.265343999999999</c:v>
                </c:pt>
                <c:pt idx="82">
                  <c:v>35.522540999999997</c:v>
                </c:pt>
                <c:pt idx="83">
                  <c:v>17.458687999999999</c:v>
                </c:pt>
                <c:pt idx="84">
                  <c:v>13.709714</c:v>
                </c:pt>
                <c:pt idx="85">
                  <c:v>13.411023999999999</c:v>
                </c:pt>
                <c:pt idx="86">
                  <c:v>13.372207999999999</c:v>
                </c:pt>
                <c:pt idx="87">
                  <c:v>13.418215999999999</c:v>
                </c:pt>
                <c:pt idx="88">
                  <c:v>13.330959</c:v>
                </c:pt>
                <c:pt idx="89">
                  <c:v>13.256400999999999</c:v>
                </c:pt>
                <c:pt idx="90">
                  <c:v>9.5426849999999988</c:v>
                </c:pt>
                <c:pt idx="91">
                  <c:v>11.803716</c:v>
                </c:pt>
                <c:pt idx="92">
                  <c:v>16.002638000000001</c:v>
                </c:pt>
                <c:pt idx="93">
                  <c:v>18.678820999999999</c:v>
                </c:pt>
                <c:pt idx="94">
                  <c:v>19.801586</c:v>
                </c:pt>
                <c:pt idx="95">
                  <c:v>21.334387</c:v>
                </c:pt>
                <c:pt idx="96">
                  <c:v>20.163453000000001</c:v>
                </c:pt>
                <c:pt idx="97">
                  <c:v>24.855118999999998</c:v>
                </c:pt>
                <c:pt idx="98">
                  <c:v>24.757707</c:v>
                </c:pt>
                <c:pt idx="99">
                  <c:v>24.494840999999997</c:v>
                </c:pt>
                <c:pt idx="100">
                  <c:v>27.198674999999998</c:v>
                </c:pt>
                <c:pt idx="101">
                  <c:v>27.213635</c:v>
                </c:pt>
                <c:pt idx="102">
                  <c:v>31.793935999999999</c:v>
                </c:pt>
                <c:pt idx="103">
                  <c:v>30.440693999999997</c:v>
                </c:pt>
                <c:pt idx="104">
                  <c:v>30.316357</c:v>
                </c:pt>
                <c:pt idx="105">
                  <c:v>29.684456999999998</c:v>
                </c:pt>
                <c:pt idx="106">
                  <c:v>29.150846999999999</c:v>
                </c:pt>
                <c:pt idx="107">
                  <c:v>27.583352999999999</c:v>
                </c:pt>
                <c:pt idx="108">
                  <c:v>27.464658</c:v>
                </c:pt>
                <c:pt idx="109">
                  <c:v>28.307575</c:v>
                </c:pt>
                <c:pt idx="110">
                  <c:v>28.195174999999999</c:v>
                </c:pt>
                <c:pt idx="111">
                  <c:v>28.394171999999998</c:v>
                </c:pt>
                <c:pt idx="112">
                  <c:v>31.266653999999999</c:v>
                </c:pt>
                <c:pt idx="113">
                  <c:v>37.589286000000001</c:v>
                </c:pt>
                <c:pt idx="114">
                  <c:v>35.152712999999999</c:v>
                </c:pt>
                <c:pt idx="115">
                  <c:v>37.575055999999996</c:v>
                </c:pt>
                <c:pt idx="116">
                  <c:v>34.692737000000001</c:v>
                </c:pt>
                <c:pt idx="117">
                  <c:v>31.278701999999999</c:v>
                </c:pt>
                <c:pt idx="118">
                  <c:v>36.264181000000001</c:v>
                </c:pt>
                <c:pt idx="119">
                  <c:v>39.303650999999995</c:v>
                </c:pt>
                <c:pt idx="120">
                  <c:v>42.861326999999996</c:v>
                </c:pt>
                <c:pt idx="121">
                  <c:v>43.360087</c:v>
                </c:pt>
                <c:pt idx="122">
                  <c:v>62.190247999999997</c:v>
                </c:pt>
                <c:pt idx="123">
                  <c:v>80.020513999999991</c:v>
                </c:pt>
                <c:pt idx="124">
                  <c:v>83.313867000000002</c:v>
                </c:pt>
                <c:pt idx="125">
                  <c:v>90.99654799999999</c:v>
                </c:pt>
                <c:pt idx="126">
                  <c:v>119.52712299999999</c:v>
                </c:pt>
                <c:pt idx="127">
                  <c:v>131.98243499999998</c:v>
                </c:pt>
                <c:pt idx="128">
                  <c:v>139.10690700000001</c:v>
                </c:pt>
                <c:pt idx="129">
                  <c:v>161.170162</c:v>
                </c:pt>
                <c:pt idx="130">
                  <c:v>169.15924999999999</c:v>
                </c:pt>
                <c:pt idx="131">
                  <c:v>185.19242299999999</c:v>
                </c:pt>
                <c:pt idx="132">
                  <c:v>204.46559999999999</c:v>
                </c:pt>
                <c:pt idx="133">
                  <c:v>211.09747399999998</c:v>
                </c:pt>
                <c:pt idx="134">
                  <c:v>199.320752</c:v>
                </c:pt>
                <c:pt idx="135">
                  <c:v>193.86014399999999</c:v>
                </c:pt>
                <c:pt idx="136">
                  <c:v>200.98428999999999</c:v>
                </c:pt>
                <c:pt idx="137">
                  <c:v>215.82528599999998</c:v>
                </c:pt>
                <c:pt idx="138">
                  <c:v>192.52611999999999</c:v>
                </c:pt>
                <c:pt idx="139">
                  <c:v>189.52864299999999</c:v>
                </c:pt>
                <c:pt idx="140">
                  <c:v>199.34535299999999</c:v>
                </c:pt>
                <c:pt idx="141">
                  <c:v>190.84562399999999</c:v>
                </c:pt>
                <c:pt idx="142">
                  <c:v>196.318713</c:v>
                </c:pt>
                <c:pt idx="143">
                  <c:v>189.28520999999998</c:v>
                </c:pt>
                <c:pt idx="144">
                  <c:v>177.62410599999998</c:v>
                </c:pt>
                <c:pt idx="145">
                  <c:v>174.49232699999999</c:v>
                </c:pt>
                <c:pt idx="146">
                  <c:v>186.855242</c:v>
                </c:pt>
                <c:pt idx="147">
                  <c:v>197.89800099999999</c:v>
                </c:pt>
                <c:pt idx="148">
                  <c:v>181.666392</c:v>
                </c:pt>
                <c:pt idx="149">
                  <c:v>152.782253</c:v>
                </c:pt>
                <c:pt idx="150">
                  <c:v>145.96221299999999</c:v>
                </c:pt>
                <c:pt idx="151">
                  <c:v>135.59465699999998</c:v>
                </c:pt>
                <c:pt idx="152">
                  <c:v>123.18000099999999</c:v>
                </c:pt>
                <c:pt idx="153">
                  <c:v>114.43486499999999</c:v>
                </c:pt>
                <c:pt idx="154">
                  <c:v>107.91971599999999</c:v>
                </c:pt>
                <c:pt idx="155">
                  <c:v>119.23056</c:v>
                </c:pt>
                <c:pt idx="156">
                  <c:v>118.344809</c:v>
                </c:pt>
                <c:pt idx="157">
                  <c:v>132.34707299999999</c:v>
                </c:pt>
                <c:pt idx="158">
                  <c:v>125.76011699999999</c:v>
                </c:pt>
                <c:pt idx="159">
                  <c:v>116.48235799999999</c:v>
                </c:pt>
                <c:pt idx="160">
                  <c:v>124.38747799999999</c:v>
                </c:pt>
                <c:pt idx="161">
                  <c:v>139.14330699999999</c:v>
                </c:pt>
                <c:pt idx="162">
                  <c:v>161.62665899999999</c:v>
                </c:pt>
                <c:pt idx="163">
                  <c:v>171.159615</c:v>
                </c:pt>
                <c:pt idx="164">
                  <c:v>172.45099199999999</c:v>
                </c:pt>
                <c:pt idx="165">
                  <c:v>183.20938099999998</c:v>
                </c:pt>
                <c:pt idx="166">
                  <c:v>185.855885</c:v>
                </c:pt>
                <c:pt idx="179">
                  <c:v>0</c:v>
                </c:pt>
                <c:pt idx="180">
                  <c:v>0.209726</c:v>
                </c:pt>
                <c:pt idx="181">
                  <c:v>0.23200599999999999</c:v>
                </c:pt>
                <c:pt idx="182">
                  <c:v>0.26226099999999997</c:v>
                </c:pt>
                <c:pt idx="183">
                  <c:v>0.28629099999999996</c:v>
                </c:pt>
                <c:pt idx="184">
                  <c:v>0.31375700000000001</c:v>
                </c:pt>
                <c:pt idx="185">
                  <c:v>0.345105</c:v>
                </c:pt>
                <c:pt idx="186">
                  <c:v>0.36456099999999997</c:v>
                </c:pt>
                <c:pt idx="187">
                  <c:v>0.361398</c:v>
                </c:pt>
                <c:pt idx="188">
                  <c:v>0.38929199999999997</c:v>
                </c:pt>
                <c:pt idx="189">
                  <c:v>0.44704299999999997</c:v>
                </c:pt>
                <c:pt idx="190">
                  <c:v>0.52244400000000002</c:v>
                </c:pt>
                <c:pt idx="191">
                  <c:v>0.54479999999999995</c:v>
                </c:pt>
                <c:pt idx="192">
                  <c:v>0.53822099999999995</c:v>
                </c:pt>
                <c:pt idx="193">
                  <c:v>0.51144199999999995</c:v>
                </c:pt>
                <c:pt idx="194">
                  <c:v>0.47459499999999999</c:v>
                </c:pt>
                <c:pt idx="195">
                  <c:v>0.45056499999999999</c:v>
                </c:pt>
                <c:pt idx="196">
                  <c:v>0.423099</c:v>
                </c:pt>
                <c:pt idx="197">
                  <c:v>0.395314</c:v>
                </c:pt>
                <c:pt idx="198">
                  <c:v>0.37585799999999997</c:v>
                </c:pt>
                <c:pt idx="199">
                  <c:v>0.38017599999999996</c:v>
                </c:pt>
                <c:pt idx="200">
                  <c:v>0.408022</c:v>
                </c:pt>
                <c:pt idx="201">
                  <c:v>0.40981799999999996</c:v>
                </c:pt>
                <c:pt idx="202">
                  <c:v>0.36810699999999996</c:v>
                </c:pt>
                <c:pt idx="203">
                  <c:v>0.38015199999999999</c:v>
                </c:pt>
                <c:pt idx="204">
                  <c:v>0.43440799999999996</c:v>
                </c:pt>
                <c:pt idx="205">
                  <c:v>0.46046099999999995</c:v>
                </c:pt>
                <c:pt idx="206">
                  <c:v>0.50385499999999994</c:v>
                </c:pt>
                <c:pt idx="207">
                  <c:v>0.613313</c:v>
                </c:pt>
                <c:pt idx="208">
                  <c:v>0.66311999999999993</c:v>
                </c:pt>
                <c:pt idx="209">
                  <c:v>0.67672100000000002</c:v>
                </c:pt>
                <c:pt idx="210">
                  <c:v>0.68112499999999998</c:v>
                </c:pt>
                <c:pt idx="211">
                  <c:v>0.68445099999999992</c:v>
                </c:pt>
                <c:pt idx="212">
                  <c:v>0.69628899999999994</c:v>
                </c:pt>
                <c:pt idx="213">
                  <c:v>0.78689100000000001</c:v>
                </c:pt>
                <c:pt idx="214">
                  <c:v>0.79113099999999992</c:v>
                </c:pt>
                <c:pt idx="215">
                  <c:v>0.79577100000000001</c:v>
                </c:pt>
                <c:pt idx="216">
                  <c:v>0.80397199999999991</c:v>
                </c:pt>
                <c:pt idx="217">
                  <c:v>0.97968099999999991</c:v>
                </c:pt>
                <c:pt idx="218">
                  <c:v>1.1214949999999999</c:v>
                </c:pt>
                <c:pt idx="219">
                  <c:v>1.1316729999999999</c:v>
                </c:pt>
                <c:pt idx="220">
                  <c:v>1.1386449999999999</c:v>
                </c:pt>
                <c:pt idx="221">
                  <c:v>1.1934469999999999</c:v>
                </c:pt>
                <c:pt idx="222">
                  <c:v>1.2877339999999999</c:v>
                </c:pt>
                <c:pt idx="223">
                  <c:v>1.438008</c:v>
                </c:pt>
                <c:pt idx="224">
                  <c:v>1.657273</c:v>
                </c:pt>
                <c:pt idx="225">
                  <c:v>1.8996089999999999</c:v>
                </c:pt>
                <c:pt idx="226">
                  <c:v>2.3925380000000001</c:v>
                </c:pt>
                <c:pt idx="227">
                  <c:v>2.789479</c:v>
                </c:pt>
                <c:pt idx="228">
                  <c:v>3.1511629999999999</c:v>
                </c:pt>
                <c:pt idx="229">
                  <c:v>3.4304649999999999</c:v>
                </c:pt>
                <c:pt idx="230">
                  <c:v>3.6503909999999999</c:v>
                </c:pt>
                <c:pt idx="231">
                  <c:v>3.8562749999999997</c:v>
                </c:pt>
                <c:pt idx="232">
                  <c:v>3.9216849999999996</c:v>
                </c:pt>
                <c:pt idx="233">
                  <c:v>3.9579369999999998</c:v>
                </c:pt>
                <c:pt idx="234">
                  <c:v>4.0048769999999996</c:v>
                </c:pt>
                <c:pt idx="235">
                  <c:v>4.0725129999999998</c:v>
                </c:pt>
                <c:pt idx="236">
                  <c:v>4.0751089999999994</c:v>
                </c:pt>
                <c:pt idx="237">
                  <c:v>4.3584059999999996</c:v>
                </c:pt>
                <c:pt idx="238">
                  <c:v>4.4941360000000001</c:v>
                </c:pt>
                <c:pt idx="239">
                  <c:v>4.8213809999999997</c:v>
                </c:pt>
                <c:pt idx="240">
                  <c:v>5.4795400000000001</c:v>
                </c:pt>
                <c:pt idx="241">
                  <c:v>5.9196520000000001</c:v>
                </c:pt>
                <c:pt idx="242">
                  <c:v>6.0401799999999994</c:v>
                </c:pt>
                <c:pt idx="243">
                  <c:v>6.3350029999999995</c:v>
                </c:pt>
                <c:pt idx="244">
                  <c:v>6.542465</c:v>
                </c:pt>
                <c:pt idx="245">
                  <c:v>6.7475059999999996</c:v>
                </c:pt>
                <c:pt idx="246">
                  <c:v>6.9151289999999994</c:v>
                </c:pt>
                <c:pt idx="247">
                  <c:v>7.0853169999999999</c:v>
                </c:pt>
                <c:pt idx="248">
                  <c:v>7.4987499999999994</c:v>
                </c:pt>
                <c:pt idx="249">
                  <c:v>7.859623</c:v>
                </c:pt>
                <c:pt idx="250">
                  <c:v>8.3675619999999995</c:v>
                </c:pt>
                <c:pt idx="251">
                  <c:v>9.1698139999999988</c:v>
                </c:pt>
                <c:pt idx="252">
                  <c:v>9.2465609999999998</c:v>
                </c:pt>
                <c:pt idx="253">
                  <c:v>9.9715209999999992</c:v>
                </c:pt>
                <c:pt idx="254">
                  <c:v>10.600707999999999</c:v>
                </c:pt>
                <c:pt idx="255">
                  <c:v>10.573423999999999</c:v>
                </c:pt>
                <c:pt idx="256">
                  <c:v>10.459852999999999</c:v>
                </c:pt>
                <c:pt idx="257">
                  <c:v>10.358537</c:v>
                </c:pt>
                <c:pt idx="258">
                  <c:v>10.243433999999999</c:v>
                </c:pt>
                <c:pt idx="259">
                  <c:v>10.429034</c:v>
                </c:pt>
                <c:pt idx="260">
                  <c:v>10.603522999999999</c:v>
                </c:pt>
                <c:pt idx="261">
                  <c:v>10.582326</c:v>
                </c:pt>
                <c:pt idx="262">
                  <c:v>10.281860999999999</c:v>
                </c:pt>
                <c:pt idx="263">
                  <c:v>10.592929999999999</c:v>
                </c:pt>
                <c:pt idx="264">
                  <c:v>11.482723999999999</c:v>
                </c:pt>
                <c:pt idx="265">
                  <c:v>11.408531999999999</c:v>
                </c:pt>
                <c:pt idx="266">
                  <c:v>11.897962</c:v>
                </c:pt>
                <c:pt idx="267">
                  <c:v>12.711475</c:v>
                </c:pt>
                <c:pt idx="268">
                  <c:v>13.119347999999999</c:v>
                </c:pt>
                <c:pt idx="269">
                  <c:v>13.458511999999999</c:v>
                </c:pt>
                <c:pt idx="270">
                  <c:v>13.709994</c:v>
                </c:pt>
                <c:pt idx="271">
                  <c:v>13.707462</c:v>
                </c:pt>
                <c:pt idx="272">
                  <c:v>14.575607999999999</c:v>
                </c:pt>
                <c:pt idx="273">
                  <c:v>15.527139999999999</c:v>
                </c:pt>
                <c:pt idx="274">
                  <c:v>17.278718999999999</c:v>
                </c:pt>
                <c:pt idx="275">
                  <c:v>17.560164</c:v>
                </c:pt>
                <c:pt idx="276">
                  <c:v>17.462098999999998</c:v>
                </c:pt>
                <c:pt idx="277">
                  <c:v>19.133700999999999</c:v>
                </c:pt>
                <c:pt idx="278">
                  <c:v>19.344155000000001</c:v>
                </c:pt>
                <c:pt idx="279">
                  <c:v>19.083379999999998</c:v>
                </c:pt>
                <c:pt idx="280">
                  <c:v>18.943172000000001</c:v>
                </c:pt>
                <c:pt idx="281">
                  <c:v>19.018001999999999</c:v>
                </c:pt>
                <c:pt idx="282">
                  <c:v>19.146909000000001</c:v>
                </c:pt>
                <c:pt idx="283">
                  <c:v>19.364134</c:v>
                </c:pt>
                <c:pt idx="284">
                  <c:v>19.183962999999999</c:v>
                </c:pt>
                <c:pt idx="285">
                  <c:v>19.538892999999998</c:v>
                </c:pt>
                <c:pt idx="286">
                  <c:v>20.730851999999999</c:v>
                </c:pt>
                <c:pt idx="287">
                  <c:v>22.357057999999999</c:v>
                </c:pt>
                <c:pt idx="288">
                  <c:v>23.349259</c:v>
                </c:pt>
                <c:pt idx="289">
                  <c:v>22.791654999999999</c:v>
                </c:pt>
                <c:pt idx="290">
                  <c:v>22.640295999999999</c:v>
                </c:pt>
                <c:pt idx="291">
                  <c:v>23.174883999999999</c:v>
                </c:pt>
                <c:pt idx="292">
                  <c:v>23.720724000000001</c:v>
                </c:pt>
                <c:pt idx="293">
                  <c:v>23.942619000000001</c:v>
                </c:pt>
                <c:pt idx="294">
                  <c:v>24.453455999999999</c:v>
                </c:pt>
                <c:pt idx="295">
                  <c:v>25.286182999999998</c:v>
                </c:pt>
                <c:pt idx="296">
                  <c:v>25.586364999999997</c:v>
                </c:pt>
                <c:pt idx="297">
                  <c:v>26.123896999999999</c:v>
                </c:pt>
                <c:pt idx="298">
                  <c:v>26.072046999999998</c:v>
                </c:pt>
                <c:pt idx="299">
                  <c:v>25.602266</c:v>
                </c:pt>
                <c:pt idx="300">
                  <c:v>26.621478</c:v>
                </c:pt>
                <c:pt idx="301">
                  <c:v>27.396811</c:v>
                </c:pt>
                <c:pt idx="302">
                  <c:v>28.857043999999998</c:v>
                </c:pt>
                <c:pt idx="303">
                  <c:v>30.418081999999998</c:v>
                </c:pt>
                <c:pt idx="304">
                  <c:v>31.898302999999999</c:v>
                </c:pt>
                <c:pt idx="305">
                  <c:v>33.299084999999998</c:v>
                </c:pt>
                <c:pt idx="306">
                  <c:v>33.993670000000002</c:v>
                </c:pt>
                <c:pt idx="307">
                  <c:v>34.883626999999997</c:v>
                </c:pt>
                <c:pt idx="308">
                  <c:v>36.411637999999996</c:v>
                </c:pt>
                <c:pt idx="309">
                  <c:v>38.091234</c:v>
                </c:pt>
                <c:pt idx="310">
                  <c:v>40.370455999999997</c:v>
                </c:pt>
                <c:pt idx="311">
                  <c:v>42.020378000000001</c:v>
                </c:pt>
                <c:pt idx="312">
                  <c:v>43.140139999999995</c:v>
                </c:pt>
                <c:pt idx="313">
                  <c:v>43.669322999999999</c:v>
                </c:pt>
                <c:pt idx="314">
                  <c:v>43.030822999999998</c:v>
                </c:pt>
                <c:pt idx="315">
                  <c:v>42.511232999999997</c:v>
                </c:pt>
                <c:pt idx="316">
                  <c:v>42.785347000000002</c:v>
                </c:pt>
                <c:pt idx="317">
                  <c:v>42.159724999999995</c:v>
                </c:pt>
                <c:pt idx="318">
                  <c:v>42.058623999999995</c:v>
                </c:pt>
                <c:pt idx="319">
                  <c:v>41.983936999999997</c:v>
                </c:pt>
                <c:pt idx="320">
                  <c:v>42.585388999999999</c:v>
                </c:pt>
                <c:pt idx="321">
                  <c:v>45.379034999999995</c:v>
                </c:pt>
                <c:pt idx="322">
                  <c:v>47.105519000000001</c:v>
                </c:pt>
                <c:pt idx="323">
                  <c:v>49.703193999999996</c:v>
                </c:pt>
                <c:pt idx="324">
                  <c:v>53.511078999999995</c:v>
                </c:pt>
                <c:pt idx="325">
                  <c:v>56.441938</c:v>
                </c:pt>
                <c:pt idx="326">
                  <c:v>57.450733999999997</c:v>
                </c:pt>
                <c:pt idx="327">
                  <c:v>57.890386999999997</c:v>
                </c:pt>
                <c:pt idx="328">
                  <c:v>56.954100999999994</c:v>
                </c:pt>
                <c:pt idx="329">
                  <c:v>56.935860999999996</c:v>
                </c:pt>
                <c:pt idx="330">
                  <c:v>57.301766000000001</c:v>
                </c:pt>
                <c:pt idx="331">
                  <c:v>58.690835</c:v>
                </c:pt>
                <c:pt idx="332">
                  <c:v>60.197265999999999</c:v>
                </c:pt>
                <c:pt idx="333">
                  <c:v>58.796543999999997</c:v>
                </c:pt>
                <c:pt idx="334">
                  <c:v>58.337630999999995</c:v>
                </c:pt>
                <c:pt idx="335">
                  <c:v>58.828075999999996</c:v>
                </c:pt>
                <c:pt idx="336">
                  <c:v>57.161451999999997</c:v>
                </c:pt>
                <c:pt idx="337">
                  <c:v>57.379027999999998</c:v>
                </c:pt>
                <c:pt idx="338">
                  <c:v>57.439840999999994</c:v>
                </c:pt>
                <c:pt idx="339">
                  <c:v>56.760991999999995</c:v>
                </c:pt>
                <c:pt idx="340">
                  <c:v>57.248700999999997</c:v>
                </c:pt>
                <c:pt idx="341">
                  <c:v>56.749064999999995</c:v>
                </c:pt>
                <c:pt idx="342">
                  <c:v>56.187073999999996</c:v>
                </c:pt>
                <c:pt idx="343">
                  <c:v>55.378375999999996</c:v>
                </c:pt>
                <c:pt idx="344">
                  <c:v>53.66234</c:v>
                </c:pt>
                <c:pt idx="345">
                  <c:v>54.911454999999997</c:v>
                </c:pt>
                <c:pt idx="346">
                  <c:v>56.512418999999994</c:v>
                </c:pt>
                <c:pt idx="359">
                  <c:v>0</c:v>
                </c:pt>
                <c:pt idx="360">
                  <c:v>4.3836E-2</c:v>
                </c:pt>
                <c:pt idx="361">
                  <c:v>3.1976999999999998E-2</c:v>
                </c:pt>
                <c:pt idx="362">
                  <c:v>0</c:v>
                </c:pt>
                <c:pt idx="363">
                  <c:v>1.6372999999999999E-2</c:v>
                </c:pt>
                <c:pt idx="364">
                  <c:v>1.6372999999999999E-2</c:v>
                </c:pt>
                <c:pt idx="365">
                  <c:v>1.6372999999999999E-2</c:v>
                </c:pt>
                <c:pt idx="366">
                  <c:v>2.3123999999999999E-2</c:v>
                </c:pt>
                <c:pt idx="367">
                  <c:v>2.3123999999999999E-2</c:v>
                </c:pt>
                <c:pt idx="368">
                  <c:v>6.8997000000000003E-2</c:v>
                </c:pt>
                <c:pt idx="369">
                  <c:v>0.119101</c:v>
                </c:pt>
                <c:pt idx="370">
                  <c:v>0.23897099999999999</c:v>
                </c:pt>
                <c:pt idx="371">
                  <c:v>0.32816000000000001</c:v>
                </c:pt>
                <c:pt idx="372">
                  <c:v>0.33383499999999999</c:v>
                </c:pt>
                <c:pt idx="373">
                  <c:v>0.33383499999999999</c:v>
                </c:pt>
                <c:pt idx="374">
                  <c:v>0.33434700000000001</c:v>
                </c:pt>
                <c:pt idx="375">
                  <c:v>0.31797399999999998</c:v>
                </c:pt>
                <c:pt idx="376">
                  <c:v>0.31797399999999998</c:v>
                </c:pt>
                <c:pt idx="377">
                  <c:v>0.31797399999999998</c:v>
                </c:pt>
                <c:pt idx="378">
                  <c:v>0.31122299999999997</c:v>
                </c:pt>
                <c:pt idx="379">
                  <c:v>0.31442899999999996</c:v>
                </c:pt>
                <c:pt idx="380">
                  <c:v>0.26855599999999996</c:v>
                </c:pt>
                <c:pt idx="381">
                  <c:v>0.21932699999999999</c:v>
                </c:pt>
                <c:pt idx="382">
                  <c:v>0.101452</c:v>
                </c:pt>
                <c:pt idx="383">
                  <c:v>1.2263E-2</c:v>
                </c:pt>
                <c:pt idx="384">
                  <c:v>9.0359999999999989E-3</c:v>
                </c:pt>
                <c:pt idx="385">
                  <c:v>1.6844999999999999E-2</c:v>
                </c:pt>
                <c:pt idx="386">
                  <c:v>1.6333E-2</c:v>
                </c:pt>
                <c:pt idx="387">
                  <c:v>1.7151E-2</c:v>
                </c:pt>
                <c:pt idx="388">
                  <c:v>1.7151E-2</c:v>
                </c:pt>
                <c:pt idx="389">
                  <c:v>1.7151E-2</c:v>
                </c:pt>
                <c:pt idx="390">
                  <c:v>1.7151E-2</c:v>
                </c:pt>
                <c:pt idx="391">
                  <c:v>1.3944999999999999E-2</c:v>
                </c:pt>
                <c:pt idx="392">
                  <c:v>2.1092E-2</c:v>
                </c:pt>
                <c:pt idx="393">
                  <c:v>2.0216999999999999E-2</c:v>
                </c:pt>
                <c:pt idx="394">
                  <c:v>1.8221999999999999E-2</c:v>
                </c:pt>
                <c:pt idx="395">
                  <c:v>1.8221999999999999E-2</c:v>
                </c:pt>
                <c:pt idx="396">
                  <c:v>1.5774E-2</c:v>
                </c:pt>
                <c:pt idx="397">
                  <c:v>2.0909999999999998E-2</c:v>
                </c:pt>
                <c:pt idx="398">
                  <c:v>2.0909999999999998E-2</c:v>
                </c:pt>
                <c:pt idx="399">
                  <c:v>2.0091999999999999E-2</c:v>
                </c:pt>
                <c:pt idx="400">
                  <c:v>2.0091999999999999E-2</c:v>
                </c:pt>
                <c:pt idx="401">
                  <c:v>2.0499E-2</c:v>
                </c:pt>
                <c:pt idx="402">
                  <c:v>2.0499E-2</c:v>
                </c:pt>
                <c:pt idx="403">
                  <c:v>2.7328999999999999E-2</c:v>
                </c:pt>
                <c:pt idx="404">
                  <c:v>2.0181999999999999E-2</c:v>
                </c:pt>
                <c:pt idx="405">
                  <c:v>2.0181999999999999E-2</c:v>
                </c:pt>
                <c:pt idx="406">
                  <c:v>2.213E-2</c:v>
                </c:pt>
                <c:pt idx="407">
                  <c:v>2.5586999999999999E-2</c:v>
                </c:pt>
                <c:pt idx="408">
                  <c:v>2.7535E-2</c:v>
                </c:pt>
                <c:pt idx="409">
                  <c:v>3.9900999999999999E-2</c:v>
                </c:pt>
                <c:pt idx="410">
                  <c:v>5.0606999999999999E-2</c:v>
                </c:pt>
                <c:pt idx="411">
                  <c:v>6.3002000000000002E-2</c:v>
                </c:pt>
                <c:pt idx="412">
                  <c:v>6.6569000000000003E-2</c:v>
                </c:pt>
                <c:pt idx="413">
                  <c:v>6.8252999999999994E-2</c:v>
                </c:pt>
                <c:pt idx="414">
                  <c:v>7.5093999999999994E-2</c:v>
                </c:pt>
                <c:pt idx="415">
                  <c:v>7.5215999999999991E-2</c:v>
                </c:pt>
                <c:pt idx="416">
                  <c:v>9.8407999999999995E-2</c:v>
                </c:pt>
                <c:pt idx="417">
                  <c:v>0.399594</c:v>
                </c:pt>
                <c:pt idx="418">
                  <c:v>0.411329</c:v>
                </c:pt>
                <c:pt idx="419">
                  <c:v>0.40787199999999996</c:v>
                </c:pt>
                <c:pt idx="420">
                  <c:v>0.57403899999999997</c:v>
                </c:pt>
                <c:pt idx="421">
                  <c:v>0.61571999999999993</c:v>
                </c:pt>
                <c:pt idx="422">
                  <c:v>0.67808299999999999</c:v>
                </c:pt>
                <c:pt idx="423">
                  <c:v>0.66568799999999995</c:v>
                </c:pt>
                <c:pt idx="424">
                  <c:v>0.66212099999999996</c:v>
                </c:pt>
                <c:pt idx="425">
                  <c:v>0.66178799999999993</c:v>
                </c:pt>
                <c:pt idx="426">
                  <c:v>0.66180299999999992</c:v>
                </c:pt>
                <c:pt idx="427">
                  <c:v>0.65485099999999996</c:v>
                </c:pt>
                <c:pt idx="428">
                  <c:v>0.63833399999999996</c:v>
                </c:pt>
                <c:pt idx="429">
                  <c:v>0.34400399999999998</c:v>
                </c:pt>
                <c:pt idx="430">
                  <c:v>0.34524299999999997</c:v>
                </c:pt>
                <c:pt idx="431">
                  <c:v>0.352099</c:v>
                </c:pt>
                <c:pt idx="432">
                  <c:v>0.18398399999999998</c:v>
                </c:pt>
                <c:pt idx="433">
                  <c:v>0.12385099999999999</c:v>
                </c:pt>
                <c:pt idx="434">
                  <c:v>5.2252E-2</c:v>
                </c:pt>
                <c:pt idx="435">
                  <c:v>5.2252E-2</c:v>
                </c:pt>
                <c:pt idx="436">
                  <c:v>5.9110999999999997E-2</c:v>
                </c:pt>
                <c:pt idx="437">
                  <c:v>6.1531999999999996E-2</c:v>
                </c:pt>
                <c:pt idx="438">
                  <c:v>6.1534999999999999E-2</c:v>
                </c:pt>
                <c:pt idx="439">
                  <c:v>6.1534999999999999E-2</c:v>
                </c:pt>
                <c:pt idx="440">
                  <c:v>6.1718999999999996E-2</c:v>
                </c:pt>
                <c:pt idx="441">
                  <c:v>5.4862999999999995E-2</c:v>
                </c:pt>
                <c:pt idx="442">
                  <c:v>4.6800000000000001E-2</c:v>
                </c:pt>
                <c:pt idx="443">
                  <c:v>0.14551699999999998</c:v>
                </c:pt>
                <c:pt idx="444">
                  <c:v>0.38149299999999997</c:v>
                </c:pt>
                <c:pt idx="445">
                  <c:v>0.37463399999999997</c:v>
                </c:pt>
                <c:pt idx="446">
                  <c:v>0.379963</c:v>
                </c:pt>
                <c:pt idx="447">
                  <c:v>0.40038499999999999</c:v>
                </c:pt>
                <c:pt idx="448">
                  <c:v>0.57694099999999993</c:v>
                </c:pt>
                <c:pt idx="449">
                  <c:v>0.68380599999999991</c:v>
                </c:pt>
                <c:pt idx="450">
                  <c:v>0.74187599999999998</c:v>
                </c:pt>
                <c:pt idx="451">
                  <c:v>0.90402199999999999</c:v>
                </c:pt>
                <c:pt idx="452">
                  <c:v>1.086802</c:v>
                </c:pt>
                <c:pt idx="453">
                  <c:v>1.34826</c:v>
                </c:pt>
                <c:pt idx="454">
                  <c:v>1.598077</c:v>
                </c:pt>
                <c:pt idx="455">
                  <c:v>1.690885</c:v>
                </c:pt>
                <c:pt idx="456">
                  <c:v>1.5530009999999999</c:v>
                </c:pt>
                <c:pt idx="457">
                  <c:v>1.649111</c:v>
                </c:pt>
                <c:pt idx="458">
                  <c:v>1.7232109999999998</c:v>
                </c:pt>
                <c:pt idx="459">
                  <c:v>1.806373</c:v>
                </c:pt>
                <c:pt idx="460">
                  <c:v>1.7140989999999998</c:v>
                </c:pt>
                <c:pt idx="461">
                  <c:v>1.6349589999999998</c:v>
                </c:pt>
                <c:pt idx="462">
                  <c:v>1.5768789999999999</c:v>
                </c:pt>
                <c:pt idx="463">
                  <c:v>1.4296929999999999</c:v>
                </c:pt>
                <c:pt idx="464">
                  <c:v>1.2916399999999999</c:v>
                </c:pt>
                <c:pt idx="465">
                  <c:v>1.370995</c:v>
                </c:pt>
                <c:pt idx="466">
                  <c:v>1.3793979999999999</c:v>
                </c:pt>
                <c:pt idx="467">
                  <c:v>1.2262629999999999</c:v>
                </c:pt>
                <c:pt idx="468">
                  <c:v>1.142452</c:v>
                </c:pt>
                <c:pt idx="469">
                  <c:v>1.0463419999999999</c:v>
                </c:pt>
                <c:pt idx="470">
                  <c:v>0.96544299999999994</c:v>
                </c:pt>
                <c:pt idx="471">
                  <c:v>0.86870499999999995</c:v>
                </c:pt>
                <c:pt idx="472">
                  <c:v>0.77756399999999992</c:v>
                </c:pt>
                <c:pt idx="473">
                  <c:v>0.74565999999999999</c:v>
                </c:pt>
                <c:pt idx="474">
                  <c:v>0.738811</c:v>
                </c:pt>
                <c:pt idx="475">
                  <c:v>0.73069699999999993</c:v>
                </c:pt>
                <c:pt idx="476">
                  <c:v>0.68911800000000001</c:v>
                </c:pt>
                <c:pt idx="477">
                  <c:v>0.34830499999999998</c:v>
                </c:pt>
                <c:pt idx="478">
                  <c:v>8.9450000000000002E-2</c:v>
                </c:pt>
                <c:pt idx="479">
                  <c:v>5.0428000000000001E-2</c:v>
                </c:pt>
                <c:pt idx="480">
                  <c:v>3.6146999999999999E-2</c:v>
                </c:pt>
                <c:pt idx="481">
                  <c:v>4.0208000000000001E-2</c:v>
                </c:pt>
                <c:pt idx="482">
                  <c:v>4.743E-2</c:v>
                </c:pt>
                <c:pt idx="483">
                  <c:v>5.5649999999999998E-2</c:v>
                </c:pt>
                <c:pt idx="484">
                  <c:v>5.5649999999999998E-2</c:v>
                </c:pt>
                <c:pt idx="485">
                  <c:v>6.2021999999999994E-2</c:v>
                </c:pt>
                <c:pt idx="486">
                  <c:v>8.1431999999999991E-2</c:v>
                </c:pt>
                <c:pt idx="487">
                  <c:v>7.4586E-2</c:v>
                </c:pt>
                <c:pt idx="488">
                  <c:v>6.4578999999999998E-2</c:v>
                </c:pt>
                <c:pt idx="489">
                  <c:v>7.1587999999999999E-2</c:v>
                </c:pt>
                <c:pt idx="490">
                  <c:v>7.2372999999999993E-2</c:v>
                </c:pt>
                <c:pt idx="491">
                  <c:v>8.183E-2</c:v>
                </c:pt>
                <c:pt idx="492">
                  <c:v>8.183E-2</c:v>
                </c:pt>
                <c:pt idx="493">
                  <c:v>8.677E-2</c:v>
                </c:pt>
                <c:pt idx="494">
                  <c:v>7.9547999999999994E-2</c:v>
                </c:pt>
                <c:pt idx="495">
                  <c:v>8.1158999999999995E-2</c:v>
                </c:pt>
                <c:pt idx="496">
                  <c:v>0.49563399999999996</c:v>
                </c:pt>
                <c:pt idx="497">
                  <c:v>0.49698399999999998</c:v>
                </c:pt>
                <c:pt idx="498">
                  <c:v>0.477574</c:v>
                </c:pt>
                <c:pt idx="499">
                  <c:v>0.48529600000000001</c:v>
                </c:pt>
                <c:pt idx="500">
                  <c:v>0.49301799999999996</c:v>
                </c:pt>
                <c:pt idx="501">
                  <c:v>0.49373099999999998</c:v>
                </c:pt>
                <c:pt idx="502">
                  <c:v>0.48672199999999999</c:v>
                </c:pt>
                <c:pt idx="503">
                  <c:v>0.47876299999999999</c:v>
                </c:pt>
                <c:pt idx="504">
                  <c:v>0.47876299999999999</c:v>
                </c:pt>
                <c:pt idx="505">
                  <c:v>0.46976199999999996</c:v>
                </c:pt>
                <c:pt idx="506">
                  <c:v>0.477489</c:v>
                </c:pt>
                <c:pt idx="507">
                  <c:v>0.460812</c:v>
                </c:pt>
                <c:pt idx="508">
                  <c:v>4.6336999999999996E-2</c:v>
                </c:pt>
                <c:pt idx="509">
                  <c:v>4.6336999999999996E-2</c:v>
                </c:pt>
                <c:pt idx="510">
                  <c:v>5.4058999999999996E-2</c:v>
                </c:pt>
                <c:pt idx="511">
                  <c:v>5.9961E-2</c:v>
                </c:pt>
                <c:pt idx="512">
                  <c:v>5.9961E-2</c:v>
                </c:pt>
                <c:pt idx="513">
                  <c:v>5.2583999999999999E-2</c:v>
                </c:pt>
                <c:pt idx="514">
                  <c:v>5.2583999999999999E-2</c:v>
                </c:pt>
                <c:pt idx="515">
                  <c:v>5.5383999999999996E-2</c:v>
                </c:pt>
                <c:pt idx="516">
                  <c:v>5.5383999999999996E-2</c:v>
                </c:pt>
                <c:pt idx="517">
                  <c:v>5.5383999999999996E-2</c:v>
                </c:pt>
                <c:pt idx="518">
                  <c:v>5.7859000000000001E-2</c:v>
                </c:pt>
                <c:pt idx="519">
                  <c:v>5.7859000000000001E-2</c:v>
                </c:pt>
                <c:pt idx="520">
                  <c:v>5.7859000000000001E-2</c:v>
                </c:pt>
                <c:pt idx="521">
                  <c:v>6.0338999999999997E-2</c:v>
                </c:pt>
                <c:pt idx="522">
                  <c:v>6.2819E-2</c:v>
                </c:pt>
                <c:pt idx="523">
                  <c:v>4.9194999999999996E-2</c:v>
                </c:pt>
                <c:pt idx="524">
                  <c:v>5.1593E-2</c:v>
                </c:pt>
                <c:pt idx="525">
                  <c:v>5.1247999999999995E-2</c:v>
                </c:pt>
                <c:pt idx="526">
                  <c:v>5.1247999999999995E-2</c:v>
                </c:pt>
                <c:pt idx="539">
                  <c:v>0</c:v>
                </c:pt>
                <c:pt idx="540">
                  <c:v>0.115549</c:v>
                </c:pt>
                <c:pt idx="541">
                  <c:v>0.134515</c:v>
                </c:pt>
                <c:pt idx="542">
                  <c:v>0.58661399999999997</c:v>
                </c:pt>
                <c:pt idx="543">
                  <c:v>0.61490800000000001</c:v>
                </c:pt>
                <c:pt idx="544">
                  <c:v>0.62178599999999995</c:v>
                </c:pt>
                <c:pt idx="545">
                  <c:v>0.62680899999999995</c:v>
                </c:pt>
                <c:pt idx="546">
                  <c:v>0.65678899999999996</c:v>
                </c:pt>
                <c:pt idx="547">
                  <c:v>0.652312</c:v>
                </c:pt>
                <c:pt idx="548">
                  <c:v>0.62326999999999999</c:v>
                </c:pt>
                <c:pt idx="549">
                  <c:v>0.62153599999999998</c:v>
                </c:pt>
                <c:pt idx="550">
                  <c:v>0.61246599999999995</c:v>
                </c:pt>
                <c:pt idx="551">
                  <c:v>0.64184299999999994</c:v>
                </c:pt>
                <c:pt idx="552">
                  <c:v>0.62225900000000001</c:v>
                </c:pt>
                <c:pt idx="553">
                  <c:v>0.60989799999999994</c:v>
                </c:pt>
                <c:pt idx="554">
                  <c:v>0.15779899999999999</c:v>
                </c:pt>
                <c:pt idx="555">
                  <c:v>0.12889899999999999</c:v>
                </c:pt>
                <c:pt idx="556">
                  <c:v>0.12202099999999999</c:v>
                </c:pt>
                <c:pt idx="557">
                  <c:v>0.11699799999999999</c:v>
                </c:pt>
                <c:pt idx="558">
                  <c:v>8.8093999999999992E-2</c:v>
                </c:pt>
                <c:pt idx="559">
                  <c:v>6.6559999999999994E-2</c:v>
                </c:pt>
                <c:pt idx="560">
                  <c:v>5.953E-2</c:v>
                </c:pt>
                <c:pt idx="561">
                  <c:v>5.6625999999999996E-2</c:v>
                </c:pt>
                <c:pt idx="562">
                  <c:v>4.2312999999999996E-2</c:v>
                </c:pt>
                <c:pt idx="563">
                  <c:v>1.2846999999999999E-2</c:v>
                </c:pt>
                <c:pt idx="564">
                  <c:v>1.3880999999999999E-2</c:v>
                </c:pt>
                <c:pt idx="565">
                  <c:v>7.2759999999999995E-3</c:v>
                </c:pt>
                <c:pt idx="566">
                  <c:v>8.2519999999999989E-3</c:v>
                </c:pt>
                <c:pt idx="567">
                  <c:v>8.2519999999999989E-3</c:v>
                </c:pt>
                <c:pt idx="568">
                  <c:v>9.0099999999999989E-3</c:v>
                </c:pt>
                <c:pt idx="569">
                  <c:v>9.0099999999999989E-3</c:v>
                </c:pt>
                <c:pt idx="570">
                  <c:v>7.9340000000000001E-3</c:v>
                </c:pt>
                <c:pt idx="571">
                  <c:v>7.9340000000000001E-3</c:v>
                </c:pt>
                <c:pt idx="572">
                  <c:v>8.0559999999999989E-3</c:v>
                </c:pt>
                <c:pt idx="573">
                  <c:v>8.0559999999999989E-3</c:v>
                </c:pt>
                <c:pt idx="574">
                  <c:v>8.4910000000000003E-3</c:v>
                </c:pt>
                <c:pt idx="575">
                  <c:v>4.6491999999999999E-2</c:v>
                </c:pt>
                <c:pt idx="576">
                  <c:v>7.7754999999999991E-2</c:v>
                </c:pt>
                <c:pt idx="577">
                  <c:v>9.2614999999999989E-2</c:v>
                </c:pt>
                <c:pt idx="578">
                  <c:v>9.2087999999999989E-2</c:v>
                </c:pt>
                <c:pt idx="579">
                  <c:v>9.7041999999999989E-2</c:v>
                </c:pt>
                <c:pt idx="580">
                  <c:v>9.6283999999999995E-2</c:v>
                </c:pt>
                <c:pt idx="581">
                  <c:v>9.6283999999999995E-2</c:v>
                </c:pt>
                <c:pt idx="582">
                  <c:v>0.10981299999999999</c:v>
                </c:pt>
                <c:pt idx="583">
                  <c:v>0.163435</c:v>
                </c:pt>
                <c:pt idx="584">
                  <c:v>0.223249</c:v>
                </c:pt>
                <c:pt idx="585">
                  <c:v>0.30466399999999999</c:v>
                </c:pt>
                <c:pt idx="586">
                  <c:v>0.39399499999999998</c:v>
                </c:pt>
                <c:pt idx="587">
                  <c:v>0.467669</c:v>
                </c:pt>
                <c:pt idx="588">
                  <c:v>0.51920599999999995</c:v>
                </c:pt>
                <c:pt idx="589">
                  <c:v>0.54491800000000001</c:v>
                </c:pt>
                <c:pt idx="590">
                  <c:v>0.55132300000000001</c:v>
                </c:pt>
                <c:pt idx="591">
                  <c:v>0.555867</c:v>
                </c:pt>
                <c:pt idx="592">
                  <c:v>0.57449600000000001</c:v>
                </c:pt>
                <c:pt idx="593">
                  <c:v>0.58134999999999992</c:v>
                </c:pt>
                <c:pt idx="594">
                  <c:v>0.59606799999999993</c:v>
                </c:pt>
                <c:pt idx="595">
                  <c:v>0.55903999999999998</c:v>
                </c:pt>
                <c:pt idx="596">
                  <c:v>0.59277099999999994</c:v>
                </c:pt>
                <c:pt idx="597">
                  <c:v>0.59192400000000001</c:v>
                </c:pt>
                <c:pt idx="598">
                  <c:v>0.59333999999999998</c:v>
                </c:pt>
                <c:pt idx="599">
                  <c:v>0.623915</c:v>
                </c:pt>
                <c:pt idx="600">
                  <c:v>0.63771599999999995</c:v>
                </c:pt>
                <c:pt idx="601">
                  <c:v>0.66458899999999999</c:v>
                </c:pt>
                <c:pt idx="602">
                  <c:v>0.68158599999999991</c:v>
                </c:pt>
                <c:pt idx="603">
                  <c:v>0.69031799999999999</c:v>
                </c:pt>
                <c:pt idx="604">
                  <c:v>0.67168899999999998</c:v>
                </c:pt>
                <c:pt idx="605">
                  <c:v>0.71289999999999998</c:v>
                </c:pt>
                <c:pt idx="606">
                  <c:v>0.78898999999999997</c:v>
                </c:pt>
                <c:pt idx="607">
                  <c:v>0.86729899999999993</c:v>
                </c:pt>
                <c:pt idx="608">
                  <c:v>0.83570899999999992</c:v>
                </c:pt>
                <c:pt idx="609">
                  <c:v>0.81093099999999996</c:v>
                </c:pt>
                <c:pt idx="610">
                  <c:v>0.80634600000000001</c:v>
                </c:pt>
                <c:pt idx="611">
                  <c:v>0.69495799999999996</c:v>
                </c:pt>
                <c:pt idx="612">
                  <c:v>0.74606600000000001</c:v>
                </c:pt>
                <c:pt idx="613">
                  <c:v>0.82011899999999993</c:v>
                </c:pt>
                <c:pt idx="614">
                  <c:v>0.89781099999999991</c:v>
                </c:pt>
                <c:pt idx="615">
                  <c:v>0.93327799999999994</c:v>
                </c:pt>
                <c:pt idx="616">
                  <c:v>0.94281399999999993</c:v>
                </c:pt>
                <c:pt idx="617">
                  <c:v>0.89829700000000001</c:v>
                </c:pt>
                <c:pt idx="618">
                  <c:v>0.82865699999999998</c:v>
                </c:pt>
                <c:pt idx="619">
                  <c:v>0.75362299999999993</c:v>
                </c:pt>
                <c:pt idx="620">
                  <c:v>0.721302</c:v>
                </c:pt>
                <c:pt idx="621">
                  <c:v>0.71929100000000001</c:v>
                </c:pt>
                <c:pt idx="622">
                  <c:v>0.70928899999999995</c:v>
                </c:pt>
                <c:pt idx="623">
                  <c:v>0.82625499999999996</c:v>
                </c:pt>
                <c:pt idx="624">
                  <c:v>0.86580099999999993</c:v>
                </c:pt>
                <c:pt idx="625">
                  <c:v>1.2441849999999999</c:v>
                </c:pt>
                <c:pt idx="626">
                  <c:v>1.8622429999999999</c:v>
                </c:pt>
                <c:pt idx="627">
                  <c:v>1.9264059999999998</c:v>
                </c:pt>
                <c:pt idx="628">
                  <c:v>2.0602459999999998</c:v>
                </c:pt>
                <c:pt idx="629">
                  <c:v>2.1035809999999997</c:v>
                </c:pt>
                <c:pt idx="630">
                  <c:v>2.1158009999999998</c:v>
                </c:pt>
                <c:pt idx="631">
                  <c:v>2.1791260000000001</c:v>
                </c:pt>
                <c:pt idx="632">
                  <c:v>2.1848540000000001</c:v>
                </c:pt>
                <c:pt idx="633">
                  <c:v>2.2780429999999998</c:v>
                </c:pt>
                <c:pt idx="634">
                  <c:v>2.4856059999999998</c:v>
                </c:pt>
                <c:pt idx="635">
                  <c:v>2.6697899999999999</c:v>
                </c:pt>
                <c:pt idx="636">
                  <c:v>2.701308</c:v>
                </c:pt>
                <c:pt idx="637">
                  <c:v>2.4577019999999998</c:v>
                </c:pt>
                <c:pt idx="638">
                  <c:v>1.8822509999999999</c:v>
                </c:pt>
                <c:pt idx="639">
                  <c:v>1.8288209999999998</c:v>
                </c:pt>
                <c:pt idx="640">
                  <c:v>1.7433999999999998</c:v>
                </c:pt>
                <c:pt idx="641">
                  <c:v>1.7152689999999999</c:v>
                </c:pt>
                <c:pt idx="642">
                  <c:v>1.6872449999999999</c:v>
                </c:pt>
                <c:pt idx="643">
                  <c:v>1.6724839999999999</c:v>
                </c:pt>
                <c:pt idx="644">
                  <c:v>1.675988</c:v>
                </c:pt>
                <c:pt idx="645">
                  <c:v>1.636072</c:v>
                </c:pt>
                <c:pt idx="646">
                  <c:v>1.423519</c:v>
                </c:pt>
                <c:pt idx="647">
                  <c:v>1.3769309999999999</c:v>
                </c:pt>
                <c:pt idx="648">
                  <c:v>1.4030209999999999</c:v>
                </c:pt>
                <c:pt idx="649">
                  <c:v>1.3464959999999999</c:v>
                </c:pt>
                <c:pt idx="650">
                  <c:v>1.4395289999999998</c:v>
                </c:pt>
                <c:pt idx="651">
                  <c:v>1.5406069999999998</c:v>
                </c:pt>
                <c:pt idx="652">
                  <c:v>1.577175</c:v>
                </c:pt>
                <c:pt idx="653">
                  <c:v>1.6356189999999999</c:v>
                </c:pt>
                <c:pt idx="654">
                  <c:v>1.711778</c:v>
                </c:pt>
                <c:pt idx="655">
                  <c:v>1.741074</c:v>
                </c:pt>
                <c:pt idx="656">
                  <c:v>1.899378</c:v>
                </c:pt>
                <c:pt idx="657">
                  <c:v>2.2133039999999999</c:v>
                </c:pt>
                <c:pt idx="658">
                  <c:v>2.6373199999999999</c:v>
                </c:pt>
                <c:pt idx="659">
                  <c:v>3.0065529999999998</c:v>
                </c:pt>
                <c:pt idx="660">
                  <c:v>2.9923379999999997</c:v>
                </c:pt>
                <c:pt idx="661">
                  <c:v>3.3289439999999999</c:v>
                </c:pt>
                <c:pt idx="662">
                  <c:v>3.6972179999999999</c:v>
                </c:pt>
                <c:pt idx="663">
                  <c:v>4.0029519999999996</c:v>
                </c:pt>
                <c:pt idx="664">
                  <c:v>4.4249779999999994</c:v>
                </c:pt>
                <c:pt idx="665">
                  <c:v>4.6860979999999994</c:v>
                </c:pt>
                <c:pt idx="666">
                  <c:v>4.8664839999999998</c:v>
                </c:pt>
                <c:pt idx="667">
                  <c:v>5.2198889999999993</c:v>
                </c:pt>
                <c:pt idx="668">
                  <c:v>5.3794399999999998</c:v>
                </c:pt>
                <c:pt idx="669">
                  <c:v>5.4336549999999999</c:v>
                </c:pt>
                <c:pt idx="670">
                  <c:v>5.875451</c:v>
                </c:pt>
                <c:pt idx="671">
                  <c:v>6.0925880000000001</c:v>
                </c:pt>
                <c:pt idx="672">
                  <c:v>6.6705949999999996</c:v>
                </c:pt>
                <c:pt idx="673">
                  <c:v>6.5881539999999994</c:v>
                </c:pt>
                <c:pt idx="674">
                  <c:v>6.2137759999999993</c:v>
                </c:pt>
                <c:pt idx="675">
                  <c:v>5.9794489999999998</c:v>
                </c:pt>
                <c:pt idx="676">
                  <c:v>5.7422819999999994</c:v>
                </c:pt>
                <c:pt idx="677">
                  <c:v>5.4816750000000001</c:v>
                </c:pt>
                <c:pt idx="678">
                  <c:v>5.3612909999999996</c:v>
                </c:pt>
                <c:pt idx="679">
                  <c:v>5.1271979999999999</c:v>
                </c:pt>
                <c:pt idx="680">
                  <c:v>5.1134639999999996</c:v>
                </c:pt>
                <c:pt idx="681">
                  <c:v>5.6596380000000002</c:v>
                </c:pt>
                <c:pt idx="682">
                  <c:v>6.0073539999999994</c:v>
                </c:pt>
                <c:pt idx="683">
                  <c:v>5.6757299999999997</c:v>
                </c:pt>
                <c:pt idx="684">
                  <c:v>6.4597129999999998</c:v>
                </c:pt>
                <c:pt idx="685">
                  <c:v>7.227519</c:v>
                </c:pt>
                <c:pt idx="686">
                  <c:v>7.4335189999999995</c:v>
                </c:pt>
                <c:pt idx="687">
                  <c:v>7.6892699999999996</c:v>
                </c:pt>
                <c:pt idx="688">
                  <c:v>7.6277419999999996</c:v>
                </c:pt>
                <c:pt idx="689">
                  <c:v>7.8093699999999995</c:v>
                </c:pt>
                <c:pt idx="690">
                  <c:v>7.7130529999999995</c:v>
                </c:pt>
                <c:pt idx="691">
                  <c:v>7.8093849999999998</c:v>
                </c:pt>
                <c:pt idx="692">
                  <c:v>8.146526999999999</c:v>
                </c:pt>
                <c:pt idx="693">
                  <c:v>8.1870929999999991</c:v>
                </c:pt>
                <c:pt idx="694">
                  <c:v>8.593831999999999</c:v>
                </c:pt>
                <c:pt idx="695">
                  <c:v>9.9984799999999989</c:v>
                </c:pt>
                <c:pt idx="696">
                  <c:v>9.8113250000000001</c:v>
                </c:pt>
                <c:pt idx="697">
                  <c:v>9.7755109999999998</c:v>
                </c:pt>
                <c:pt idx="698">
                  <c:v>9.7364809999999995</c:v>
                </c:pt>
                <c:pt idx="699">
                  <c:v>9.685772</c:v>
                </c:pt>
                <c:pt idx="700">
                  <c:v>9.6658739999999987</c:v>
                </c:pt>
                <c:pt idx="701">
                  <c:v>9.5707930000000001</c:v>
                </c:pt>
                <c:pt idx="702">
                  <c:v>9.619788999999999</c:v>
                </c:pt>
                <c:pt idx="703">
                  <c:v>9.650779</c:v>
                </c:pt>
                <c:pt idx="704">
                  <c:v>9.7872679999999992</c:v>
                </c:pt>
                <c:pt idx="705">
                  <c:v>9.98386</c:v>
                </c:pt>
                <c:pt idx="706">
                  <c:v>10.202724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24-4FF8-9AF4-2F28ECD2AE2E}"/>
            </c:ext>
          </c:extLst>
        </c:ser>
        <c:ser>
          <c:idx val="8"/>
          <c:order val="1"/>
          <c:tx>
            <c:strRef>
              <c:f>ChartData!$C$2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val="0099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ChartData!$C$3:$C$717</c:f>
              <c:numCache>
                <c:formatCode>#,##0</c:formatCode>
                <c:ptCount val="707"/>
                <c:pt idx="0">
                  <c:v>1.64E-3</c:v>
                </c:pt>
                <c:pt idx="1">
                  <c:v>1.6399999999999748E-3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4.2200000000014448E-4</c:v>
                </c:pt>
                <c:pt idx="8">
                  <c:v>4.2199999999992244E-4</c:v>
                </c:pt>
                <c:pt idx="9">
                  <c:v>4.2199999999992244E-4</c:v>
                </c:pt>
                <c:pt idx="10">
                  <c:v>4.2199999999992244E-4</c:v>
                </c:pt>
                <c:pt idx="11">
                  <c:v>4.545999999999939E-3</c:v>
                </c:pt>
                <c:pt idx="12">
                  <c:v>4.8569999999998892E-3</c:v>
                </c:pt>
                <c:pt idx="13">
                  <c:v>8.1750000000000433E-3</c:v>
                </c:pt>
                <c:pt idx="14">
                  <c:v>8.1750000000000433E-3</c:v>
                </c:pt>
                <c:pt idx="15">
                  <c:v>8.1750000000000433E-3</c:v>
                </c:pt>
                <c:pt idx="16">
                  <c:v>1.1982999999999855E-2</c:v>
                </c:pt>
                <c:pt idx="17">
                  <c:v>1.1982999999999855E-2</c:v>
                </c:pt>
                <c:pt idx="18">
                  <c:v>1.1982999999999855E-2</c:v>
                </c:pt>
                <c:pt idx="19">
                  <c:v>1.1560999999999932E-2</c:v>
                </c:pt>
                <c:pt idx="20">
                  <c:v>1.1561000000000154E-2</c:v>
                </c:pt>
                <c:pt idx="21">
                  <c:v>1.1560999999999932E-2</c:v>
                </c:pt>
                <c:pt idx="22">
                  <c:v>1.8581000000000181E-2</c:v>
                </c:pt>
                <c:pt idx="23">
                  <c:v>2.1340000000000359E-2</c:v>
                </c:pt>
                <c:pt idx="24">
                  <c:v>2.1029000000000408E-2</c:v>
                </c:pt>
                <c:pt idx="25">
                  <c:v>2.6386999999999716E-2</c:v>
                </c:pt>
                <c:pt idx="26">
                  <c:v>3.0443999999999249E-2</c:v>
                </c:pt>
                <c:pt idx="27">
                  <c:v>3.0443999999999249E-2</c:v>
                </c:pt>
                <c:pt idx="28">
                  <c:v>2.6635999999999882E-2</c:v>
                </c:pt>
                <c:pt idx="29">
                  <c:v>2.6635999999999882E-2</c:v>
                </c:pt>
                <c:pt idx="30">
                  <c:v>2.6635999999999882E-2</c:v>
                </c:pt>
                <c:pt idx="31">
                  <c:v>2.6635999999999882E-2</c:v>
                </c:pt>
                <c:pt idx="32">
                  <c:v>3.3857000000001136E-2</c:v>
                </c:pt>
                <c:pt idx="33">
                  <c:v>3.3857000000001136E-2</c:v>
                </c:pt>
                <c:pt idx="34">
                  <c:v>3.4390000000001919E-2</c:v>
                </c:pt>
                <c:pt idx="35">
                  <c:v>3.2335000000003333E-2</c:v>
                </c:pt>
                <c:pt idx="36">
                  <c:v>4.2508000000001545E-2</c:v>
                </c:pt>
                <c:pt idx="37">
                  <c:v>4.3424999999999159E-2</c:v>
                </c:pt>
                <c:pt idx="38">
                  <c:v>4.5206000000000301E-2</c:v>
                </c:pt>
                <c:pt idx="39">
                  <c:v>4.5206000000000301E-2</c:v>
                </c:pt>
                <c:pt idx="40">
                  <c:v>5.9825999999997492E-2</c:v>
                </c:pt>
                <c:pt idx="41">
                  <c:v>5.9826000000001045E-2</c:v>
                </c:pt>
                <c:pt idx="42">
                  <c:v>5.9826000000001045E-2</c:v>
                </c:pt>
                <c:pt idx="43">
                  <c:v>7.4208999999999747E-2</c:v>
                </c:pt>
                <c:pt idx="44">
                  <c:v>7.2801999999999367E-2</c:v>
                </c:pt>
                <c:pt idx="45">
                  <c:v>7.7722999999998876E-2</c:v>
                </c:pt>
                <c:pt idx="46">
                  <c:v>7.3881999999997561E-2</c:v>
                </c:pt>
                <c:pt idx="47">
                  <c:v>7.7272000000000673E-2</c:v>
                </c:pt>
                <c:pt idx="48">
                  <c:v>7.7158999999994649E-2</c:v>
                </c:pt>
                <c:pt idx="49">
                  <c:v>6.8094000000002097E-2</c:v>
                </c:pt>
                <c:pt idx="50">
                  <c:v>7.8156999999997367E-2</c:v>
                </c:pt>
                <c:pt idx="51">
                  <c:v>8.5979000000001804E-2</c:v>
                </c:pt>
                <c:pt idx="52">
                  <c:v>7.6974999999997351E-2</c:v>
                </c:pt>
                <c:pt idx="53">
                  <c:v>8.1032999999997912E-2</c:v>
                </c:pt>
                <c:pt idx="54">
                  <c:v>8.1033000000005018E-2</c:v>
                </c:pt>
                <c:pt idx="55">
                  <c:v>6.6649999999995657E-2</c:v>
                </c:pt>
                <c:pt idx="56">
                  <c:v>8.6201000000002637E-2</c:v>
                </c:pt>
                <c:pt idx="57">
                  <c:v>8.1279999999999575E-2</c:v>
                </c:pt>
                <c:pt idx="58">
                  <c:v>9.43719999999999E-2</c:v>
                </c:pt>
                <c:pt idx="59">
                  <c:v>8.8553999999994915E-2</c:v>
                </c:pt>
                <c:pt idx="60">
                  <c:v>9.0651999999998623E-2</c:v>
                </c:pt>
                <c:pt idx="61">
                  <c:v>9.8129999999997608E-2</c:v>
                </c:pt>
                <c:pt idx="62">
                  <c:v>8.2228999999998109E-2</c:v>
                </c:pt>
                <c:pt idx="63">
                  <c:v>7.8941999999997847E-2</c:v>
                </c:pt>
                <c:pt idx="64">
                  <c:v>8.6050999999997657E-2</c:v>
                </c:pt>
                <c:pt idx="65">
                  <c:v>9.5000999999996338E-2</c:v>
                </c:pt>
                <c:pt idx="66">
                  <c:v>9.5001000000003444E-2</c:v>
                </c:pt>
                <c:pt idx="67">
                  <c:v>9.5001000000003444E-2</c:v>
                </c:pt>
                <c:pt idx="68">
                  <c:v>6.9636000000002696E-2</c:v>
                </c:pt>
                <c:pt idx="69">
                  <c:v>6.963599999999559E-2</c:v>
                </c:pt>
                <c:pt idx="70">
                  <c:v>5.2962000000000842E-2</c:v>
                </c:pt>
                <c:pt idx="71">
                  <c:v>6.9776999999994871E-2</c:v>
                </c:pt>
                <c:pt idx="72">
                  <c:v>8.5813999999999169E-2</c:v>
                </c:pt>
                <c:pt idx="73">
                  <c:v>8.9599999999997237E-2</c:v>
                </c:pt>
                <c:pt idx="74">
                  <c:v>0.10948700000000144</c:v>
                </c:pt>
                <c:pt idx="75">
                  <c:v>0.11925500000000255</c:v>
                </c:pt>
                <c:pt idx="76">
                  <c:v>0.11828599999999767</c:v>
                </c:pt>
                <c:pt idx="77">
                  <c:v>0.10738899999999774</c:v>
                </c:pt>
                <c:pt idx="78">
                  <c:v>0.11443100000000328</c:v>
                </c:pt>
                <c:pt idx="79">
                  <c:v>0.11443099999999617</c:v>
                </c:pt>
                <c:pt idx="80">
                  <c:v>0.12604900000000185</c:v>
                </c:pt>
                <c:pt idx="81">
                  <c:v>0.14125599999999849</c:v>
                </c:pt>
                <c:pt idx="82">
                  <c:v>0.14169000000000409</c:v>
                </c:pt>
                <c:pt idx="83">
                  <c:v>0.13868300000000033</c:v>
                </c:pt>
                <c:pt idx="84">
                  <c:v>0.12850599999999979</c:v>
                </c:pt>
                <c:pt idx="85">
                  <c:v>0.1263810000000003</c:v>
                </c:pt>
                <c:pt idx="86">
                  <c:v>0.10649400000000142</c:v>
                </c:pt>
                <c:pt idx="87">
                  <c:v>9.991499999999931E-2</c:v>
                </c:pt>
                <c:pt idx="88">
                  <c:v>9.0643000000000029E-2</c:v>
                </c:pt>
                <c:pt idx="89">
                  <c:v>9.6418000000001669E-2</c:v>
                </c:pt>
                <c:pt idx="90">
                  <c:v>0.10355500000000006</c:v>
                </c:pt>
                <c:pt idx="91">
                  <c:v>0.10355500000000006</c:v>
                </c:pt>
                <c:pt idx="92">
                  <c:v>9.1936999999997937E-2</c:v>
                </c:pt>
                <c:pt idx="93">
                  <c:v>8.9763999999998845E-2</c:v>
                </c:pt>
                <c:pt idx="94">
                  <c:v>8.919999999999817E-2</c:v>
                </c:pt>
                <c:pt idx="95">
                  <c:v>1.0881739999999986</c:v>
                </c:pt>
                <c:pt idx="96">
                  <c:v>1.0797559999999997</c:v>
                </c:pt>
                <c:pt idx="97">
                  <c:v>1.0734850000000016</c:v>
                </c:pt>
                <c:pt idx="98">
                  <c:v>1.0847709999999999</c:v>
                </c:pt>
                <c:pt idx="99">
                  <c:v>1.0861669999999997</c:v>
                </c:pt>
                <c:pt idx="100">
                  <c:v>1.0919699999999999</c:v>
                </c:pt>
                <c:pt idx="101">
                  <c:v>1.092254999999998</c:v>
                </c:pt>
                <c:pt idx="102">
                  <c:v>1.0919009999999965</c:v>
                </c:pt>
                <c:pt idx="103">
                  <c:v>1.0970050000000029</c:v>
                </c:pt>
                <c:pt idx="104">
                  <c:v>1.1041759999999989</c:v>
                </c:pt>
                <c:pt idx="105">
                  <c:v>1.0957019999999993</c:v>
                </c:pt>
                <c:pt idx="106">
                  <c:v>1.1084600000000009</c:v>
                </c:pt>
                <c:pt idx="107">
                  <c:v>0.11171099999999967</c:v>
                </c:pt>
                <c:pt idx="108">
                  <c:v>0.1060149999999993</c:v>
                </c:pt>
                <c:pt idx="109">
                  <c:v>0.11642499999999956</c:v>
                </c:pt>
                <c:pt idx="110">
                  <c:v>0.11401899999999898</c:v>
                </c:pt>
                <c:pt idx="111">
                  <c:v>0.10954500000000067</c:v>
                </c:pt>
                <c:pt idx="112">
                  <c:v>0.11120599999999925</c:v>
                </c:pt>
                <c:pt idx="113">
                  <c:v>0.10905400000000043</c:v>
                </c:pt>
                <c:pt idx="114">
                  <c:v>9.9752999999999759E-2</c:v>
                </c:pt>
                <c:pt idx="115">
                  <c:v>9.464900000000398E-2</c:v>
                </c:pt>
                <c:pt idx="116">
                  <c:v>8.747799999999728E-2</c:v>
                </c:pt>
                <c:pt idx="117">
                  <c:v>8.2917999999999381E-2</c:v>
                </c:pt>
                <c:pt idx="118">
                  <c:v>7.6503999999999905E-2</c:v>
                </c:pt>
                <c:pt idx="119">
                  <c:v>6.2631000000003212E-2</c:v>
                </c:pt>
                <c:pt idx="120">
                  <c:v>7.2808999999999457E-2</c:v>
                </c:pt>
                <c:pt idx="121">
                  <c:v>6.7864999999997622E-2</c:v>
                </c:pt>
                <c:pt idx="122">
                  <c:v>6.2567999999998847E-2</c:v>
                </c:pt>
                <c:pt idx="123">
                  <c:v>6.2482000000002813E-2</c:v>
                </c:pt>
                <c:pt idx="124">
                  <c:v>6.3327999999998497E-2</c:v>
                </c:pt>
                <c:pt idx="125">
                  <c:v>6.0886000000010654E-2</c:v>
                </c:pt>
                <c:pt idx="126">
                  <c:v>6.1876000000012255E-2</c:v>
                </c:pt>
                <c:pt idx="127">
                  <c:v>6.1876000000012255E-2</c:v>
                </c:pt>
                <c:pt idx="128">
                  <c:v>6.5588999999988573E-2</c:v>
                </c:pt>
                <c:pt idx="129">
                  <c:v>7.1296999999987065E-2</c:v>
                </c:pt>
                <c:pt idx="130">
                  <c:v>7.3192000000005919E-2</c:v>
                </c:pt>
                <c:pt idx="131">
                  <c:v>7.792100000000346E-2</c:v>
                </c:pt>
                <c:pt idx="132">
                  <c:v>0.55617699999999104</c:v>
                </c:pt>
                <c:pt idx="133">
                  <c:v>1.2097970000000089</c:v>
                </c:pt>
                <c:pt idx="134">
                  <c:v>2.0865880000000061</c:v>
                </c:pt>
                <c:pt idx="135">
                  <c:v>2.0912920000000099</c:v>
                </c:pt>
                <c:pt idx="136">
                  <c:v>2.0811439999999948</c:v>
                </c:pt>
                <c:pt idx="137">
                  <c:v>2.0777780000000234</c:v>
                </c:pt>
                <c:pt idx="138">
                  <c:v>2.089888000000002</c:v>
                </c:pt>
                <c:pt idx="139">
                  <c:v>2.089888000000002</c:v>
                </c:pt>
                <c:pt idx="140">
                  <c:v>2.0861749999999972</c:v>
                </c:pt>
                <c:pt idx="141">
                  <c:v>2.0804669999999987</c:v>
                </c:pt>
                <c:pt idx="142">
                  <c:v>2.092568</c:v>
                </c:pt>
                <c:pt idx="143">
                  <c:v>3.2846270000000004</c:v>
                </c:pt>
                <c:pt idx="144">
                  <c:v>2.7931440000000123</c:v>
                </c:pt>
                <c:pt idx="145">
                  <c:v>2.1306620000000009</c:v>
                </c:pt>
                <c:pt idx="146">
                  <c:v>1.2502879999999834</c:v>
                </c:pt>
                <c:pt idx="147">
                  <c:v>1.2578440000000057</c:v>
                </c:pt>
                <c:pt idx="148">
                  <c:v>1.2573519999999974</c:v>
                </c:pt>
                <c:pt idx="149">
                  <c:v>1.264396000000005</c:v>
                </c:pt>
                <c:pt idx="150">
                  <c:v>1.2931320000000142</c:v>
                </c:pt>
                <c:pt idx="151">
                  <c:v>1.2947200000000123</c:v>
                </c:pt>
                <c:pt idx="152">
                  <c:v>3.0949159999999978</c:v>
                </c:pt>
                <c:pt idx="153">
                  <c:v>3.1013890000000117</c:v>
                </c:pt>
                <c:pt idx="154">
                  <c:v>3.0816480000000013</c:v>
                </c:pt>
                <c:pt idx="155">
                  <c:v>1.8864820000000009</c:v>
                </c:pt>
                <c:pt idx="156">
                  <c:v>1.9038499999999914</c:v>
                </c:pt>
                <c:pt idx="157">
                  <c:v>1.9655040000000099</c:v>
                </c:pt>
                <c:pt idx="158">
                  <c:v>1.9889309999999938</c:v>
                </c:pt>
                <c:pt idx="159">
                  <c:v>2.010304000000005</c:v>
                </c:pt>
                <c:pt idx="160">
                  <c:v>2.0160630000000026</c:v>
                </c:pt>
                <c:pt idx="161">
                  <c:v>2.0307380000000137</c:v>
                </c:pt>
                <c:pt idx="162">
                  <c:v>3.7597049999999967</c:v>
                </c:pt>
                <c:pt idx="163">
                  <c:v>4.6435569999999871</c:v>
                </c:pt>
                <c:pt idx="164">
                  <c:v>2.8647310000000061</c:v>
                </c:pt>
                <c:pt idx="165">
                  <c:v>2.9134840000000111</c:v>
                </c:pt>
                <c:pt idx="166">
                  <c:v>2.9430839999999989</c:v>
                </c:pt>
                <c:pt idx="179">
                  <c:v>0</c:v>
                </c:pt>
                <c:pt idx="180">
                  <c:v>2.209489</c:v>
                </c:pt>
                <c:pt idx="181">
                  <c:v>2.6714269999999996</c:v>
                </c:pt>
                <c:pt idx="182">
                  <c:v>2.9162629999999998</c:v>
                </c:pt>
                <c:pt idx="183">
                  <c:v>3.1620240000000002</c:v>
                </c:pt>
                <c:pt idx="184">
                  <c:v>3.391162</c:v>
                </c:pt>
                <c:pt idx="185">
                  <c:v>3.6995119999999995</c:v>
                </c:pt>
                <c:pt idx="186">
                  <c:v>3.9268019999999995</c:v>
                </c:pt>
                <c:pt idx="187">
                  <c:v>4.1423749999999995</c:v>
                </c:pt>
                <c:pt idx="188">
                  <c:v>4.3040639999999994</c:v>
                </c:pt>
                <c:pt idx="189">
                  <c:v>4.7087500000000002</c:v>
                </c:pt>
                <c:pt idx="190">
                  <c:v>5.6773019999999992</c:v>
                </c:pt>
                <c:pt idx="191">
                  <c:v>5.8605499999999999</c:v>
                </c:pt>
                <c:pt idx="192">
                  <c:v>6.1570749999999999</c:v>
                </c:pt>
                <c:pt idx="193">
                  <c:v>5.6580830000000004</c:v>
                </c:pt>
                <c:pt idx="194">
                  <c:v>5.4996979999999995</c:v>
                </c:pt>
                <c:pt idx="195">
                  <c:v>5.1623749999999999</c:v>
                </c:pt>
                <c:pt idx="196">
                  <c:v>5.095593</c:v>
                </c:pt>
                <c:pt idx="197">
                  <c:v>4.7611369999999997</c:v>
                </c:pt>
                <c:pt idx="198">
                  <c:v>4.4886609999999996</c:v>
                </c:pt>
                <c:pt idx="199">
                  <c:v>4.2476450000000003</c:v>
                </c:pt>
                <c:pt idx="200">
                  <c:v>3.9591190000000003</c:v>
                </c:pt>
                <c:pt idx="201">
                  <c:v>3.8580349999999997</c:v>
                </c:pt>
                <c:pt idx="202">
                  <c:v>3.1532289999999996</c:v>
                </c:pt>
                <c:pt idx="203">
                  <c:v>3.1227450000000001</c:v>
                </c:pt>
                <c:pt idx="204">
                  <c:v>2.924769</c:v>
                </c:pt>
                <c:pt idx="205">
                  <c:v>3.0299109999999998</c:v>
                </c:pt>
                <c:pt idx="206">
                  <c:v>2.9061669999999999</c:v>
                </c:pt>
                <c:pt idx="207">
                  <c:v>2.9171509999999996</c:v>
                </c:pt>
                <c:pt idx="208">
                  <c:v>2.8997010000000003</c:v>
                </c:pt>
                <c:pt idx="209">
                  <c:v>2.9419009999999997</c:v>
                </c:pt>
                <c:pt idx="210">
                  <c:v>2.9694700000000003</c:v>
                </c:pt>
                <c:pt idx="211">
                  <c:v>3.0756639999999997</c:v>
                </c:pt>
                <c:pt idx="212">
                  <c:v>3.0714559999999995</c:v>
                </c:pt>
                <c:pt idx="213">
                  <c:v>2.9453439999999995</c:v>
                </c:pt>
                <c:pt idx="214">
                  <c:v>3.1291859999999998</c:v>
                </c:pt>
                <c:pt idx="215">
                  <c:v>2.9990920000000001</c:v>
                </c:pt>
                <c:pt idx="216">
                  <c:v>2.916223</c:v>
                </c:pt>
                <c:pt idx="217">
                  <c:v>2.8482090000000002</c:v>
                </c:pt>
                <c:pt idx="218">
                  <c:v>2.9070849999999999</c:v>
                </c:pt>
                <c:pt idx="219">
                  <c:v>3.0115249999999998</c:v>
                </c:pt>
                <c:pt idx="220">
                  <c:v>3.0157199999999995</c:v>
                </c:pt>
                <c:pt idx="221">
                  <c:v>3.0070829999999997</c:v>
                </c:pt>
                <c:pt idx="222">
                  <c:v>3.0514079999999999</c:v>
                </c:pt>
                <c:pt idx="223">
                  <c:v>3.1348389999999995</c:v>
                </c:pt>
                <c:pt idx="224">
                  <c:v>3.0767129999999998</c:v>
                </c:pt>
                <c:pt idx="225">
                  <c:v>2.974907</c:v>
                </c:pt>
                <c:pt idx="226">
                  <c:v>2.6674619999999996</c:v>
                </c:pt>
                <c:pt idx="227">
                  <c:v>2.6110470000000001</c:v>
                </c:pt>
                <c:pt idx="228">
                  <c:v>2.6362489999999998</c:v>
                </c:pt>
                <c:pt idx="229">
                  <c:v>2.5860079999999996</c:v>
                </c:pt>
                <c:pt idx="230">
                  <c:v>2.5680639999999997</c:v>
                </c:pt>
                <c:pt idx="231">
                  <c:v>2.6481730000000003</c:v>
                </c:pt>
                <c:pt idx="232">
                  <c:v>2.7023839999999999</c:v>
                </c:pt>
                <c:pt idx="233">
                  <c:v>2.8067920000000002</c:v>
                </c:pt>
                <c:pt idx="234">
                  <c:v>2.9298549999999999</c:v>
                </c:pt>
                <c:pt idx="235">
                  <c:v>3.1374170000000001</c:v>
                </c:pt>
                <c:pt idx="236">
                  <c:v>3.2150120000000006</c:v>
                </c:pt>
                <c:pt idx="237">
                  <c:v>3.4202430000000001</c:v>
                </c:pt>
                <c:pt idx="238">
                  <c:v>3.6532080000000002</c:v>
                </c:pt>
                <c:pt idx="239">
                  <c:v>3.7022769999999996</c:v>
                </c:pt>
                <c:pt idx="240">
                  <c:v>3.7281699999999987</c:v>
                </c:pt>
                <c:pt idx="241">
                  <c:v>4.0147579999999996</c:v>
                </c:pt>
                <c:pt idx="242">
                  <c:v>4.3317099999999993</c:v>
                </c:pt>
                <c:pt idx="243">
                  <c:v>4.3715669999999998</c:v>
                </c:pt>
                <c:pt idx="244">
                  <c:v>4.4274539999999991</c:v>
                </c:pt>
                <c:pt idx="245">
                  <c:v>4.4951659999999993</c:v>
                </c:pt>
                <c:pt idx="246">
                  <c:v>4.748062</c:v>
                </c:pt>
                <c:pt idx="247">
                  <c:v>4.8520310000000002</c:v>
                </c:pt>
                <c:pt idx="248">
                  <c:v>5.0712039999999998</c:v>
                </c:pt>
                <c:pt idx="249">
                  <c:v>5.3478459999999997</c:v>
                </c:pt>
                <c:pt idx="250">
                  <c:v>5.5059900000000006</c:v>
                </c:pt>
                <c:pt idx="251">
                  <c:v>5.8306640000000005</c:v>
                </c:pt>
                <c:pt idx="252">
                  <c:v>5.9410119999999988</c:v>
                </c:pt>
                <c:pt idx="253">
                  <c:v>5.9646570000000008</c:v>
                </c:pt>
                <c:pt idx="254">
                  <c:v>5.8913020000000014</c:v>
                </c:pt>
                <c:pt idx="255">
                  <c:v>6.0286539999999995</c:v>
                </c:pt>
                <c:pt idx="256">
                  <c:v>5.960170999999999</c:v>
                </c:pt>
                <c:pt idx="257">
                  <c:v>6.030644999999998</c:v>
                </c:pt>
                <c:pt idx="258">
                  <c:v>5.9517530000000018</c:v>
                </c:pt>
                <c:pt idx="259">
                  <c:v>5.8480739999999987</c:v>
                </c:pt>
                <c:pt idx="260">
                  <c:v>5.7005520000000018</c:v>
                </c:pt>
                <c:pt idx="261">
                  <c:v>5.5204679999999993</c:v>
                </c:pt>
                <c:pt idx="262">
                  <c:v>5.3466199999999997</c:v>
                </c:pt>
                <c:pt idx="263">
                  <c:v>5.1182580000000009</c:v>
                </c:pt>
                <c:pt idx="264">
                  <c:v>4.9856169999999995</c:v>
                </c:pt>
                <c:pt idx="265">
                  <c:v>5.0275470000000002</c:v>
                </c:pt>
                <c:pt idx="266">
                  <c:v>5.0004880000000007</c:v>
                </c:pt>
                <c:pt idx="267">
                  <c:v>4.9784009999999981</c:v>
                </c:pt>
                <c:pt idx="268">
                  <c:v>5.0826300000000018</c:v>
                </c:pt>
                <c:pt idx="269">
                  <c:v>4.9867829999999991</c:v>
                </c:pt>
                <c:pt idx="270">
                  <c:v>4.8982079999999986</c:v>
                </c:pt>
                <c:pt idx="271">
                  <c:v>4.7191769999999984</c:v>
                </c:pt>
                <c:pt idx="272">
                  <c:v>4.700444000000001</c:v>
                </c:pt>
                <c:pt idx="273">
                  <c:v>4.5678839999999994</c:v>
                </c:pt>
                <c:pt idx="274">
                  <c:v>4.5984370000000006</c:v>
                </c:pt>
                <c:pt idx="275">
                  <c:v>4.8308779999999985</c:v>
                </c:pt>
                <c:pt idx="276">
                  <c:v>5.006295999999999</c:v>
                </c:pt>
                <c:pt idx="277">
                  <c:v>5.1090710000000001</c:v>
                </c:pt>
                <c:pt idx="278">
                  <c:v>5.6915329999999997</c:v>
                </c:pt>
                <c:pt idx="279">
                  <c:v>5.9110750000000003</c:v>
                </c:pt>
                <c:pt idx="280">
                  <c:v>5.9527579999999993</c:v>
                </c:pt>
                <c:pt idx="281">
                  <c:v>6.3269319999999993</c:v>
                </c:pt>
                <c:pt idx="282">
                  <c:v>6.5994009999999967</c:v>
                </c:pt>
                <c:pt idx="283">
                  <c:v>7.3250269999999986</c:v>
                </c:pt>
                <c:pt idx="284">
                  <c:v>7.8775800000000018</c:v>
                </c:pt>
                <c:pt idx="285">
                  <c:v>8.4715580000000017</c:v>
                </c:pt>
                <c:pt idx="286">
                  <c:v>9.139958</c:v>
                </c:pt>
                <c:pt idx="287">
                  <c:v>9.6232900000000008</c:v>
                </c:pt>
                <c:pt idx="288">
                  <c:v>10.298590999999998</c:v>
                </c:pt>
                <c:pt idx="289">
                  <c:v>10.357095000000001</c:v>
                </c:pt>
                <c:pt idx="290">
                  <c:v>10.109625000000001</c:v>
                </c:pt>
                <c:pt idx="291">
                  <c:v>10.242390999999998</c:v>
                </c:pt>
                <c:pt idx="292">
                  <c:v>10.066669000000001</c:v>
                </c:pt>
                <c:pt idx="293">
                  <c:v>10.216707</c:v>
                </c:pt>
                <c:pt idx="294">
                  <c:v>11.035228</c:v>
                </c:pt>
                <c:pt idx="295">
                  <c:v>11.930442000000003</c:v>
                </c:pt>
                <c:pt idx="296">
                  <c:v>12.353223000000003</c:v>
                </c:pt>
                <c:pt idx="297">
                  <c:v>12.794921000000002</c:v>
                </c:pt>
                <c:pt idx="298">
                  <c:v>12.728143000000003</c:v>
                </c:pt>
                <c:pt idx="299">
                  <c:v>12.756741999999996</c:v>
                </c:pt>
                <c:pt idx="300">
                  <c:v>12.486825</c:v>
                </c:pt>
                <c:pt idx="301">
                  <c:v>12.764507000000002</c:v>
                </c:pt>
                <c:pt idx="302">
                  <c:v>13.193409999999997</c:v>
                </c:pt>
                <c:pt idx="303">
                  <c:v>13.72831</c:v>
                </c:pt>
                <c:pt idx="304">
                  <c:v>14.785117</c:v>
                </c:pt>
                <c:pt idx="305">
                  <c:v>15.222789999999996</c:v>
                </c:pt>
                <c:pt idx="306">
                  <c:v>15.119916999999994</c:v>
                </c:pt>
                <c:pt idx="307">
                  <c:v>14.676752</c:v>
                </c:pt>
                <c:pt idx="308">
                  <c:v>14.823599000000002</c:v>
                </c:pt>
                <c:pt idx="309">
                  <c:v>14.701436000000001</c:v>
                </c:pt>
                <c:pt idx="310">
                  <c:v>14.893183999999998</c:v>
                </c:pt>
                <c:pt idx="311">
                  <c:v>15.401503999999996</c:v>
                </c:pt>
                <c:pt idx="312">
                  <c:v>15.612299</c:v>
                </c:pt>
                <c:pt idx="313">
                  <c:v>16.312449999999998</c:v>
                </c:pt>
                <c:pt idx="314">
                  <c:v>16.562678999999996</c:v>
                </c:pt>
                <c:pt idx="315">
                  <c:v>17.284416999999998</c:v>
                </c:pt>
                <c:pt idx="316">
                  <c:v>17.695777999999997</c:v>
                </c:pt>
                <c:pt idx="317">
                  <c:v>18.389578</c:v>
                </c:pt>
                <c:pt idx="318">
                  <c:v>18.888458</c:v>
                </c:pt>
                <c:pt idx="319">
                  <c:v>19.276538000000002</c:v>
                </c:pt>
                <c:pt idx="320">
                  <c:v>20.372192999999996</c:v>
                </c:pt>
                <c:pt idx="321">
                  <c:v>21.349344000000009</c:v>
                </c:pt>
                <c:pt idx="322">
                  <c:v>22.705078999999998</c:v>
                </c:pt>
                <c:pt idx="323">
                  <c:v>22.858384000000001</c:v>
                </c:pt>
                <c:pt idx="324">
                  <c:v>23.220218000000003</c:v>
                </c:pt>
                <c:pt idx="325">
                  <c:v>22.399411999999991</c:v>
                </c:pt>
                <c:pt idx="326">
                  <c:v>21.349733999999998</c:v>
                </c:pt>
                <c:pt idx="327">
                  <c:v>20.032755000000002</c:v>
                </c:pt>
                <c:pt idx="328">
                  <c:v>19.331130000000002</c:v>
                </c:pt>
                <c:pt idx="329">
                  <c:v>18.904885</c:v>
                </c:pt>
                <c:pt idx="330">
                  <c:v>18.502088000000001</c:v>
                </c:pt>
                <c:pt idx="331">
                  <c:v>18.128523999999992</c:v>
                </c:pt>
                <c:pt idx="332">
                  <c:v>17.831188999999995</c:v>
                </c:pt>
                <c:pt idx="333">
                  <c:v>17.679740999999993</c:v>
                </c:pt>
                <c:pt idx="334">
                  <c:v>17.362888000000005</c:v>
                </c:pt>
                <c:pt idx="335">
                  <c:v>17.172207999999998</c:v>
                </c:pt>
                <c:pt idx="336">
                  <c:v>17.478464000000002</c:v>
                </c:pt>
                <c:pt idx="337">
                  <c:v>18.426640999999996</c:v>
                </c:pt>
                <c:pt idx="338">
                  <c:v>18.353500000000004</c:v>
                </c:pt>
                <c:pt idx="339">
                  <c:v>17.788472000000006</c:v>
                </c:pt>
                <c:pt idx="340">
                  <c:v>17.093314000000007</c:v>
                </c:pt>
                <c:pt idx="341">
                  <c:v>16.008484000000003</c:v>
                </c:pt>
                <c:pt idx="342">
                  <c:v>14.995716999999999</c:v>
                </c:pt>
                <c:pt idx="343">
                  <c:v>14.247091000000005</c:v>
                </c:pt>
                <c:pt idx="344">
                  <c:v>13.361380999999994</c:v>
                </c:pt>
                <c:pt idx="345">
                  <c:v>13.057149000000003</c:v>
                </c:pt>
                <c:pt idx="346">
                  <c:v>12.609994999999998</c:v>
                </c:pt>
                <c:pt idx="359">
                  <c:v>0</c:v>
                </c:pt>
                <c:pt idx="360">
                  <c:v>2.4153829999999998</c:v>
                </c:pt>
                <c:pt idx="361">
                  <c:v>2.4475799999999999</c:v>
                </c:pt>
                <c:pt idx="362">
                  <c:v>2.3403999999999998</c:v>
                </c:pt>
                <c:pt idx="363">
                  <c:v>2.3569179999999998</c:v>
                </c:pt>
                <c:pt idx="364">
                  <c:v>2.5220879999999997</c:v>
                </c:pt>
                <c:pt idx="365">
                  <c:v>2.5477889999999999</c:v>
                </c:pt>
                <c:pt idx="366">
                  <c:v>2.3301659999999997</c:v>
                </c:pt>
                <c:pt idx="367">
                  <c:v>1.9876919999999998</c:v>
                </c:pt>
                <c:pt idx="368">
                  <c:v>1.9625319999999999</c:v>
                </c:pt>
                <c:pt idx="369">
                  <c:v>1.6659630000000001</c:v>
                </c:pt>
                <c:pt idx="370">
                  <c:v>1.6844919999999999</c:v>
                </c:pt>
                <c:pt idx="371">
                  <c:v>1.484278</c:v>
                </c:pt>
                <c:pt idx="372">
                  <c:v>1.3425089999999997</c:v>
                </c:pt>
                <c:pt idx="373">
                  <c:v>1.6432579999999999</c:v>
                </c:pt>
                <c:pt idx="374">
                  <c:v>1.6206209999999999</c:v>
                </c:pt>
                <c:pt idx="375">
                  <c:v>1.4518499999999999</c:v>
                </c:pt>
                <c:pt idx="376">
                  <c:v>1.294152</c:v>
                </c:pt>
                <c:pt idx="377">
                  <c:v>1.1633069999999999</c:v>
                </c:pt>
                <c:pt idx="378">
                  <c:v>1.365008</c:v>
                </c:pt>
                <c:pt idx="379">
                  <c:v>1.3778250000000001</c:v>
                </c:pt>
                <c:pt idx="380">
                  <c:v>1.486964</c:v>
                </c:pt>
                <c:pt idx="381">
                  <c:v>1.6108309999999999</c:v>
                </c:pt>
                <c:pt idx="382">
                  <c:v>1.5913389999999998</c:v>
                </c:pt>
                <c:pt idx="383">
                  <c:v>1.6057760000000001</c:v>
                </c:pt>
                <c:pt idx="384">
                  <c:v>1.6898259999999998</c:v>
                </c:pt>
                <c:pt idx="385">
                  <c:v>1.254019</c:v>
                </c:pt>
                <c:pt idx="386">
                  <c:v>1.156525</c:v>
                </c:pt>
                <c:pt idx="387">
                  <c:v>1.0488189999999999</c:v>
                </c:pt>
                <c:pt idx="388">
                  <c:v>0.96112999999999993</c:v>
                </c:pt>
                <c:pt idx="389">
                  <c:v>0.86143799999999993</c:v>
                </c:pt>
                <c:pt idx="390">
                  <c:v>0.64562599999999992</c:v>
                </c:pt>
                <c:pt idx="391">
                  <c:v>0.63457699999999995</c:v>
                </c:pt>
                <c:pt idx="392">
                  <c:v>0.52262699999999995</c:v>
                </c:pt>
                <c:pt idx="393">
                  <c:v>0.41120299999999999</c:v>
                </c:pt>
                <c:pt idx="394">
                  <c:v>0.44962299999999994</c:v>
                </c:pt>
                <c:pt idx="395">
                  <c:v>0.646984</c:v>
                </c:pt>
                <c:pt idx="396">
                  <c:v>0.61830000000000007</c:v>
                </c:pt>
                <c:pt idx="397">
                  <c:v>0.61871599999999993</c:v>
                </c:pt>
                <c:pt idx="398">
                  <c:v>0.62551800000000002</c:v>
                </c:pt>
                <c:pt idx="399">
                  <c:v>0.63481999999999994</c:v>
                </c:pt>
                <c:pt idx="400">
                  <c:v>0.74658799999999992</c:v>
                </c:pt>
                <c:pt idx="401">
                  <c:v>0.75585099999999994</c:v>
                </c:pt>
                <c:pt idx="402">
                  <c:v>1.0065679999999999</c:v>
                </c:pt>
                <c:pt idx="403">
                  <c:v>1.1422319999999999</c:v>
                </c:pt>
                <c:pt idx="404">
                  <c:v>1.262419</c:v>
                </c:pt>
                <c:pt idx="405">
                  <c:v>1.3876740000000001</c:v>
                </c:pt>
                <c:pt idx="406">
                  <c:v>1.3722049999999999</c:v>
                </c:pt>
                <c:pt idx="407">
                  <c:v>1.1612819999999999</c:v>
                </c:pt>
                <c:pt idx="408">
                  <c:v>1.1277959999999998</c:v>
                </c:pt>
                <c:pt idx="409">
                  <c:v>1.1397170000000001</c:v>
                </c:pt>
                <c:pt idx="410">
                  <c:v>1.1472429999999998</c:v>
                </c:pt>
                <c:pt idx="411">
                  <c:v>2.7387679999999999</c:v>
                </c:pt>
                <c:pt idx="412">
                  <c:v>2.607831</c:v>
                </c:pt>
                <c:pt idx="413">
                  <c:v>2.616495</c:v>
                </c:pt>
                <c:pt idx="414">
                  <c:v>2.3601220000000001</c:v>
                </c:pt>
                <c:pt idx="415">
                  <c:v>3.7667079999999995</c:v>
                </c:pt>
                <c:pt idx="416">
                  <c:v>3.6687349999999999</c:v>
                </c:pt>
                <c:pt idx="417">
                  <c:v>3.548047</c:v>
                </c:pt>
                <c:pt idx="418">
                  <c:v>5.4032729999999995</c:v>
                </c:pt>
                <c:pt idx="419">
                  <c:v>5.4239199999999999</c:v>
                </c:pt>
                <c:pt idx="420">
                  <c:v>8.408455</c:v>
                </c:pt>
                <c:pt idx="421">
                  <c:v>8.3869670000000003</c:v>
                </c:pt>
                <c:pt idx="422">
                  <c:v>10.046890000000001</c:v>
                </c:pt>
                <c:pt idx="423">
                  <c:v>8.6820550000000001</c:v>
                </c:pt>
                <c:pt idx="424">
                  <c:v>11.015750000000001</c:v>
                </c:pt>
                <c:pt idx="425">
                  <c:v>11.008782</c:v>
                </c:pt>
                <c:pt idx="426">
                  <c:v>13.064806000000001</c:v>
                </c:pt>
                <c:pt idx="427">
                  <c:v>13.385639999999999</c:v>
                </c:pt>
                <c:pt idx="428">
                  <c:v>13.368115</c:v>
                </c:pt>
                <c:pt idx="429">
                  <c:v>13.361433</c:v>
                </c:pt>
                <c:pt idx="430">
                  <c:v>11.399042</c:v>
                </c:pt>
                <c:pt idx="431">
                  <c:v>11.407207999999999</c:v>
                </c:pt>
                <c:pt idx="432">
                  <c:v>8.5385129999999982</c:v>
                </c:pt>
                <c:pt idx="433">
                  <c:v>8.6883979999999994</c:v>
                </c:pt>
                <c:pt idx="434">
                  <c:v>7.1679119999999994</c:v>
                </c:pt>
                <c:pt idx="435">
                  <c:v>7.2573659999999993</c:v>
                </c:pt>
                <c:pt idx="436">
                  <c:v>6.5073509999999999</c:v>
                </c:pt>
                <c:pt idx="437">
                  <c:v>6.6564509999999997</c:v>
                </c:pt>
                <c:pt idx="438">
                  <c:v>4.713876</c:v>
                </c:pt>
                <c:pt idx="439">
                  <c:v>2.8641279999999996</c:v>
                </c:pt>
                <c:pt idx="440">
                  <c:v>2.8650189999999998</c:v>
                </c:pt>
                <c:pt idx="441">
                  <c:v>2.856706</c:v>
                </c:pt>
                <c:pt idx="442">
                  <c:v>3.0020559999999996</c:v>
                </c:pt>
                <c:pt idx="443">
                  <c:v>2.9762460000000002</c:v>
                </c:pt>
                <c:pt idx="444">
                  <c:v>2.842076</c:v>
                </c:pt>
                <c:pt idx="445">
                  <c:v>3.0236359999999998</c:v>
                </c:pt>
                <c:pt idx="446">
                  <c:v>2.885961</c:v>
                </c:pt>
                <c:pt idx="447">
                  <c:v>2.5828180000000001</c:v>
                </c:pt>
                <c:pt idx="448">
                  <c:v>1.0502849999999999</c:v>
                </c:pt>
                <c:pt idx="449">
                  <c:v>1.100095</c:v>
                </c:pt>
                <c:pt idx="450">
                  <c:v>0.98636599999999985</c:v>
                </c:pt>
                <c:pt idx="451">
                  <c:v>0.99310599999999993</c:v>
                </c:pt>
                <c:pt idx="452">
                  <c:v>1.160574</c:v>
                </c:pt>
                <c:pt idx="453">
                  <c:v>1.413969</c:v>
                </c:pt>
                <c:pt idx="454">
                  <c:v>1.5772809999999997</c:v>
                </c:pt>
                <c:pt idx="455">
                  <c:v>2.0299769999999997</c:v>
                </c:pt>
                <c:pt idx="456">
                  <c:v>2.1803270000000001</c:v>
                </c:pt>
                <c:pt idx="457">
                  <c:v>2.3363019999999999</c:v>
                </c:pt>
                <c:pt idx="458">
                  <c:v>2.7005479999999995</c:v>
                </c:pt>
                <c:pt idx="459">
                  <c:v>3.2024809999999997</c:v>
                </c:pt>
                <c:pt idx="460">
                  <c:v>3.6456969999999993</c:v>
                </c:pt>
                <c:pt idx="461">
                  <c:v>3.6582880000000002</c:v>
                </c:pt>
                <c:pt idx="462">
                  <c:v>4.2543429999999995</c:v>
                </c:pt>
                <c:pt idx="463">
                  <c:v>4.5651860000000006</c:v>
                </c:pt>
                <c:pt idx="464">
                  <c:v>4.406453</c:v>
                </c:pt>
                <c:pt idx="465">
                  <c:v>4.3254469999999996</c:v>
                </c:pt>
                <c:pt idx="466">
                  <c:v>4.1428889999999994</c:v>
                </c:pt>
                <c:pt idx="467">
                  <c:v>4.0488540000000004</c:v>
                </c:pt>
                <c:pt idx="468">
                  <c:v>4.3317700000000006</c:v>
                </c:pt>
                <c:pt idx="469">
                  <c:v>3.9749549999999996</c:v>
                </c:pt>
                <c:pt idx="470">
                  <c:v>3.8280720000000001</c:v>
                </c:pt>
                <c:pt idx="471">
                  <c:v>3.4592269999999998</c:v>
                </c:pt>
                <c:pt idx="472">
                  <c:v>3.081842</c:v>
                </c:pt>
                <c:pt idx="473">
                  <c:v>2.8606559999999996</c:v>
                </c:pt>
                <c:pt idx="474">
                  <c:v>2.2846159999999998</c:v>
                </c:pt>
                <c:pt idx="475">
                  <c:v>1.9610049999999999</c:v>
                </c:pt>
                <c:pt idx="476">
                  <c:v>1.9789599999999998</c:v>
                </c:pt>
                <c:pt idx="477">
                  <c:v>1.8344460000000002</c:v>
                </c:pt>
                <c:pt idx="478">
                  <c:v>1.7193189999999998</c:v>
                </c:pt>
                <c:pt idx="479">
                  <c:v>1.4783930000000001</c:v>
                </c:pt>
                <c:pt idx="480">
                  <c:v>1.1907449999999999</c:v>
                </c:pt>
                <c:pt idx="481">
                  <c:v>1.0865529999999999</c:v>
                </c:pt>
                <c:pt idx="482">
                  <c:v>0.88569200000000003</c:v>
                </c:pt>
                <c:pt idx="483">
                  <c:v>0.74943899999999997</c:v>
                </c:pt>
                <c:pt idx="484">
                  <c:v>0.68463699999999994</c:v>
                </c:pt>
                <c:pt idx="485">
                  <c:v>0.70004199999999994</c:v>
                </c:pt>
                <c:pt idx="486">
                  <c:v>0.706094</c:v>
                </c:pt>
                <c:pt idx="487">
                  <c:v>2.230721</c:v>
                </c:pt>
                <c:pt idx="488">
                  <c:v>2.2437239999999998</c:v>
                </c:pt>
                <c:pt idx="489">
                  <c:v>3.5810439999999994</c:v>
                </c:pt>
                <c:pt idx="490">
                  <c:v>3.58745</c:v>
                </c:pt>
                <c:pt idx="491">
                  <c:v>3.5951339999999998</c:v>
                </c:pt>
                <c:pt idx="492">
                  <c:v>3.4575489999999998</c:v>
                </c:pt>
                <c:pt idx="493">
                  <c:v>3.4455209999999998</c:v>
                </c:pt>
                <c:pt idx="494">
                  <c:v>5.0820829999999999</c:v>
                </c:pt>
                <c:pt idx="495">
                  <c:v>5.150466999999999</c:v>
                </c:pt>
                <c:pt idx="496">
                  <c:v>5.1635020000000003</c:v>
                </c:pt>
                <c:pt idx="497">
                  <c:v>5.4682199999999996</c:v>
                </c:pt>
                <c:pt idx="498">
                  <c:v>5.7781570000000002</c:v>
                </c:pt>
                <c:pt idx="499">
                  <c:v>4.2632839999999996</c:v>
                </c:pt>
                <c:pt idx="500">
                  <c:v>4.2388439999999994</c:v>
                </c:pt>
                <c:pt idx="501">
                  <c:v>2.9287589999999999</c:v>
                </c:pt>
                <c:pt idx="502">
                  <c:v>2.9492449999999999</c:v>
                </c:pt>
                <c:pt idx="503">
                  <c:v>2.8445040000000001</c:v>
                </c:pt>
                <c:pt idx="504">
                  <c:v>2.8640840000000001</c:v>
                </c:pt>
                <c:pt idx="505">
                  <c:v>3.3022279999999999</c:v>
                </c:pt>
                <c:pt idx="506">
                  <c:v>1.658101</c:v>
                </c:pt>
                <c:pt idx="507">
                  <c:v>1.6229659999999997</c:v>
                </c:pt>
                <c:pt idx="508">
                  <c:v>1.5892559999999998</c:v>
                </c:pt>
                <c:pt idx="509">
                  <c:v>1.3798469999999998</c:v>
                </c:pt>
                <c:pt idx="510">
                  <c:v>1.1004759999999998</c:v>
                </c:pt>
                <c:pt idx="511">
                  <c:v>1.126085</c:v>
                </c:pt>
                <c:pt idx="512">
                  <c:v>1.1462190000000001</c:v>
                </c:pt>
                <c:pt idx="513">
                  <c:v>1.5211060000000001</c:v>
                </c:pt>
                <c:pt idx="514">
                  <c:v>1.9115339999999998</c:v>
                </c:pt>
                <c:pt idx="515">
                  <c:v>1.954494</c:v>
                </c:pt>
                <c:pt idx="516">
                  <c:v>1.95628</c:v>
                </c:pt>
                <c:pt idx="517">
                  <c:v>1.6560169999999999</c:v>
                </c:pt>
                <c:pt idx="518">
                  <c:v>1.7553859999999999</c:v>
                </c:pt>
                <c:pt idx="519">
                  <c:v>1.7858709999999998</c:v>
                </c:pt>
                <c:pt idx="520">
                  <c:v>1.8387909999999998</c:v>
                </c:pt>
                <c:pt idx="521">
                  <c:v>1.7850269999999999</c:v>
                </c:pt>
                <c:pt idx="522">
                  <c:v>1.778913</c:v>
                </c:pt>
                <c:pt idx="523">
                  <c:v>2.6467429999999998</c:v>
                </c:pt>
                <c:pt idx="524">
                  <c:v>3.7264819999999999</c:v>
                </c:pt>
                <c:pt idx="525">
                  <c:v>3.6058929999999996</c:v>
                </c:pt>
                <c:pt idx="526">
                  <c:v>4.496035</c:v>
                </c:pt>
                <c:pt idx="539">
                  <c:v>0</c:v>
                </c:pt>
                <c:pt idx="540">
                  <c:v>1.2950250000000001</c:v>
                </c:pt>
                <c:pt idx="541">
                  <c:v>1.1644859999999999</c:v>
                </c:pt>
                <c:pt idx="542">
                  <c:v>1.1707719999999999</c:v>
                </c:pt>
                <c:pt idx="543">
                  <c:v>1.3228399999999998</c:v>
                </c:pt>
                <c:pt idx="544">
                  <c:v>1.320659</c:v>
                </c:pt>
                <c:pt idx="545">
                  <c:v>1.4892960000000002</c:v>
                </c:pt>
                <c:pt idx="546">
                  <c:v>1.4833699999999999</c:v>
                </c:pt>
                <c:pt idx="547">
                  <c:v>1.8318609999999997</c:v>
                </c:pt>
                <c:pt idx="548">
                  <c:v>2.0979460000000003</c:v>
                </c:pt>
                <c:pt idx="549">
                  <c:v>2.1270600000000002</c:v>
                </c:pt>
                <c:pt idx="550">
                  <c:v>2.3292980000000001</c:v>
                </c:pt>
                <c:pt idx="551">
                  <c:v>2.3443930000000002</c:v>
                </c:pt>
                <c:pt idx="552">
                  <c:v>2.4319859999999998</c:v>
                </c:pt>
                <c:pt idx="553">
                  <c:v>2.5959599999999998</c:v>
                </c:pt>
                <c:pt idx="554">
                  <c:v>2.4697560000000003</c:v>
                </c:pt>
                <c:pt idx="555">
                  <c:v>2.3120719999999997</c:v>
                </c:pt>
                <c:pt idx="556">
                  <c:v>2.3135299999999996</c:v>
                </c:pt>
                <c:pt idx="557">
                  <c:v>2.0369169999999999</c:v>
                </c:pt>
                <c:pt idx="558">
                  <c:v>2.0425740000000001</c:v>
                </c:pt>
                <c:pt idx="559">
                  <c:v>1.603844</c:v>
                </c:pt>
                <c:pt idx="560">
                  <c:v>1.3145779999999998</c:v>
                </c:pt>
                <c:pt idx="561">
                  <c:v>1.1616199999999999</c:v>
                </c:pt>
                <c:pt idx="562">
                  <c:v>0.81236699999999995</c:v>
                </c:pt>
                <c:pt idx="563">
                  <c:v>0.64370899999999986</c:v>
                </c:pt>
                <c:pt idx="564">
                  <c:v>0.33615300000000004</c:v>
                </c:pt>
                <c:pt idx="565">
                  <c:v>0.17565599999999998</c:v>
                </c:pt>
                <c:pt idx="566">
                  <c:v>0.17931599999999998</c:v>
                </c:pt>
                <c:pt idx="567">
                  <c:v>0.17470699999999997</c:v>
                </c:pt>
                <c:pt idx="568">
                  <c:v>0.17608699999999999</c:v>
                </c:pt>
                <c:pt idx="569">
                  <c:v>0.175396</c:v>
                </c:pt>
                <c:pt idx="570">
                  <c:v>0.17074899999999998</c:v>
                </c:pt>
                <c:pt idx="571">
                  <c:v>0.16142299999999998</c:v>
                </c:pt>
                <c:pt idx="572">
                  <c:v>0.17154899999999998</c:v>
                </c:pt>
                <c:pt idx="573">
                  <c:v>0.92330999999999996</c:v>
                </c:pt>
                <c:pt idx="574">
                  <c:v>0.93525899999999995</c:v>
                </c:pt>
                <c:pt idx="575">
                  <c:v>0.92919200000000002</c:v>
                </c:pt>
                <c:pt idx="576">
                  <c:v>0.91693199999999997</c:v>
                </c:pt>
                <c:pt idx="577">
                  <c:v>0.93752099999999994</c:v>
                </c:pt>
                <c:pt idx="578">
                  <c:v>1.7188889999999999</c:v>
                </c:pt>
                <c:pt idx="579">
                  <c:v>1.7681219999999997</c:v>
                </c:pt>
                <c:pt idx="580">
                  <c:v>1.8760289999999999</c:v>
                </c:pt>
                <c:pt idx="581">
                  <c:v>1.8754939999999998</c:v>
                </c:pt>
                <c:pt idx="582">
                  <c:v>1.880374</c:v>
                </c:pt>
                <c:pt idx="583">
                  <c:v>1.8906729999999998</c:v>
                </c:pt>
                <c:pt idx="584">
                  <c:v>1.890533</c:v>
                </c:pt>
                <c:pt idx="585">
                  <c:v>1.146191</c:v>
                </c:pt>
                <c:pt idx="586">
                  <c:v>1.1526169999999998</c:v>
                </c:pt>
                <c:pt idx="587">
                  <c:v>1.1541090000000001</c:v>
                </c:pt>
                <c:pt idx="588">
                  <c:v>1.150455</c:v>
                </c:pt>
                <c:pt idx="589">
                  <c:v>1.085386</c:v>
                </c:pt>
                <c:pt idx="590">
                  <c:v>0.29073699999999991</c:v>
                </c:pt>
                <c:pt idx="591">
                  <c:v>0.24041599999999996</c:v>
                </c:pt>
                <c:pt idx="592">
                  <c:v>0.129417</c:v>
                </c:pt>
                <c:pt idx="593">
                  <c:v>0.12013499999999999</c:v>
                </c:pt>
                <c:pt idx="594">
                  <c:v>0.13439800000000002</c:v>
                </c:pt>
                <c:pt idx="595">
                  <c:v>0.12315500000000001</c:v>
                </c:pt>
                <c:pt idx="596">
                  <c:v>0.13122500000000004</c:v>
                </c:pt>
                <c:pt idx="597">
                  <c:v>0.12030699999999994</c:v>
                </c:pt>
                <c:pt idx="598">
                  <c:v>0.12894499999999998</c:v>
                </c:pt>
                <c:pt idx="599">
                  <c:v>0.12157499999999999</c:v>
                </c:pt>
                <c:pt idx="600">
                  <c:v>0.11519800000000002</c:v>
                </c:pt>
                <c:pt idx="601">
                  <c:v>0.12243099999999996</c:v>
                </c:pt>
                <c:pt idx="602">
                  <c:v>0.133212</c:v>
                </c:pt>
                <c:pt idx="603">
                  <c:v>0.12678</c:v>
                </c:pt>
                <c:pt idx="604">
                  <c:v>0.14918900000000002</c:v>
                </c:pt>
                <c:pt idx="605">
                  <c:v>0.14654400000000001</c:v>
                </c:pt>
                <c:pt idx="606">
                  <c:v>0.12814899999999996</c:v>
                </c:pt>
                <c:pt idx="607">
                  <c:v>0.12814900000000007</c:v>
                </c:pt>
                <c:pt idx="608">
                  <c:v>0.11025099999999999</c:v>
                </c:pt>
                <c:pt idx="609">
                  <c:v>0.10979499999999998</c:v>
                </c:pt>
                <c:pt idx="610">
                  <c:v>9.8804000000000003E-2</c:v>
                </c:pt>
                <c:pt idx="611">
                  <c:v>0.11686300000000005</c:v>
                </c:pt>
                <c:pt idx="612">
                  <c:v>0.13407599999999997</c:v>
                </c:pt>
                <c:pt idx="613">
                  <c:v>0.12025000000000008</c:v>
                </c:pt>
                <c:pt idx="614">
                  <c:v>0.11389700000000014</c:v>
                </c:pt>
                <c:pt idx="615">
                  <c:v>0.11677499999999996</c:v>
                </c:pt>
                <c:pt idx="616">
                  <c:v>9.1937999999999964E-2</c:v>
                </c:pt>
                <c:pt idx="617">
                  <c:v>8.6358999999999964E-2</c:v>
                </c:pt>
                <c:pt idx="618">
                  <c:v>8.6982000000000004E-2</c:v>
                </c:pt>
                <c:pt idx="619">
                  <c:v>9.0485000000000038E-2</c:v>
                </c:pt>
                <c:pt idx="620">
                  <c:v>9.0326999999999935E-2</c:v>
                </c:pt>
                <c:pt idx="621">
                  <c:v>9.0318999999999927E-2</c:v>
                </c:pt>
                <c:pt idx="622">
                  <c:v>6.9392000000000009E-2</c:v>
                </c:pt>
                <c:pt idx="623">
                  <c:v>4.5440000000000036E-2</c:v>
                </c:pt>
                <c:pt idx="624">
                  <c:v>2.8227000000000002E-2</c:v>
                </c:pt>
                <c:pt idx="625">
                  <c:v>2.3109999999999964E-2</c:v>
                </c:pt>
                <c:pt idx="626">
                  <c:v>2.1865999999999941E-2</c:v>
                </c:pt>
                <c:pt idx="627">
                  <c:v>2.6896000000000031E-2</c:v>
                </c:pt>
                <c:pt idx="628">
                  <c:v>2.9565999999999981E-2</c:v>
                </c:pt>
                <c:pt idx="629">
                  <c:v>2.9565999999999981E-2</c:v>
                </c:pt>
                <c:pt idx="630">
                  <c:v>2.3541999999999952E-2</c:v>
                </c:pt>
                <c:pt idx="631">
                  <c:v>3.3985999999999628E-2</c:v>
                </c:pt>
                <c:pt idx="632">
                  <c:v>4.4772000000000034E-2</c:v>
                </c:pt>
                <c:pt idx="633">
                  <c:v>4.4772000000000034E-2</c:v>
                </c:pt>
                <c:pt idx="634">
                  <c:v>5.9832000000000107E-2</c:v>
                </c:pt>
                <c:pt idx="635">
                  <c:v>5.908699999999989E-2</c:v>
                </c:pt>
                <c:pt idx="636">
                  <c:v>7.1968999999999728E-2</c:v>
                </c:pt>
                <c:pt idx="637">
                  <c:v>7.1969000000000172E-2</c:v>
                </c:pt>
                <c:pt idx="638">
                  <c:v>7.6179999999999914E-2</c:v>
                </c:pt>
                <c:pt idx="639">
                  <c:v>7.2685000000000111E-2</c:v>
                </c:pt>
                <c:pt idx="640">
                  <c:v>7.001500000000016E-2</c:v>
                </c:pt>
                <c:pt idx="641">
                  <c:v>7.6224000000000069E-2</c:v>
                </c:pt>
                <c:pt idx="642">
                  <c:v>7.6386000000000065E-2</c:v>
                </c:pt>
                <c:pt idx="643">
                  <c:v>6.9447999999999954E-2</c:v>
                </c:pt>
                <c:pt idx="644">
                  <c:v>6.5413999999999861E-2</c:v>
                </c:pt>
                <c:pt idx="645">
                  <c:v>6.5413999999999861E-2</c:v>
                </c:pt>
                <c:pt idx="646">
                  <c:v>5.035400000000001E-2</c:v>
                </c:pt>
                <c:pt idx="647">
                  <c:v>5.5142000000000024E-2</c:v>
                </c:pt>
                <c:pt idx="648">
                  <c:v>4.2260000000000186E-2</c:v>
                </c:pt>
                <c:pt idx="649">
                  <c:v>4.5101999999999975E-2</c:v>
                </c:pt>
                <c:pt idx="650">
                  <c:v>3.5073000000000132E-2</c:v>
                </c:pt>
                <c:pt idx="651">
                  <c:v>2.9256000000000171E-2</c:v>
                </c:pt>
                <c:pt idx="652">
                  <c:v>2.9255999999999949E-2</c:v>
                </c:pt>
                <c:pt idx="653">
                  <c:v>2.7565999999999979E-2</c:v>
                </c:pt>
                <c:pt idx="654">
                  <c:v>3.886400000000001E-2</c:v>
                </c:pt>
                <c:pt idx="655">
                  <c:v>3.4739999999999993E-2</c:v>
                </c:pt>
                <c:pt idx="656">
                  <c:v>3.1216999999999828E-2</c:v>
                </c:pt>
                <c:pt idx="657">
                  <c:v>3.1216999999999828E-2</c:v>
                </c:pt>
                <c:pt idx="658">
                  <c:v>3.6690999999999807E-2</c:v>
                </c:pt>
                <c:pt idx="659">
                  <c:v>6.0535000000000228E-2</c:v>
                </c:pt>
                <c:pt idx="660">
                  <c:v>7.6710999999999974E-2</c:v>
                </c:pt>
                <c:pt idx="661">
                  <c:v>7.6448999999999767E-2</c:v>
                </c:pt>
                <c:pt idx="662">
                  <c:v>8.5917999999999939E-2</c:v>
                </c:pt>
                <c:pt idx="663">
                  <c:v>9.2853999999999992E-2</c:v>
                </c:pt>
                <c:pt idx="664">
                  <c:v>0.10235400000000006</c:v>
                </c:pt>
                <c:pt idx="665">
                  <c:v>0.10795600000000061</c:v>
                </c:pt>
                <c:pt idx="666">
                  <c:v>9.6496000000000137E-2</c:v>
                </c:pt>
                <c:pt idx="667">
                  <c:v>9.3611000000000111E-2</c:v>
                </c:pt>
                <c:pt idx="668">
                  <c:v>9.4336000000000197E-2</c:v>
                </c:pt>
                <c:pt idx="669">
                  <c:v>0.10327799999999954</c:v>
                </c:pt>
                <c:pt idx="670">
                  <c:v>9.7804000000000002E-2</c:v>
                </c:pt>
                <c:pt idx="671">
                  <c:v>7.1697999999999595E-2</c:v>
                </c:pt>
                <c:pt idx="672">
                  <c:v>5.552699999999966E-2</c:v>
                </c:pt>
                <c:pt idx="673">
                  <c:v>5.2947000000000521E-2</c:v>
                </c:pt>
                <c:pt idx="674">
                  <c:v>5.2907000000000259E-2</c:v>
                </c:pt>
                <c:pt idx="675">
                  <c:v>4.5970999999999762E-2</c:v>
                </c:pt>
                <c:pt idx="676">
                  <c:v>3.6471000000000586E-2</c:v>
                </c:pt>
                <c:pt idx="677">
                  <c:v>2.6349999999999874E-2</c:v>
                </c:pt>
                <c:pt idx="678">
                  <c:v>2.6349999999999874E-2</c:v>
                </c:pt>
                <c:pt idx="679">
                  <c:v>3.0242999999999576E-2</c:v>
                </c:pt>
                <c:pt idx="680">
                  <c:v>4.4400000000000439E-2</c:v>
                </c:pt>
                <c:pt idx="681">
                  <c:v>8.2735999999999699E-2</c:v>
                </c:pt>
                <c:pt idx="682">
                  <c:v>8.2832000000000683E-2</c:v>
                </c:pt>
                <c:pt idx="683">
                  <c:v>7.8812000000000104E-2</c:v>
                </c:pt>
                <c:pt idx="684">
                  <c:v>9.8695000000000199E-2</c:v>
                </c:pt>
                <c:pt idx="685">
                  <c:v>9.8694999999999311E-2</c:v>
                </c:pt>
                <c:pt idx="686">
                  <c:v>8.926600000000029E-2</c:v>
                </c:pt>
                <c:pt idx="687">
                  <c:v>8.926600000000029E-2</c:v>
                </c:pt>
                <c:pt idx="688">
                  <c:v>9.1325000000000323E-2</c:v>
                </c:pt>
                <c:pt idx="689">
                  <c:v>9.299000000000035E-2</c:v>
                </c:pt>
                <c:pt idx="690">
                  <c:v>9.8004000000000424E-2</c:v>
                </c:pt>
                <c:pt idx="691">
                  <c:v>9.4210999999999601E-2</c:v>
                </c:pt>
                <c:pt idx="692">
                  <c:v>7.782800000000023E-2</c:v>
                </c:pt>
                <c:pt idx="693">
                  <c:v>3.0549999999999855E-2</c:v>
                </c:pt>
                <c:pt idx="694">
                  <c:v>3.0454000000000647E-2</c:v>
                </c:pt>
                <c:pt idx="695">
                  <c:v>5.3411000000000541E-2</c:v>
                </c:pt>
                <c:pt idx="696">
                  <c:v>3.3522999999998859E-2</c:v>
                </c:pt>
                <c:pt idx="697">
                  <c:v>5.5165999999999826E-2</c:v>
                </c:pt>
                <c:pt idx="698">
                  <c:v>0.10914799999999936</c:v>
                </c:pt>
                <c:pt idx="699">
                  <c:v>0.14346699999999935</c:v>
                </c:pt>
                <c:pt idx="700">
                  <c:v>0.20307500000000012</c:v>
                </c:pt>
                <c:pt idx="701">
                  <c:v>0.27044399999999946</c:v>
                </c:pt>
                <c:pt idx="702">
                  <c:v>0.32962900000000062</c:v>
                </c:pt>
                <c:pt idx="703">
                  <c:v>0.34117999999999959</c:v>
                </c:pt>
                <c:pt idx="704">
                  <c:v>0.4131450000000001</c:v>
                </c:pt>
                <c:pt idx="705">
                  <c:v>0.44585599999999914</c:v>
                </c:pt>
                <c:pt idx="706">
                  <c:v>0.49597099999999905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124-4FF8-9AF4-2F28ECD2AE2E}"/>
            </c:ext>
          </c:extLst>
        </c:ser>
        <c:ser>
          <c:idx val="2"/>
          <c:order val="2"/>
          <c:tx>
            <c:strRef>
              <c:f>ChartData!$D$2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ChartData!$D$3:$D$717</c:f>
              <c:numCache>
                <c:formatCode>#,##0</c:formatCode>
                <c:ptCount val="707"/>
                <c:pt idx="0">
                  <c:v>29.300671999999999</c:v>
                </c:pt>
                <c:pt idx="1">
                  <c:v>32.628171999999999</c:v>
                </c:pt>
                <c:pt idx="2">
                  <c:v>31.092540999999997</c:v>
                </c:pt>
                <c:pt idx="3">
                  <c:v>31.055760999999997</c:v>
                </c:pt>
                <c:pt idx="4">
                  <c:v>31.602011999999998</c:v>
                </c:pt>
                <c:pt idx="5">
                  <c:v>30.16919</c:v>
                </c:pt>
                <c:pt idx="6">
                  <c:v>30.374921999999998</c:v>
                </c:pt>
                <c:pt idx="7">
                  <c:v>30.175332999999998</c:v>
                </c:pt>
                <c:pt idx="8">
                  <c:v>31.025563999999999</c:v>
                </c:pt>
                <c:pt idx="9">
                  <c:v>32.211973</c:v>
                </c:pt>
                <c:pt idx="10">
                  <c:v>34.582946</c:v>
                </c:pt>
                <c:pt idx="11">
                  <c:v>36.239266000000001</c:v>
                </c:pt>
                <c:pt idx="12">
                  <c:v>34.715089999999996</c:v>
                </c:pt>
                <c:pt idx="13">
                  <c:v>37.690449000000001</c:v>
                </c:pt>
                <c:pt idx="14">
                  <c:v>42.212533999999998</c:v>
                </c:pt>
                <c:pt idx="15">
                  <c:v>45.801952999999997</c:v>
                </c:pt>
                <c:pt idx="16">
                  <c:v>47.201993999999999</c:v>
                </c:pt>
                <c:pt idx="17">
                  <c:v>48.778242999999996</c:v>
                </c:pt>
                <c:pt idx="18">
                  <c:v>51.173966</c:v>
                </c:pt>
                <c:pt idx="19">
                  <c:v>51.784455999999999</c:v>
                </c:pt>
                <c:pt idx="20">
                  <c:v>53.360405</c:v>
                </c:pt>
                <c:pt idx="21">
                  <c:v>52.975521000000001</c:v>
                </c:pt>
                <c:pt idx="22">
                  <c:v>51.381968000000001</c:v>
                </c:pt>
                <c:pt idx="23">
                  <c:v>53.398934999999994</c:v>
                </c:pt>
                <c:pt idx="24">
                  <c:v>56.415655999999998</c:v>
                </c:pt>
                <c:pt idx="25">
                  <c:v>57.827673999999995</c:v>
                </c:pt>
                <c:pt idx="26">
                  <c:v>57.755489999999995</c:v>
                </c:pt>
                <c:pt idx="27">
                  <c:v>58.306861999999995</c:v>
                </c:pt>
                <c:pt idx="28">
                  <c:v>59.421454999999995</c:v>
                </c:pt>
                <c:pt idx="29">
                  <c:v>59.697634000000001</c:v>
                </c:pt>
                <c:pt idx="30">
                  <c:v>58.319628999999999</c:v>
                </c:pt>
                <c:pt idx="31">
                  <c:v>58.076539999999994</c:v>
                </c:pt>
                <c:pt idx="32">
                  <c:v>59.715845999999999</c:v>
                </c:pt>
                <c:pt idx="33">
                  <c:v>62.994744999999995</c:v>
                </c:pt>
                <c:pt idx="34">
                  <c:v>64.875073</c:v>
                </c:pt>
                <c:pt idx="35">
                  <c:v>64.000203999999997</c:v>
                </c:pt>
                <c:pt idx="36">
                  <c:v>64.126961999999992</c:v>
                </c:pt>
                <c:pt idx="37">
                  <c:v>61.514829999999996</c:v>
                </c:pt>
                <c:pt idx="38">
                  <c:v>59.919965999999995</c:v>
                </c:pt>
                <c:pt idx="39">
                  <c:v>57.810586999999998</c:v>
                </c:pt>
                <c:pt idx="40">
                  <c:v>56.949500999999998</c:v>
                </c:pt>
                <c:pt idx="41">
                  <c:v>59.056691999999998</c:v>
                </c:pt>
                <c:pt idx="42">
                  <c:v>59.164356999999995</c:v>
                </c:pt>
                <c:pt idx="43">
                  <c:v>62.030242999999999</c:v>
                </c:pt>
                <c:pt idx="44">
                  <c:v>59.305526</c:v>
                </c:pt>
                <c:pt idx="45">
                  <c:v>58.624365999999995</c:v>
                </c:pt>
                <c:pt idx="46">
                  <c:v>58.397590999999998</c:v>
                </c:pt>
                <c:pt idx="47">
                  <c:v>60.406489000000001</c:v>
                </c:pt>
                <c:pt idx="48">
                  <c:v>61.185825999999999</c:v>
                </c:pt>
                <c:pt idx="49">
                  <c:v>62.974436999999995</c:v>
                </c:pt>
                <c:pt idx="50">
                  <c:v>66.397964000000002</c:v>
                </c:pt>
                <c:pt idx="51">
                  <c:v>71.133406999999991</c:v>
                </c:pt>
                <c:pt idx="52">
                  <c:v>75.450288999999998</c:v>
                </c:pt>
                <c:pt idx="53">
                  <c:v>73.370621</c:v>
                </c:pt>
                <c:pt idx="54">
                  <c:v>72.712316000000001</c:v>
                </c:pt>
                <c:pt idx="55">
                  <c:v>69.670188999999993</c:v>
                </c:pt>
                <c:pt idx="56">
                  <c:v>70.893986999999996</c:v>
                </c:pt>
                <c:pt idx="57">
                  <c:v>73.703592999999998</c:v>
                </c:pt>
                <c:pt idx="58">
                  <c:v>72.388199</c:v>
                </c:pt>
                <c:pt idx="59">
                  <c:v>71.359841000000003</c:v>
                </c:pt>
                <c:pt idx="60">
                  <c:v>70.550996999999995</c:v>
                </c:pt>
                <c:pt idx="61">
                  <c:v>69.296255000000002</c:v>
                </c:pt>
                <c:pt idx="62">
                  <c:v>69.615307000000001</c:v>
                </c:pt>
                <c:pt idx="63">
                  <c:v>70.094584999999995</c:v>
                </c:pt>
                <c:pt idx="64">
                  <c:v>64.600466999999995</c:v>
                </c:pt>
                <c:pt idx="65">
                  <c:v>68.556698999999995</c:v>
                </c:pt>
                <c:pt idx="66">
                  <c:v>68.953796999999994</c:v>
                </c:pt>
                <c:pt idx="67">
                  <c:v>69.148108999999991</c:v>
                </c:pt>
                <c:pt idx="68">
                  <c:v>68.609495999999993</c:v>
                </c:pt>
                <c:pt idx="69">
                  <c:v>64.136172999999999</c:v>
                </c:pt>
                <c:pt idx="70">
                  <c:v>64.419489999999996</c:v>
                </c:pt>
                <c:pt idx="71">
                  <c:v>66.376964999999998</c:v>
                </c:pt>
                <c:pt idx="72">
                  <c:v>66.957717000000002</c:v>
                </c:pt>
                <c:pt idx="73">
                  <c:v>67.137971999999991</c:v>
                </c:pt>
                <c:pt idx="74">
                  <c:v>68.089675</c:v>
                </c:pt>
                <c:pt idx="75">
                  <c:v>69.916174999999996</c:v>
                </c:pt>
                <c:pt idx="76">
                  <c:v>69.266100999999992</c:v>
                </c:pt>
                <c:pt idx="77">
                  <c:v>66.861201999999992</c:v>
                </c:pt>
                <c:pt idx="78">
                  <c:v>68.588995999999995</c:v>
                </c:pt>
                <c:pt idx="79">
                  <c:v>68.133915000000002</c:v>
                </c:pt>
                <c:pt idx="80">
                  <c:v>67.742440000000002</c:v>
                </c:pt>
                <c:pt idx="81">
                  <c:v>68.272256999999996</c:v>
                </c:pt>
                <c:pt idx="82">
                  <c:v>68.656819999999996</c:v>
                </c:pt>
                <c:pt idx="83">
                  <c:v>70.144333000000003</c:v>
                </c:pt>
                <c:pt idx="84">
                  <c:v>68.491579999999999</c:v>
                </c:pt>
                <c:pt idx="85">
                  <c:v>70.268824999999993</c:v>
                </c:pt>
                <c:pt idx="86">
                  <c:v>63.553353999999999</c:v>
                </c:pt>
                <c:pt idx="87">
                  <c:v>61.931256999999995</c:v>
                </c:pt>
                <c:pt idx="88">
                  <c:v>66.745801999999998</c:v>
                </c:pt>
                <c:pt idx="89">
                  <c:v>66.232339999999994</c:v>
                </c:pt>
                <c:pt idx="90">
                  <c:v>64.450520999999995</c:v>
                </c:pt>
                <c:pt idx="91">
                  <c:v>64.753276999999997</c:v>
                </c:pt>
                <c:pt idx="92">
                  <c:v>63.418588</c:v>
                </c:pt>
                <c:pt idx="93">
                  <c:v>62.030531999999994</c:v>
                </c:pt>
                <c:pt idx="94">
                  <c:v>64.928583000000003</c:v>
                </c:pt>
                <c:pt idx="95">
                  <c:v>65.515513999999996</c:v>
                </c:pt>
                <c:pt idx="96">
                  <c:v>71.610989000000004</c:v>
                </c:pt>
                <c:pt idx="97">
                  <c:v>74.716371999999993</c:v>
                </c:pt>
                <c:pt idx="98">
                  <c:v>80.434435999999991</c:v>
                </c:pt>
                <c:pt idx="99">
                  <c:v>79.814794999999989</c:v>
                </c:pt>
                <c:pt idx="100">
                  <c:v>82.603126000000003</c:v>
                </c:pt>
                <c:pt idx="101">
                  <c:v>82.509506000000002</c:v>
                </c:pt>
                <c:pt idx="102">
                  <c:v>83.501947000000001</c:v>
                </c:pt>
                <c:pt idx="103">
                  <c:v>89.656489999999991</c:v>
                </c:pt>
                <c:pt idx="104">
                  <c:v>94.395623999999998</c:v>
                </c:pt>
                <c:pt idx="105">
                  <c:v>95.48190799999999</c:v>
                </c:pt>
                <c:pt idx="106">
                  <c:v>94.791663999999997</c:v>
                </c:pt>
                <c:pt idx="107">
                  <c:v>90.748343999999989</c:v>
                </c:pt>
                <c:pt idx="108">
                  <c:v>94.361319999999992</c:v>
                </c:pt>
                <c:pt idx="109">
                  <c:v>94.290324999999996</c:v>
                </c:pt>
                <c:pt idx="110">
                  <c:v>96.103046999999989</c:v>
                </c:pt>
                <c:pt idx="111">
                  <c:v>96.444154999999995</c:v>
                </c:pt>
                <c:pt idx="112">
                  <c:v>89.492519999999999</c:v>
                </c:pt>
                <c:pt idx="113">
                  <c:v>90.593212999999992</c:v>
                </c:pt>
                <c:pt idx="114">
                  <c:v>91.254232000000002</c:v>
                </c:pt>
                <c:pt idx="115">
                  <c:v>87.070241999999993</c:v>
                </c:pt>
                <c:pt idx="116">
                  <c:v>83.641995999999992</c:v>
                </c:pt>
                <c:pt idx="117">
                  <c:v>84.303489999999996</c:v>
                </c:pt>
                <c:pt idx="118">
                  <c:v>82.465430999999995</c:v>
                </c:pt>
                <c:pt idx="119">
                  <c:v>85.935619000000003</c:v>
                </c:pt>
                <c:pt idx="120">
                  <c:v>80.915905999999993</c:v>
                </c:pt>
                <c:pt idx="121">
                  <c:v>83.942818000000003</c:v>
                </c:pt>
                <c:pt idx="122">
                  <c:v>84.425541999999993</c:v>
                </c:pt>
                <c:pt idx="123">
                  <c:v>86.17371399999999</c:v>
                </c:pt>
                <c:pt idx="124">
                  <c:v>86.950734999999995</c:v>
                </c:pt>
                <c:pt idx="125">
                  <c:v>90.179040000000001</c:v>
                </c:pt>
                <c:pt idx="126">
                  <c:v>91.023043000000001</c:v>
                </c:pt>
                <c:pt idx="127">
                  <c:v>89.243473999999992</c:v>
                </c:pt>
                <c:pt idx="128">
                  <c:v>88.505333999999991</c:v>
                </c:pt>
                <c:pt idx="129">
                  <c:v>88.924374</c:v>
                </c:pt>
                <c:pt idx="130">
                  <c:v>90.867846</c:v>
                </c:pt>
                <c:pt idx="131">
                  <c:v>90.420673999999991</c:v>
                </c:pt>
                <c:pt idx="132">
                  <c:v>89.359203999999991</c:v>
                </c:pt>
                <c:pt idx="133">
                  <c:v>85.590797999999992</c:v>
                </c:pt>
                <c:pt idx="134">
                  <c:v>83.855980000000002</c:v>
                </c:pt>
                <c:pt idx="135">
                  <c:v>75.91751099999999</c:v>
                </c:pt>
                <c:pt idx="136">
                  <c:v>72.322211999999993</c:v>
                </c:pt>
                <c:pt idx="137">
                  <c:v>66.906223999999995</c:v>
                </c:pt>
                <c:pt idx="138">
                  <c:v>64.386590999999996</c:v>
                </c:pt>
                <c:pt idx="139">
                  <c:v>62.970577999999996</c:v>
                </c:pt>
                <c:pt idx="140">
                  <c:v>66.418474000000003</c:v>
                </c:pt>
                <c:pt idx="141">
                  <c:v>66.707971000000001</c:v>
                </c:pt>
                <c:pt idx="142">
                  <c:v>66.587774999999993</c:v>
                </c:pt>
                <c:pt idx="143">
                  <c:v>66.997878999999998</c:v>
                </c:pt>
                <c:pt idx="144">
                  <c:v>69.947844000000003</c:v>
                </c:pt>
                <c:pt idx="145">
                  <c:v>73.762287999999998</c:v>
                </c:pt>
                <c:pt idx="146">
                  <c:v>76.564982000000001</c:v>
                </c:pt>
                <c:pt idx="147">
                  <c:v>80.096481999999995</c:v>
                </c:pt>
                <c:pt idx="148">
                  <c:v>86.112589</c:v>
                </c:pt>
                <c:pt idx="149">
                  <c:v>94.625478999999999</c:v>
                </c:pt>
                <c:pt idx="150">
                  <c:v>97.443812999999992</c:v>
                </c:pt>
                <c:pt idx="151">
                  <c:v>99.362881000000002</c:v>
                </c:pt>
                <c:pt idx="152">
                  <c:v>96.982840999999993</c:v>
                </c:pt>
                <c:pt idx="153">
                  <c:v>94.317134999999993</c:v>
                </c:pt>
                <c:pt idx="154">
                  <c:v>91.935761999999997</c:v>
                </c:pt>
                <c:pt idx="155">
                  <c:v>88.106152999999992</c:v>
                </c:pt>
                <c:pt idx="156">
                  <c:v>81.582377999999991</c:v>
                </c:pt>
                <c:pt idx="157">
                  <c:v>80.620876999999993</c:v>
                </c:pt>
                <c:pt idx="158">
                  <c:v>75.347184999999996</c:v>
                </c:pt>
                <c:pt idx="159">
                  <c:v>79.536152999999999</c:v>
                </c:pt>
                <c:pt idx="160">
                  <c:v>79.499862999999991</c:v>
                </c:pt>
                <c:pt idx="161">
                  <c:v>76.527920999999992</c:v>
                </c:pt>
                <c:pt idx="162">
                  <c:v>74.759276999999997</c:v>
                </c:pt>
                <c:pt idx="163">
                  <c:v>75.660288999999992</c:v>
                </c:pt>
                <c:pt idx="164">
                  <c:v>73.866095000000001</c:v>
                </c:pt>
                <c:pt idx="165">
                  <c:v>73.896751999999992</c:v>
                </c:pt>
                <c:pt idx="166">
                  <c:v>73.946669</c:v>
                </c:pt>
                <c:pt idx="179">
                  <c:v>0</c:v>
                </c:pt>
                <c:pt idx="180">
                  <c:v>2.7123740000000001</c:v>
                </c:pt>
                <c:pt idx="181">
                  <c:v>2.6438039999999998</c:v>
                </c:pt>
                <c:pt idx="182">
                  <c:v>2.776939</c:v>
                </c:pt>
                <c:pt idx="183">
                  <c:v>3.0005769999999998</c:v>
                </c:pt>
                <c:pt idx="184">
                  <c:v>2.9775959999999997</c:v>
                </c:pt>
                <c:pt idx="185">
                  <c:v>3.2915030000000001</c:v>
                </c:pt>
                <c:pt idx="186">
                  <c:v>3.1326129999999996</c:v>
                </c:pt>
                <c:pt idx="187">
                  <c:v>3.3497619999999997</c:v>
                </c:pt>
                <c:pt idx="188">
                  <c:v>3.392061</c:v>
                </c:pt>
                <c:pt idx="189">
                  <c:v>3.582713</c:v>
                </c:pt>
                <c:pt idx="190">
                  <c:v>3.9777169999999997</c:v>
                </c:pt>
                <c:pt idx="191">
                  <c:v>4.2168589999999995</c:v>
                </c:pt>
                <c:pt idx="192">
                  <c:v>3.947756</c:v>
                </c:pt>
                <c:pt idx="193">
                  <c:v>3.9872079999999999</c:v>
                </c:pt>
                <c:pt idx="194">
                  <c:v>3.9534689999999997</c:v>
                </c:pt>
                <c:pt idx="195">
                  <c:v>3.7518439999999997</c:v>
                </c:pt>
                <c:pt idx="196">
                  <c:v>3.715992</c:v>
                </c:pt>
                <c:pt idx="197">
                  <c:v>3.4434809999999998</c:v>
                </c:pt>
                <c:pt idx="198">
                  <c:v>3.3580159999999997</c:v>
                </c:pt>
                <c:pt idx="199">
                  <c:v>3.0437239999999997</c:v>
                </c:pt>
                <c:pt idx="200">
                  <c:v>2.9188989999999997</c:v>
                </c:pt>
                <c:pt idx="201">
                  <c:v>2.7557769999999997</c:v>
                </c:pt>
                <c:pt idx="202">
                  <c:v>2.5659809999999998</c:v>
                </c:pt>
                <c:pt idx="203">
                  <c:v>2.5103239999999998</c:v>
                </c:pt>
                <c:pt idx="204">
                  <c:v>2.9809939999999999</c:v>
                </c:pt>
                <c:pt idx="205">
                  <c:v>3.008524</c:v>
                </c:pt>
                <c:pt idx="206">
                  <c:v>3.0307749999999998</c:v>
                </c:pt>
                <c:pt idx="207">
                  <c:v>3.0994169999999999</c:v>
                </c:pt>
                <c:pt idx="208">
                  <c:v>3.1388389999999999</c:v>
                </c:pt>
                <c:pt idx="209">
                  <c:v>3.1225069999999997</c:v>
                </c:pt>
                <c:pt idx="210">
                  <c:v>3.1536739999999996</c:v>
                </c:pt>
                <c:pt idx="211">
                  <c:v>3.238388</c:v>
                </c:pt>
                <c:pt idx="212">
                  <c:v>3.4258989999999998</c:v>
                </c:pt>
                <c:pt idx="213">
                  <c:v>3.6597499999999998</c:v>
                </c:pt>
                <c:pt idx="214">
                  <c:v>3.6133159999999998</c:v>
                </c:pt>
                <c:pt idx="215">
                  <c:v>3.419508</c:v>
                </c:pt>
                <c:pt idx="216">
                  <c:v>2.8298000000000001</c:v>
                </c:pt>
                <c:pt idx="217">
                  <c:v>2.9076249999999999</c:v>
                </c:pt>
                <c:pt idx="218">
                  <c:v>2.7486699999999997</c:v>
                </c:pt>
                <c:pt idx="219">
                  <c:v>2.7271809999999999</c:v>
                </c:pt>
                <c:pt idx="220">
                  <c:v>2.6999119999999999</c:v>
                </c:pt>
                <c:pt idx="221">
                  <c:v>2.7305009999999998</c:v>
                </c:pt>
                <c:pt idx="222">
                  <c:v>2.6868080000000001</c:v>
                </c:pt>
                <c:pt idx="223">
                  <c:v>2.7119999999999997</c:v>
                </c:pt>
                <c:pt idx="224">
                  <c:v>2.687147</c:v>
                </c:pt>
                <c:pt idx="225">
                  <c:v>2.5750090000000001</c:v>
                </c:pt>
                <c:pt idx="226">
                  <c:v>2.4391919999999998</c:v>
                </c:pt>
                <c:pt idx="227">
                  <c:v>2.248418</c:v>
                </c:pt>
                <c:pt idx="228">
                  <c:v>2.1880709999999999</c:v>
                </c:pt>
                <c:pt idx="229">
                  <c:v>1.949746</c:v>
                </c:pt>
                <c:pt idx="230">
                  <c:v>1.9650449999999999</c:v>
                </c:pt>
                <c:pt idx="231">
                  <c:v>1.895397</c:v>
                </c:pt>
                <c:pt idx="232">
                  <c:v>1.9293099999999999</c:v>
                </c:pt>
                <c:pt idx="233">
                  <c:v>1.9129109999999998</c:v>
                </c:pt>
                <c:pt idx="234">
                  <c:v>1.9354739999999999</c:v>
                </c:pt>
                <c:pt idx="235">
                  <c:v>1.853667</c:v>
                </c:pt>
                <c:pt idx="236">
                  <c:v>1.6952259999999999</c:v>
                </c:pt>
                <c:pt idx="237">
                  <c:v>1.5249789999999999</c:v>
                </c:pt>
                <c:pt idx="238">
                  <c:v>1.6100459999999999</c:v>
                </c:pt>
                <c:pt idx="239">
                  <c:v>1.792951</c:v>
                </c:pt>
                <c:pt idx="240">
                  <c:v>1.7940349999999998</c:v>
                </c:pt>
                <c:pt idx="241">
                  <c:v>1.8265009999999999</c:v>
                </c:pt>
                <c:pt idx="242">
                  <c:v>1.7992469999999998</c:v>
                </c:pt>
                <c:pt idx="243">
                  <c:v>1.8568829999999998</c:v>
                </c:pt>
                <c:pt idx="244">
                  <c:v>1.8384779999999998</c:v>
                </c:pt>
                <c:pt idx="245">
                  <c:v>1.8125049999999998</c:v>
                </c:pt>
                <c:pt idx="246">
                  <c:v>1.806816</c:v>
                </c:pt>
                <c:pt idx="247">
                  <c:v>1.809939</c:v>
                </c:pt>
                <c:pt idx="248">
                  <c:v>1.8040589999999999</c:v>
                </c:pt>
                <c:pt idx="249">
                  <c:v>1.836776</c:v>
                </c:pt>
                <c:pt idx="250">
                  <c:v>1.743784</c:v>
                </c:pt>
                <c:pt idx="251">
                  <c:v>1.703136</c:v>
                </c:pt>
                <c:pt idx="252">
                  <c:v>1.7187859999999999</c:v>
                </c:pt>
                <c:pt idx="253">
                  <c:v>2.085296</c:v>
                </c:pt>
                <c:pt idx="254">
                  <c:v>2.2786979999999999</c:v>
                </c:pt>
                <c:pt idx="255">
                  <c:v>2.420169</c:v>
                </c:pt>
                <c:pt idx="256">
                  <c:v>2.4224939999999999</c:v>
                </c:pt>
                <c:pt idx="257">
                  <c:v>2.5617220000000001</c:v>
                </c:pt>
                <c:pt idx="258">
                  <c:v>2.5610599999999999</c:v>
                </c:pt>
                <c:pt idx="259">
                  <c:v>2.774899</c:v>
                </c:pt>
                <c:pt idx="260">
                  <c:v>2.870431</c:v>
                </c:pt>
                <c:pt idx="261">
                  <c:v>3.1142669999999999</c:v>
                </c:pt>
                <c:pt idx="262">
                  <c:v>3.2561619999999998</c:v>
                </c:pt>
                <c:pt idx="263">
                  <c:v>3.466888</c:v>
                </c:pt>
                <c:pt idx="264">
                  <c:v>3.5784549999999999</c:v>
                </c:pt>
                <c:pt idx="265">
                  <c:v>3.1932119999999999</c:v>
                </c:pt>
                <c:pt idx="266">
                  <c:v>3.4832159999999996</c:v>
                </c:pt>
                <c:pt idx="267">
                  <c:v>4.0108610000000002</c:v>
                </c:pt>
                <c:pt idx="268">
                  <c:v>4.1186530000000001</c:v>
                </c:pt>
                <c:pt idx="269">
                  <c:v>3.9873959999999999</c:v>
                </c:pt>
                <c:pt idx="270">
                  <c:v>4.2001379999999999</c:v>
                </c:pt>
                <c:pt idx="271">
                  <c:v>4.558287</c:v>
                </c:pt>
                <c:pt idx="272">
                  <c:v>4.491803</c:v>
                </c:pt>
                <c:pt idx="273">
                  <c:v>4.1745830000000002</c:v>
                </c:pt>
                <c:pt idx="274">
                  <c:v>4.2449849999999998</c:v>
                </c:pt>
                <c:pt idx="275">
                  <c:v>3.9376659999999997</c:v>
                </c:pt>
                <c:pt idx="276">
                  <c:v>3.78268</c:v>
                </c:pt>
                <c:pt idx="277">
                  <c:v>3.737206</c:v>
                </c:pt>
                <c:pt idx="278">
                  <c:v>3.7912059999999999</c:v>
                </c:pt>
                <c:pt idx="279">
                  <c:v>3.2194599999999998</c:v>
                </c:pt>
                <c:pt idx="280">
                  <c:v>3.0128279999999998</c:v>
                </c:pt>
                <c:pt idx="281">
                  <c:v>2.9633050000000001</c:v>
                </c:pt>
                <c:pt idx="282">
                  <c:v>2.6653370000000001</c:v>
                </c:pt>
                <c:pt idx="283">
                  <c:v>1.9588709999999998</c:v>
                </c:pt>
                <c:pt idx="284">
                  <c:v>1.826759</c:v>
                </c:pt>
                <c:pt idx="285">
                  <c:v>2.0181909999999998</c:v>
                </c:pt>
                <c:pt idx="286">
                  <c:v>1.7182069999999998</c:v>
                </c:pt>
                <c:pt idx="287">
                  <c:v>1.8090609999999998</c:v>
                </c:pt>
                <c:pt idx="288">
                  <c:v>2.361383</c:v>
                </c:pt>
                <c:pt idx="289">
                  <c:v>2.7840569999999998</c:v>
                </c:pt>
                <c:pt idx="290">
                  <c:v>2.2083170000000001</c:v>
                </c:pt>
                <c:pt idx="291">
                  <c:v>2.2117819999999999</c:v>
                </c:pt>
                <c:pt idx="292">
                  <c:v>2.1946110000000001</c:v>
                </c:pt>
                <c:pt idx="293">
                  <c:v>2.170264</c:v>
                </c:pt>
                <c:pt idx="294">
                  <c:v>2.3134709999999998</c:v>
                </c:pt>
                <c:pt idx="295">
                  <c:v>2.3145279999999997</c:v>
                </c:pt>
                <c:pt idx="296">
                  <c:v>2.4552619999999998</c:v>
                </c:pt>
                <c:pt idx="297">
                  <c:v>2.2880499999999997</c:v>
                </c:pt>
                <c:pt idx="298">
                  <c:v>2.3788909999999999</c:v>
                </c:pt>
                <c:pt idx="299">
                  <c:v>2.2168199999999998</c:v>
                </c:pt>
                <c:pt idx="300">
                  <c:v>1.6507609999999999</c:v>
                </c:pt>
                <c:pt idx="301">
                  <c:v>1.5579339999999999</c:v>
                </c:pt>
                <c:pt idx="302">
                  <c:v>1.963171</c:v>
                </c:pt>
                <c:pt idx="303">
                  <c:v>2.256211</c:v>
                </c:pt>
                <c:pt idx="304">
                  <c:v>2.3980159999999997</c:v>
                </c:pt>
                <c:pt idx="305">
                  <c:v>2.532511</c:v>
                </c:pt>
                <c:pt idx="306">
                  <c:v>2.3964289999999999</c:v>
                </c:pt>
                <c:pt idx="307">
                  <c:v>2.475514</c:v>
                </c:pt>
                <c:pt idx="308">
                  <c:v>2.3467009999999999</c:v>
                </c:pt>
                <c:pt idx="309">
                  <c:v>2.1893599999999998</c:v>
                </c:pt>
                <c:pt idx="310">
                  <c:v>2.1956159999999998</c:v>
                </c:pt>
                <c:pt idx="311">
                  <c:v>2.182375</c:v>
                </c:pt>
                <c:pt idx="312">
                  <c:v>2.211824</c:v>
                </c:pt>
                <c:pt idx="313">
                  <c:v>2.535399</c:v>
                </c:pt>
                <c:pt idx="314">
                  <c:v>2.197981</c:v>
                </c:pt>
                <c:pt idx="315">
                  <c:v>1.9837089999999999</c:v>
                </c:pt>
                <c:pt idx="316">
                  <c:v>1.9700449999999998</c:v>
                </c:pt>
                <c:pt idx="317">
                  <c:v>2.0263709999999997</c:v>
                </c:pt>
                <c:pt idx="318">
                  <c:v>2.1457999999999999</c:v>
                </c:pt>
                <c:pt idx="319">
                  <c:v>2.6665399999999999</c:v>
                </c:pt>
                <c:pt idx="320">
                  <c:v>3.4564939999999997</c:v>
                </c:pt>
                <c:pt idx="321">
                  <c:v>3.6847029999999998</c:v>
                </c:pt>
                <c:pt idx="322">
                  <c:v>3.7488929999999998</c:v>
                </c:pt>
                <c:pt idx="323">
                  <c:v>4.0876859999999997</c:v>
                </c:pt>
                <c:pt idx="324">
                  <c:v>4.6921469999999994</c:v>
                </c:pt>
                <c:pt idx="325">
                  <c:v>4.4362389999999996</c:v>
                </c:pt>
                <c:pt idx="326">
                  <c:v>4.7998630000000002</c:v>
                </c:pt>
                <c:pt idx="327">
                  <c:v>5.4720719999999998</c:v>
                </c:pt>
                <c:pt idx="328">
                  <c:v>5.9551080000000001</c:v>
                </c:pt>
                <c:pt idx="329">
                  <c:v>5.7716479999999999</c:v>
                </c:pt>
                <c:pt idx="330">
                  <c:v>6.0406509999999995</c:v>
                </c:pt>
                <c:pt idx="331">
                  <c:v>5.4511500000000002</c:v>
                </c:pt>
                <c:pt idx="332">
                  <c:v>5.0853349999999997</c:v>
                </c:pt>
                <c:pt idx="333">
                  <c:v>5.1692229999999997</c:v>
                </c:pt>
                <c:pt idx="334">
                  <c:v>4.9831500000000002</c:v>
                </c:pt>
                <c:pt idx="335">
                  <c:v>4.6900199999999996</c:v>
                </c:pt>
                <c:pt idx="336">
                  <c:v>4.1441330000000001</c:v>
                </c:pt>
                <c:pt idx="337">
                  <c:v>4.2279479999999996</c:v>
                </c:pt>
                <c:pt idx="338">
                  <c:v>4.0765639999999994</c:v>
                </c:pt>
                <c:pt idx="339">
                  <c:v>3.414307</c:v>
                </c:pt>
                <c:pt idx="340">
                  <c:v>2.9099679999999997</c:v>
                </c:pt>
                <c:pt idx="341">
                  <c:v>3.0114000000000001</c:v>
                </c:pt>
                <c:pt idx="342">
                  <c:v>2.6894009999999997</c:v>
                </c:pt>
                <c:pt idx="343">
                  <c:v>2.7185410000000001</c:v>
                </c:pt>
                <c:pt idx="344">
                  <c:v>2.3347949999999997</c:v>
                </c:pt>
                <c:pt idx="345">
                  <c:v>2.0822539999999998</c:v>
                </c:pt>
                <c:pt idx="346">
                  <c:v>2.182299</c:v>
                </c:pt>
                <c:pt idx="359">
                  <c:v>0</c:v>
                </c:pt>
                <c:pt idx="360">
                  <c:v>2.54738</c:v>
                </c:pt>
                <c:pt idx="361">
                  <c:v>2.7494669999999997</c:v>
                </c:pt>
                <c:pt idx="362">
                  <c:v>2.3169429999999998</c:v>
                </c:pt>
                <c:pt idx="363">
                  <c:v>2.4580479999999998</c:v>
                </c:pt>
                <c:pt idx="364">
                  <c:v>2.4783239999999997</c:v>
                </c:pt>
                <c:pt idx="365">
                  <c:v>2.5958899999999998</c:v>
                </c:pt>
                <c:pt idx="366">
                  <c:v>2.6229260000000001</c:v>
                </c:pt>
                <c:pt idx="367">
                  <c:v>2.53207</c:v>
                </c:pt>
                <c:pt idx="368">
                  <c:v>2.6538439999999999</c:v>
                </c:pt>
                <c:pt idx="369">
                  <c:v>2.6526959999999997</c:v>
                </c:pt>
                <c:pt idx="370">
                  <c:v>2.5576249999999998</c:v>
                </c:pt>
                <c:pt idx="371">
                  <c:v>2.771325</c:v>
                </c:pt>
                <c:pt idx="372">
                  <c:v>2.4799709999999999</c:v>
                </c:pt>
                <c:pt idx="373">
                  <c:v>2.6365979999999998</c:v>
                </c:pt>
                <c:pt idx="374">
                  <c:v>2.8608530000000001</c:v>
                </c:pt>
                <c:pt idx="375">
                  <c:v>2.8652949999999997</c:v>
                </c:pt>
                <c:pt idx="376">
                  <c:v>2.8546139999999998</c:v>
                </c:pt>
                <c:pt idx="377">
                  <c:v>2.779169</c:v>
                </c:pt>
                <c:pt idx="378">
                  <c:v>2.7738700000000001</c:v>
                </c:pt>
                <c:pt idx="379">
                  <c:v>2.7709090000000001</c:v>
                </c:pt>
                <c:pt idx="380">
                  <c:v>2.6732309999999999</c:v>
                </c:pt>
                <c:pt idx="381">
                  <c:v>2.5128870000000001</c:v>
                </c:pt>
                <c:pt idx="382">
                  <c:v>2.6002929999999997</c:v>
                </c:pt>
                <c:pt idx="383">
                  <c:v>2.2954529999999997</c:v>
                </c:pt>
                <c:pt idx="384">
                  <c:v>2.1089660000000001</c:v>
                </c:pt>
                <c:pt idx="385">
                  <c:v>1.953409</c:v>
                </c:pt>
                <c:pt idx="386">
                  <c:v>1.7720959999999999</c:v>
                </c:pt>
                <c:pt idx="387">
                  <c:v>1.9269189999999998</c:v>
                </c:pt>
                <c:pt idx="388">
                  <c:v>1.9818719999999999</c:v>
                </c:pt>
                <c:pt idx="389">
                  <c:v>2.0460929999999999</c:v>
                </c:pt>
                <c:pt idx="390">
                  <c:v>2.020359</c:v>
                </c:pt>
                <c:pt idx="391">
                  <c:v>1.9954259999999999</c:v>
                </c:pt>
                <c:pt idx="392">
                  <c:v>2.0653229999999998</c:v>
                </c:pt>
                <c:pt idx="393">
                  <c:v>2.2700999999999998</c:v>
                </c:pt>
                <c:pt idx="394">
                  <c:v>2.3098289999999997</c:v>
                </c:pt>
                <c:pt idx="395">
                  <c:v>2.4296669999999998</c:v>
                </c:pt>
                <c:pt idx="396">
                  <c:v>2.626036</c:v>
                </c:pt>
                <c:pt idx="397">
                  <c:v>2.642836</c:v>
                </c:pt>
                <c:pt idx="398">
                  <c:v>2.5513840000000001</c:v>
                </c:pt>
                <c:pt idx="399">
                  <c:v>2.0943139999999998</c:v>
                </c:pt>
                <c:pt idx="400">
                  <c:v>2.1745109999999999</c:v>
                </c:pt>
                <c:pt idx="401">
                  <c:v>2.3736069999999998</c:v>
                </c:pt>
                <c:pt idx="402">
                  <c:v>2.604482</c:v>
                </c:pt>
                <c:pt idx="403">
                  <c:v>2.5974649999999997</c:v>
                </c:pt>
                <c:pt idx="404">
                  <c:v>2.5838030000000001</c:v>
                </c:pt>
                <c:pt idx="405">
                  <c:v>2.4656729999999998</c:v>
                </c:pt>
                <c:pt idx="406">
                  <c:v>2.3754</c:v>
                </c:pt>
                <c:pt idx="407">
                  <c:v>2.0489329999999999</c:v>
                </c:pt>
                <c:pt idx="408">
                  <c:v>1.8312059999999999</c:v>
                </c:pt>
                <c:pt idx="409">
                  <c:v>1.8508629999999999</c:v>
                </c:pt>
                <c:pt idx="410">
                  <c:v>2.0662249999999998</c:v>
                </c:pt>
                <c:pt idx="411">
                  <c:v>2.4436610000000001</c:v>
                </c:pt>
                <c:pt idx="412">
                  <c:v>2.2917929999999997</c:v>
                </c:pt>
                <c:pt idx="413">
                  <c:v>2.205387</c:v>
                </c:pt>
                <c:pt idx="414">
                  <c:v>2.0648710000000001</c:v>
                </c:pt>
                <c:pt idx="415">
                  <c:v>2.2786900000000001</c:v>
                </c:pt>
                <c:pt idx="416">
                  <c:v>2.297704</c:v>
                </c:pt>
                <c:pt idx="417">
                  <c:v>2.423565</c:v>
                </c:pt>
                <c:pt idx="418">
                  <c:v>2.4051450000000001</c:v>
                </c:pt>
                <c:pt idx="419">
                  <c:v>2.6978329999999997</c:v>
                </c:pt>
                <c:pt idx="420">
                  <c:v>2.964788</c:v>
                </c:pt>
                <c:pt idx="421">
                  <c:v>2.9426329999999998</c:v>
                </c:pt>
                <c:pt idx="422">
                  <c:v>2.8054539999999997</c:v>
                </c:pt>
                <c:pt idx="423">
                  <c:v>2.5725379999999998</c:v>
                </c:pt>
                <c:pt idx="424">
                  <c:v>2.4460379999999997</c:v>
                </c:pt>
                <c:pt idx="425">
                  <c:v>2.3167689999999999</c:v>
                </c:pt>
                <c:pt idx="426">
                  <c:v>2.3163629999999999</c:v>
                </c:pt>
                <c:pt idx="427">
                  <c:v>2.1969159999999999</c:v>
                </c:pt>
                <c:pt idx="428">
                  <c:v>2.2286839999999999</c:v>
                </c:pt>
                <c:pt idx="429">
                  <c:v>2.203306</c:v>
                </c:pt>
                <c:pt idx="430">
                  <c:v>2.1979839999999999</c:v>
                </c:pt>
                <c:pt idx="431">
                  <c:v>2.3350429999999998</c:v>
                </c:pt>
                <c:pt idx="432">
                  <c:v>2.2219759999999997</c:v>
                </c:pt>
                <c:pt idx="433">
                  <c:v>2.4132739999999999</c:v>
                </c:pt>
                <c:pt idx="434">
                  <c:v>2.4781309999999999</c:v>
                </c:pt>
                <c:pt idx="435">
                  <c:v>2.5000619999999998</c:v>
                </c:pt>
                <c:pt idx="436">
                  <c:v>2.5922649999999998</c:v>
                </c:pt>
                <c:pt idx="437">
                  <c:v>2.6591670000000001</c:v>
                </c:pt>
                <c:pt idx="438">
                  <c:v>2.5670159999999997</c:v>
                </c:pt>
                <c:pt idx="439">
                  <c:v>2.4726439999999998</c:v>
                </c:pt>
                <c:pt idx="440">
                  <c:v>2.3415309999999998</c:v>
                </c:pt>
                <c:pt idx="441">
                  <c:v>2.4564299999999997</c:v>
                </c:pt>
                <c:pt idx="442">
                  <c:v>2.9262159999999997</c:v>
                </c:pt>
                <c:pt idx="443">
                  <c:v>3.219481</c:v>
                </c:pt>
                <c:pt idx="444">
                  <c:v>3.6760349999999997</c:v>
                </c:pt>
                <c:pt idx="445">
                  <c:v>3.648946</c:v>
                </c:pt>
                <c:pt idx="446">
                  <c:v>4.0179989999999997</c:v>
                </c:pt>
                <c:pt idx="447">
                  <c:v>4.9426209999999999</c:v>
                </c:pt>
                <c:pt idx="448">
                  <c:v>4.9116429999999998</c:v>
                </c:pt>
                <c:pt idx="449">
                  <c:v>5.008127</c:v>
                </c:pt>
                <c:pt idx="450">
                  <c:v>5.4452429999999996</c:v>
                </c:pt>
                <c:pt idx="451">
                  <c:v>5.6694309999999994</c:v>
                </c:pt>
                <c:pt idx="452">
                  <c:v>6.5349129999999995</c:v>
                </c:pt>
                <c:pt idx="453">
                  <c:v>6.9541729999999999</c:v>
                </c:pt>
                <c:pt idx="454">
                  <c:v>7.21448</c:v>
                </c:pt>
                <c:pt idx="455">
                  <c:v>6.9103849999999998</c:v>
                </c:pt>
                <c:pt idx="456">
                  <c:v>6.5664869999999995</c:v>
                </c:pt>
                <c:pt idx="457">
                  <c:v>7.7406749999999995</c:v>
                </c:pt>
                <c:pt idx="458">
                  <c:v>7.9680899999999992</c:v>
                </c:pt>
                <c:pt idx="459">
                  <c:v>6.9782659999999996</c:v>
                </c:pt>
                <c:pt idx="460">
                  <c:v>7.549156</c:v>
                </c:pt>
                <c:pt idx="461">
                  <c:v>7.2936069999999997</c:v>
                </c:pt>
                <c:pt idx="462">
                  <c:v>6.8564910000000001</c:v>
                </c:pt>
                <c:pt idx="463">
                  <c:v>6.8499349999999994</c:v>
                </c:pt>
                <c:pt idx="464">
                  <c:v>6.1683919999999999</c:v>
                </c:pt>
                <c:pt idx="465">
                  <c:v>5.6675449999999996</c:v>
                </c:pt>
                <c:pt idx="466">
                  <c:v>6.557601</c:v>
                </c:pt>
                <c:pt idx="467">
                  <c:v>7.630166</c:v>
                </c:pt>
                <c:pt idx="468">
                  <c:v>9.7717779999999994</c:v>
                </c:pt>
                <c:pt idx="469">
                  <c:v>10.210504999999999</c:v>
                </c:pt>
                <c:pt idx="470">
                  <c:v>10.932385999999999</c:v>
                </c:pt>
                <c:pt idx="471">
                  <c:v>13.760536</c:v>
                </c:pt>
                <c:pt idx="472">
                  <c:v>15.441815999999999</c:v>
                </c:pt>
                <c:pt idx="473">
                  <c:v>15.619119999999999</c:v>
                </c:pt>
                <c:pt idx="474">
                  <c:v>15.706636</c:v>
                </c:pt>
                <c:pt idx="475">
                  <c:v>15.489004</c:v>
                </c:pt>
                <c:pt idx="476">
                  <c:v>15.305064999999999</c:v>
                </c:pt>
                <c:pt idx="477">
                  <c:v>15.50996</c:v>
                </c:pt>
                <c:pt idx="478">
                  <c:v>15.196401999999999</c:v>
                </c:pt>
                <c:pt idx="479">
                  <c:v>14.011863</c:v>
                </c:pt>
                <c:pt idx="480">
                  <c:v>14.047568</c:v>
                </c:pt>
                <c:pt idx="481">
                  <c:v>14.646780999999999</c:v>
                </c:pt>
                <c:pt idx="482">
                  <c:v>15.280171999999999</c:v>
                </c:pt>
                <c:pt idx="483">
                  <c:v>14.778559999999999</c:v>
                </c:pt>
                <c:pt idx="484">
                  <c:v>14.154866</c:v>
                </c:pt>
                <c:pt idx="485">
                  <c:v>15.191087</c:v>
                </c:pt>
                <c:pt idx="486">
                  <c:v>15.123434999999999</c:v>
                </c:pt>
                <c:pt idx="487">
                  <c:v>15.249639</c:v>
                </c:pt>
                <c:pt idx="488">
                  <c:v>15.750750999999999</c:v>
                </c:pt>
                <c:pt idx="489">
                  <c:v>15.644214</c:v>
                </c:pt>
                <c:pt idx="490">
                  <c:v>15.917796999999998</c:v>
                </c:pt>
                <c:pt idx="491">
                  <c:v>15.929915999999999</c:v>
                </c:pt>
                <c:pt idx="492">
                  <c:v>14.863296999999999</c:v>
                </c:pt>
                <c:pt idx="493">
                  <c:v>15.588092999999999</c:v>
                </c:pt>
                <c:pt idx="494">
                  <c:v>15.883749999999999</c:v>
                </c:pt>
                <c:pt idx="495">
                  <c:v>17.776446999999997</c:v>
                </c:pt>
                <c:pt idx="496">
                  <c:v>18.650558999999998</c:v>
                </c:pt>
                <c:pt idx="497">
                  <c:v>19.094995999999998</c:v>
                </c:pt>
                <c:pt idx="498">
                  <c:v>19.779163999999998</c:v>
                </c:pt>
                <c:pt idx="499">
                  <c:v>20.856010999999999</c:v>
                </c:pt>
                <c:pt idx="500">
                  <c:v>23.439463</c:v>
                </c:pt>
                <c:pt idx="501">
                  <c:v>26.891257</c:v>
                </c:pt>
                <c:pt idx="502">
                  <c:v>29.683353999999998</c:v>
                </c:pt>
                <c:pt idx="503">
                  <c:v>33.587755000000001</c:v>
                </c:pt>
                <c:pt idx="504">
                  <c:v>36.973486000000001</c:v>
                </c:pt>
                <c:pt idx="505">
                  <c:v>39.954205999999999</c:v>
                </c:pt>
                <c:pt idx="506">
                  <c:v>42.895702</c:v>
                </c:pt>
                <c:pt idx="507">
                  <c:v>46.029109999999996</c:v>
                </c:pt>
                <c:pt idx="508">
                  <c:v>46.553176000000001</c:v>
                </c:pt>
                <c:pt idx="509">
                  <c:v>50.095031999999996</c:v>
                </c:pt>
                <c:pt idx="510">
                  <c:v>50.378310999999997</c:v>
                </c:pt>
                <c:pt idx="511">
                  <c:v>49.730747999999998</c:v>
                </c:pt>
                <c:pt idx="512">
                  <c:v>46.646183999999998</c:v>
                </c:pt>
                <c:pt idx="513">
                  <c:v>44.198566999999997</c:v>
                </c:pt>
                <c:pt idx="514">
                  <c:v>41.979057999999995</c:v>
                </c:pt>
                <c:pt idx="515">
                  <c:v>41.304752000000001</c:v>
                </c:pt>
                <c:pt idx="516">
                  <c:v>40.004719000000001</c:v>
                </c:pt>
                <c:pt idx="517">
                  <c:v>39.934115999999996</c:v>
                </c:pt>
                <c:pt idx="518">
                  <c:v>39.360999</c:v>
                </c:pt>
                <c:pt idx="519">
                  <c:v>34.996085000000001</c:v>
                </c:pt>
                <c:pt idx="520">
                  <c:v>34.792623999999996</c:v>
                </c:pt>
                <c:pt idx="521">
                  <c:v>31.61514</c:v>
                </c:pt>
                <c:pt idx="522">
                  <c:v>32.309765999999996</c:v>
                </c:pt>
                <c:pt idx="523">
                  <c:v>32.620930999999999</c:v>
                </c:pt>
                <c:pt idx="524">
                  <c:v>32.805064000000002</c:v>
                </c:pt>
                <c:pt idx="525">
                  <c:v>33.161093000000001</c:v>
                </c:pt>
                <c:pt idx="526">
                  <c:v>34.754934999999996</c:v>
                </c:pt>
                <c:pt idx="539">
                  <c:v>0</c:v>
                </c:pt>
                <c:pt idx="540">
                  <c:v>1.7735459999999998</c:v>
                </c:pt>
                <c:pt idx="541">
                  <c:v>1.8569579999999999</c:v>
                </c:pt>
                <c:pt idx="542">
                  <c:v>1.8965529999999999</c:v>
                </c:pt>
                <c:pt idx="543">
                  <c:v>2.3397060000000001</c:v>
                </c:pt>
                <c:pt idx="544">
                  <c:v>2.3526229999999999</c:v>
                </c:pt>
                <c:pt idx="545">
                  <c:v>2.454958</c:v>
                </c:pt>
                <c:pt idx="546">
                  <c:v>2.468245</c:v>
                </c:pt>
                <c:pt idx="547">
                  <c:v>2.5350449999999998</c:v>
                </c:pt>
                <c:pt idx="548">
                  <c:v>2.6882699999999997</c:v>
                </c:pt>
                <c:pt idx="549">
                  <c:v>2.594303</c:v>
                </c:pt>
                <c:pt idx="550">
                  <c:v>2.696402</c:v>
                </c:pt>
                <c:pt idx="551">
                  <c:v>2.8497569999999999</c:v>
                </c:pt>
                <c:pt idx="552">
                  <c:v>3.0651359999999999</c:v>
                </c:pt>
                <c:pt idx="553">
                  <c:v>2.9014789999999997</c:v>
                </c:pt>
                <c:pt idx="554">
                  <c:v>2.6524199999999998</c:v>
                </c:pt>
                <c:pt idx="555">
                  <c:v>2.0939939999999999</c:v>
                </c:pt>
                <c:pt idx="556">
                  <c:v>2.0625339999999999</c:v>
                </c:pt>
                <c:pt idx="557">
                  <c:v>2.0255209999999999</c:v>
                </c:pt>
                <c:pt idx="558">
                  <c:v>2.088292</c:v>
                </c:pt>
                <c:pt idx="559">
                  <c:v>2.0743579999999997</c:v>
                </c:pt>
                <c:pt idx="560">
                  <c:v>1.9698589999999998</c:v>
                </c:pt>
                <c:pt idx="561">
                  <c:v>1.9860169999999999</c:v>
                </c:pt>
                <c:pt idx="562">
                  <c:v>1.8483859999999999</c:v>
                </c:pt>
                <c:pt idx="563">
                  <c:v>1.6798249999999999</c:v>
                </c:pt>
                <c:pt idx="564">
                  <c:v>1.4579469999999999</c:v>
                </c:pt>
                <c:pt idx="565">
                  <c:v>1.875402</c:v>
                </c:pt>
                <c:pt idx="566">
                  <c:v>1.6523249999999998</c:v>
                </c:pt>
                <c:pt idx="567">
                  <c:v>1.6708529999999999</c:v>
                </c:pt>
                <c:pt idx="568">
                  <c:v>1.6761439999999999</c:v>
                </c:pt>
                <c:pt idx="569">
                  <c:v>1.6209129999999998</c:v>
                </c:pt>
                <c:pt idx="570">
                  <c:v>1.451487</c:v>
                </c:pt>
                <c:pt idx="571">
                  <c:v>1.3453539999999999</c:v>
                </c:pt>
                <c:pt idx="572">
                  <c:v>1.266651</c:v>
                </c:pt>
                <c:pt idx="573">
                  <c:v>1.1368859999999998</c:v>
                </c:pt>
                <c:pt idx="574">
                  <c:v>0.97134999999999994</c:v>
                </c:pt>
                <c:pt idx="575">
                  <c:v>1.388425</c:v>
                </c:pt>
                <c:pt idx="576">
                  <c:v>1.3954759999999999</c:v>
                </c:pt>
                <c:pt idx="577">
                  <c:v>1.016278</c:v>
                </c:pt>
                <c:pt idx="578">
                  <c:v>1.0553189999999999</c:v>
                </c:pt>
                <c:pt idx="579">
                  <c:v>1.0617399999999999</c:v>
                </c:pt>
                <c:pt idx="580">
                  <c:v>1.044511</c:v>
                </c:pt>
                <c:pt idx="581">
                  <c:v>1.015868</c:v>
                </c:pt>
                <c:pt idx="582">
                  <c:v>1.024076</c:v>
                </c:pt>
                <c:pt idx="583">
                  <c:v>1.0487569999999999</c:v>
                </c:pt>
                <c:pt idx="584">
                  <c:v>1.0450999999999999</c:v>
                </c:pt>
                <c:pt idx="585">
                  <c:v>1.092303</c:v>
                </c:pt>
                <c:pt idx="586">
                  <c:v>1.103208</c:v>
                </c:pt>
                <c:pt idx="587">
                  <c:v>0.61606899999999998</c:v>
                </c:pt>
                <c:pt idx="588">
                  <c:v>0.65895700000000001</c:v>
                </c:pt>
                <c:pt idx="589">
                  <c:v>0.58772899999999995</c:v>
                </c:pt>
                <c:pt idx="590">
                  <c:v>0.52245200000000003</c:v>
                </c:pt>
                <c:pt idx="591">
                  <c:v>0.46540499999999996</c:v>
                </c:pt>
                <c:pt idx="592">
                  <c:v>0.440641</c:v>
                </c:pt>
                <c:pt idx="593">
                  <c:v>0.38542599999999999</c:v>
                </c:pt>
                <c:pt idx="594">
                  <c:v>0.35823099999999997</c:v>
                </c:pt>
                <c:pt idx="595">
                  <c:v>0.30712800000000001</c:v>
                </c:pt>
                <c:pt idx="596">
                  <c:v>0.26280700000000001</c:v>
                </c:pt>
                <c:pt idx="597">
                  <c:v>0.22358999999999998</c:v>
                </c:pt>
                <c:pt idx="598">
                  <c:v>0.18704199999999999</c:v>
                </c:pt>
                <c:pt idx="599">
                  <c:v>0.209621</c:v>
                </c:pt>
                <c:pt idx="600">
                  <c:v>0.18426099999999998</c:v>
                </c:pt>
                <c:pt idx="601">
                  <c:v>0.16883499999999999</c:v>
                </c:pt>
                <c:pt idx="602">
                  <c:v>0.20791499999999999</c:v>
                </c:pt>
                <c:pt idx="603">
                  <c:v>0.244256</c:v>
                </c:pt>
                <c:pt idx="604">
                  <c:v>0.269791</c:v>
                </c:pt>
                <c:pt idx="605">
                  <c:v>0.29580799999999996</c:v>
                </c:pt>
                <c:pt idx="606">
                  <c:v>0.32650499999999999</c:v>
                </c:pt>
                <c:pt idx="607">
                  <c:v>0.36090099999999997</c:v>
                </c:pt>
                <c:pt idx="608">
                  <c:v>0.36662699999999998</c:v>
                </c:pt>
                <c:pt idx="609">
                  <c:v>0.35604799999999998</c:v>
                </c:pt>
                <c:pt idx="610">
                  <c:v>0.38669599999999998</c:v>
                </c:pt>
                <c:pt idx="611">
                  <c:v>0.64868700000000001</c:v>
                </c:pt>
                <c:pt idx="612">
                  <c:v>0.62778899999999993</c:v>
                </c:pt>
                <c:pt idx="613">
                  <c:v>0.69028599999999996</c:v>
                </c:pt>
                <c:pt idx="614">
                  <c:v>1.0605149999999999</c:v>
                </c:pt>
                <c:pt idx="615">
                  <c:v>1.086444</c:v>
                </c:pt>
                <c:pt idx="616">
                  <c:v>1.2657989999999999</c:v>
                </c:pt>
                <c:pt idx="617">
                  <c:v>1.264033</c:v>
                </c:pt>
                <c:pt idx="618">
                  <c:v>1.233336</c:v>
                </c:pt>
                <c:pt idx="619">
                  <c:v>1.465347</c:v>
                </c:pt>
                <c:pt idx="620">
                  <c:v>1.5707719999999998</c:v>
                </c:pt>
                <c:pt idx="621">
                  <c:v>1.594649</c:v>
                </c:pt>
                <c:pt idx="622">
                  <c:v>1.608298</c:v>
                </c:pt>
                <c:pt idx="623">
                  <c:v>1.487077</c:v>
                </c:pt>
                <c:pt idx="624">
                  <c:v>1.5019609999999999</c:v>
                </c:pt>
                <c:pt idx="625">
                  <c:v>1.6588879999999999</c:v>
                </c:pt>
                <c:pt idx="626">
                  <c:v>1.24532</c:v>
                </c:pt>
                <c:pt idx="627">
                  <c:v>1.1830499999999999</c:v>
                </c:pt>
                <c:pt idx="628">
                  <c:v>1.1819199999999999</c:v>
                </c:pt>
                <c:pt idx="629">
                  <c:v>1.1599249999999999</c:v>
                </c:pt>
                <c:pt idx="630">
                  <c:v>1.1599249999999999</c:v>
                </c:pt>
                <c:pt idx="631">
                  <c:v>0.89351799999999992</c:v>
                </c:pt>
                <c:pt idx="632">
                  <c:v>0.78236699999999992</c:v>
                </c:pt>
                <c:pt idx="633">
                  <c:v>1.043652</c:v>
                </c:pt>
                <c:pt idx="634">
                  <c:v>0.99935499999999999</c:v>
                </c:pt>
                <c:pt idx="635">
                  <c:v>1.0339589999999999</c:v>
                </c:pt>
                <c:pt idx="636">
                  <c:v>0.99164199999999991</c:v>
                </c:pt>
                <c:pt idx="637">
                  <c:v>0.74393500000000001</c:v>
                </c:pt>
                <c:pt idx="638">
                  <c:v>0.786165</c:v>
                </c:pt>
                <c:pt idx="639">
                  <c:v>0.94008199999999997</c:v>
                </c:pt>
                <c:pt idx="640">
                  <c:v>0.79301099999999991</c:v>
                </c:pt>
                <c:pt idx="641">
                  <c:v>0.88836799999999994</c:v>
                </c:pt>
                <c:pt idx="642">
                  <c:v>0.95078299999999993</c:v>
                </c:pt>
                <c:pt idx="643">
                  <c:v>1.01118</c:v>
                </c:pt>
                <c:pt idx="644">
                  <c:v>1.037892</c:v>
                </c:pt>
                <c:pt idx="645">
                  <c:v>0.73185999999999996</c:v>
                </c:pt>
                <c:pt idx="646">
                  <c:v>0.73766299999999996</c:v>
                </c:pt>
                <c:pt idx="647">
                  <c:v>0.52138899999999999</c:v>
                </c:pt>
                <c:pt idx="648">
                  <c:v>0.52138899999999999</c:v>
                </c:pt>
                <c:pt idx="649">
                  <c:v>0.52413599999999994</c:v>
                </c:pt>
                <c:pt idx="650">
                  <c:v>0.48718</c:v>
                </c:pt>
                <c:pt idx="651">
                  <c:v>0.33887999999999996</c:v>
                </c:pt>
                <c:pt idx="652">
                  <c:v>0.323411</c:v>
                </c:pt>
                <c:pt idx="653">
                  <c:v>0.227655</c:v>
                </c:pt>
                <c:pt idx="654">
                  <c:v>0.16524</c:v>
                </c:pt>
                <c:pt idx="655">
                  <c:v>0.10897</c:v>
                </c:pt>
                <c:pt idx="656">
                  <c:v>8.6743000000000001E-2</c:v>
                </c:pt>
                <c:pt idx="657">
                  <c:v>8.4238999999999994E-2</c:v>
                </c:pt>
                <c:pt idx="658">
                  <c:v>8.0873E-2</c:v>
                </c:pt>
                <c:pt idx="659">
                  <c:v>8.2293999999999992E-2</c:v>
                </c:pt>
                <c:pt idx="660">
                  <c:v>8.4695999999999994E-2</c:v>
                </c:pt>
                <c:pt idx="661">
                  <c:v>8.4344000000000002E-2</c:v>
                </c:pt>
                <c:pt idx="662">
                  <c:v>8.3091999999999999E-2</c:v>
                </c:pt>
                <c:pt idx="663">
                  <c:v>7.9628999999999991E-2</c:v>
                </c:pt>
                <c:pt idx="664">
                  <c:v>2.8173999999999998E-2</c:v>
                </c:pt>
                <c:pt idx="665">
                  <c:v>2.8905999999999998E-2</c:v>
                </c:pt>
                <c:pt idx="666">
                  <c:v>3.1462999999999998E-2</c:v>
                </c:pt>
                <c:pt idx="667">
                  <c:v>3.4764999999999997E-2</c:v>
                </c:pt>
                <c:pt idx="668">
                  <c:v>3.8918000000000001E-2</c:v>
                </c:pt>
                <c:pt idx="669">
                  <c:v>5.0148999999999999E-2</c:v>
                </c:pt>
                <c:pt idx="670">
                  <c:v>6.6338999999999995E-2</c:v>
                </c:pt>
                <c:pt idx="671">
                  <c:v>7.4165999999999996E-2</c:v>
                </c:pt>
                <c:pt idx="672">
                  <c:v>7.4184E-2</c:v>
                </c:pt>
                <c:pt idx="673">
                  <c:v>8.0430000000000001E-2</c:v>
                </c:pt>
                <c:pt idx="674">
                  <c:v>9.090899999999999E-2</c:v>
                </c:pt>
                <c:pt idx="675">
                  <c:v>0.27654899999999999</c:v>
                </c:pt>
                <c:pt idx="676">
                  <c:v>0.45330199999999998</c:v>
                </c:pt>
                <c:pt idx="677">
                  <c:v>0.82703899999999997</c:v>
                </c:pt>
                <c:pt idx="678">
                  <c:v>0.92127700000000001</c:v>
                </c:pt>
                <c:pt idx="679">
                  <c:v>0.98562299999999992</c:v>
                </c:pt>
                <c:pt idx="680">
                  <c:v>1.4136879999999998</c:v>
                </c:pt>
                <c:pt idx="681">
                  <c:v>2.0237240000000001</c:v>
                </c:pt>
                <c:pt idx="682">
                  <c:v>2.7013210000000001</c:v>
                </c:pt>
                <c:pt idx="683">
                  <c:v>3.2489429999999997</c:v>
                </c:pt>
                <c:pt idx="684">
                  <c:v>6.4807169999999994</c:v>
                </c:pt>
                <c:pt idx="685">
                  <c:v>7.277571</c:v>
                </c:pt>
                <c:pt idx="686">
                  <c:v>8.0521630000000002</c:v>
                </c:pt>
                <c:pt idx="687">
                  <c:v>7.9462429999999999</c:v>
                </c:pt>
                <c:pt idx="688">
                  <c:v>8.0377700000000001</c:v>
                </c:pt>
                <c:pt idx="689">
                  <c:v>7.6889379999999994</c:v>
                </c:pt>
                <c:pt idx="690">
                  <c:v>7.6390089999999997</c:v>
                </c:pt>
                <c:pt idx="691">
                  <c:v>7.6279319999999995</c:v>
                </c:pt>
                <c:pt idx="692">
                  <c:v>7.3311539999999997</c:v>
                </c:pt>
                <c:pt idx="693">
                  <c:v>6.8084999999999996</c:v>
                </c:pt>
                <c:pt idx="694">
                  <c:v>6.5381339999999994</c:v>
                </c:pt>
                <c:pt idx="695">
                  <c:v>6.5690079999999993</c:v>
                </c:pt>
                <c:pt idx="696">
                  <c:v>3.9054519999999999</c:v>
                </c:pt>
                <c:pt idx="697">
                  <c:v>5.9502899999999999</c:v>
                </c:pt>
                <c:pt idx="698">
                  <c:v>7.0778979999999994</c:v>
                </c:pt>
                <c:pt idx="699">
                  <c:v>9.1506139999999991</c:v>
                </c:pt>
                <c:pt idx="700">
                  <c:v>10.771219</c:v>
                </c:pt>
                <c:pt idx="701">
                  <c:v>12.023933</c:v>
                </c:pt>
                <c:pt idx="702">
                  <c:v>13.421704999999999</c:v>
                </c:pt>
                <c:pt idx="703">
                  <c:v>13.891957</c:v>
                </c:pt>
                <c:pt idx="704">
                  <c:v>14.016084999999999</c:v>
                </c:pt>
                <c:pt idx="705">
                  <c:v>14.723511999999999</c:v>
                </c:pt>
                <c:pt idx="706">
                  <c:v>15.884062999999999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24-4FF8-9AF4-2F28ECD2AE2E}"/>
            </c:ext>
          </c:extLst>
        </c:ser>
        <c:ser>
          <c:idx val="0"/>
          <c:order val="3"/>
          <c:tx>
            <c:strRef>
              <c:f>ChartData!$E$2</c:f>
              <c:strCache>
                <c:ptCount val="1"/>
                <c:pt idx="0">
                  <c:v>Estonia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ChartData!$E$3:$E$717</c:f>
              <c:numCache>
                <c:formatCode>#,##0</c:formatCode>
                <c:ptCount val="707"/>
                <c:pt idx="0">
                  <c:v>10.711577999999999</c:v>
                </c:pt>
                <c:pt idx="1">
                  <c:v>10.287369</c:v>
                </c:pt>
                <c:pt idx="2">
                  <c:v>10.805899999999999</c:v>
                </c:pt>
                <c:pt idx="3">
                  <c:v>11.360396</c:v>
                </c:pt>
                <c:pt idx="4">
                  <c:v>11.500335999999999</c:v>
                </c:pt>
                <c:pt idx="5">
                  <c:v>11.397757</c:v>
                </c:pt>
                <c:pt idx="6">
                  <c:v>12.182876</c:v>
                </c:pt>
                <c:pt idx="7">
                  <c:v>11.842995999999999</c:v>
                </c:pt>
                <c:pt idx="8">
                  <c:v>12.419855999999999</c:v>
                </c:pt>
                <c:pt idx="9">
                  <c:v>13.739478999999999</c:v>
                </c:pt>
                <c:pt idx="10">
                  <c:v>13.225868</c:v>
                </c:pt>
                <c:pt idx="11">
                  <c:v>12.702852999999999</c:v>
                </c:pt>
                <c:pt idx="12">
                  <c:v>11.636713</c:v>
                </c:pt>
                <c:pt idx="13">
                  <c:v>12.401847</c:v>
                </c:pt>
                <c:pt idx="14">
                  <c:v>12.676900999999999</c:v>
                </c:pt>
                <c:pt idx="15">
                  <c:v>11.758590999999999</c:v>
                </c:pt>
                <c:pt idx="16">
                  <c:v>12.035354999999999</c:v>
                </c:pt>
                <c:pt idx="17">
                  <c:v>13.596019</c:v>
                </c:pt>
                <c:pt idx="18">
                  <c:v>13.904703</c:v>
                </c:pt>
                <c:pt idx="19">
                  <c:v>14.581185</c:v>
                </c:pt>
                <c:pt idx="20">
                  <c:v>14.694115999999999</c:v>
                </c:pt>
                <c:pt idx="21">
                  <c:v>13.485439</c:v>
                </c:pt>
                <c:pt idx="22">
                  <c:v>14.437171999999999</c:v>
                </c:pt>
                <c:pt idx="23">
                  <c:v>14.116833999999999</c:v>
                </c:pt>
                <c:pt idx="24">
                  <c:v>14.422276</c:v>
                </c:pt>
                <c:pt idx="25">
                  <c:v>14.423738</c:v>
                </c:pt>
                <c:pt idx="26">
                  <c:v>14.539764</c:v>
                </c:pt>
                <c:pt idx="27">
                  <c:v>15.460099</c:v>
                </c:pt>
                <c:pt idx="28">
                  <c:v>16.828775999999998</c:v>
                </c:pt>
                <c:pt idx="29">
                  <c:v>15.506319999999999</c:v>
                </c:pt>
                <c:pt idx="30">
                  <c:v>13.689632999999999</c:v>
                </c:pt>
                <c:pt idx="31">
                  <c:v>12.554226</c:v>
                </c:pt>
                <c:pt idx="32">
                  <c:v>11.832602999999999</c:v>
                </c:pt>
                <c:pt idx="33">
                  <c:v>14.133678999999999</c:v>
                </c:pt>
                <c:pt idx="34">
                  <c:v>14.981864999999999</c:v>
                </c:pt>
                <c:pt idx="35">
                  <c:v>16.603785999999999</c:v>
                </c:pt>
                <c:pt idx="36">
                  <c:v>18.470784999999999</c:v>
                </c:pt>
                <c:pt idx="37">
                  <c:v>19.535343999999998</c:v>
                </c:pt>
                <c:pt idx="38">
                  <c:v>21.346525</c:v>
                </c:pt>
                <c:pt idx="39">
                  <c:v>21.852219999999999</c:v>
                </c:pt>
                <c:pt idx="40">
                  <c:v>22.69997</c:v>
                </c:pt>
                <c:pt idx="41">
                  <c:v>26.085222999999999</c:v>
                </c:pt>
                <c:pt idx="42">
                  <c:v>28.061904999999999</c:v>
                </c:pt>
                <c:pt idx="43">
                  <c:v>30.751472999999997</c:v>
                </c:pt>
                <c:pt idx="44">
                  <c:v>32.964835999999998</c:v>
                </c:pt>
                <c:pt idx="45">
                  <c:v>32.808337999999999</c:v>
                </c:pt>
                <c:pt idx="46">
                  <c:v>31.862662999999998</c:v>
                </c:pt>
                <c:pt idx="47">
                  <c:v>33.744410000000002</c:v>
                </c:pt>
                <c:pt idx="48">
                  <c:v>35.533544999999997</c:v>
                </c:pt>
                <c:pt idx="49">
                  <c:v>36.892672999999995</c:v>
                </c:pt>
                <c:pt idx="50">
                  <c:v>37.165326999999998</c:v>
                </c:pt>
                <c:pt idx="51">
                  <c:v>41.502054999999999</c:v>
                </c:pt>
                <c:pt idx="52">
                  <c:v>40.951281999999999</c:v>
                </c:pt>
                <c:pt idx="53">
                  <c:v>41.433101000000001</c:v>
                </c:pt>
                <c:pt idx="54">
                  <c:v>43.581615999999997</c:v>
                </c:pt>
                <c:pt idx="55">
                  <c:v>46.501573999999998</c:v>
                </c:pt>
                <c:pt idx="56">
                  <c:v>48.196926999999995</c:v>
                </c:pt>
                <c:pt idx="57">
                  <c:v>50.460817999999996</c:v>
                </c:pt>
                <c:pt idx="58">
                  <c:v>52.193379</c:v>
                </c:pt>
                <c:pt idx="59">
                  <c:v>52.889755999999998</c:v>
                </c:pt>
                <c:pt idx="60">
                  <c:v>49.459793999999995</c:v>
                </c:pt>
                <c:pt idx="61">
                  <c:v>51.901921999999999</c:v>
                </c:pt>
                <c:pt idx="62">
                  <c:v>58.602350999999999</c:v>
                </c:pt>
                <c:pt idx="63">
                  <c:v>60.529764</c:v>
                </c:pt>
                <c:pt idx="64">
                  <c:v>65.300049999999999</c:v>
                </c:pt>
                <c:pt idx="65">
                  <c:v>66.936341999999996</c:v>
                </c:pt>
                <c:pt idx="66">
                  <c:v>69.995829000000001</c:v>
                </c:pt>
                <c:pt idx="67">
                  <c:v>71.530687999999998</c:v>
                </c:pt>
                <c:pt idx="68">
                  <c:v>70.879972999999993</c:v>
                </c:pt>
                <c:pt idx="69">
                  <c:v>66.485558999999995</c:v>
                </c:pt>
                <c:pt idx="70">
                  <c:v>65.28613</c:v>
                </c:pt>
                <c:pt idx="71">
                  <c:v>65.891581000000002</c:v>
                </c:pt>
                <c:pt idx="72">
                  <c:v>67.968509999999995</c:v>
                </c:pt>
                <c:pt idx="73">
                  <c:v>66.473354999999998</c:v>
                </c:pt>
                <c:pt idx="74">
                  <c:v>59.942490999999997</c:v>
                </c:pt>
                <c:pt idx="75">
                  <c:v>61.985101</c:v>
                </c:pt>
                <c:pt idx="76">
                  <c:v>57.775334999999998</c:v>
                </c:pt>
                <c:pt idx="77">
                  <c:v>55.093747999999998</c:v>
                </c:pt>
                <c:pt idx="78">
                  <c:v>58.846013999999997</c:v>
                </c:pt>
                <c:pt idx="79">
                  <c:v>58.218795</c:v>
                </c:pt>
                <c:pt idx="80">
                  <c:v>62.022478</c:v>
                </c:pt>
                <c:pt idx="81">
                  <c:v>62.529765999999995</c:v>
                </c:pt>
                <c:pt idx="82">
                  <c:v>68.199545000000001</c:v>
                </c:pt>
                <c:pt idx="83">
                  <c:v>72.069779999999994</c:v>
                </c:pt>
                <c:pt idx="84">
                  <c:v>72.453220000000002</c:v>
                </c:pt>
                <c:pt idx="85">
                  <c:v>70.528497000000002</c:v>
                </c:pt>
                <c:pt idx="86">
                  <c:v>68.102109999999996</c:v>
                </c:pt>
                <c:pt idx="87">
                  <c:v>68.683508000000003</c:v>
                </c:pt>
                <c:pt idx="88">
                  <c:v>71.458219</c:v>
                </c:pt>
                <c:pt idx="89">
                  <c:v>74.673614999999998</c:v>
                </c:pt>
                <c:pt idx="90">
                  <c:v>72.593358999999992</c:v>
                </c:pt>
                <c:pt idx="91">
                  <c:v>71.060532999999992</c:v>
                </c:pt>
                <c:pt idx="92">
                  <c:v>76.996326999999994</c:v>
                </c:pt>
                <c:pt idx="93">
                  <c:v>81.413274999999999</c:v>
                </c:pt>
                <c:pt idx="94">
                  <c:v>87.06154699999999</c:v>
                </c:pt>
                <c:pt idx="95">
                  <c:v>85.724750999999998</c:v>
                </c:pt>
                <c:pt idx="96">
                  <c:v>93.292784999999995</c:v>
                </c:pt>
                <c:pt idx="97">
                  <c:v>104.75198499999999</c:v>
                </c:pt>
                <c:pt idx="98">
                  <c:v>115.623644</c:v>
                </c:pt>
                <c:pt idx="99">
                  <c:v>117.143085</c:v>
                </c:pt>
                <c:pt idx="100">
                  <c:v>124.45071</c:v>
                </c:pt>
                <c:pt idx="101">
                  <c:v>128.36968400000001</c:v>
                </c:pt>
                <c:pt idx="102">
                  <c:v>126.981989</c:v>
                </c:pt>
                <c:pt idx="103">
                  <c:v>132.91038799999998</c:v>
                </c:pt>
                <c:pt idx="104">
                  <c:v>135.992377</c:v>
                </c:pt>
                <c:pt idx="105">
                  <c:v>136.35134600000001</c:v>
                </c:pt>
                <c:pt idx="106">
                  <c:v>142.157082</c:v>
                </c:pt>
                <c:pt idx="107">
                  <c:v>146.83676399999999</c:v>
                </c:pt>
                <c:pt idx="108">
                  <c:v>146.736931</c:v>
                </c:pt>
                <c:pt idx="109">
                  <c:v>149.32312400000001</c:v>
                </c:pt>
                <c:pt idx="110">
                  <c:v>155.09402499999999</c:v>
                </c:pt>
                <c:pt idx="111">
                  <c:v>153.30952600000001</c:v>
                </c:pt>
                <c:pt idx="112">
                  <c:v>159.18740499999998</c:v>
                </c:pt>
                <c:pt idx="113">
                  <c:v>159.038793</c:v>
                </c:pt>
                <c:pt idx="114">
                  <c:v>159.47923699999998</c:v>
                </c:pt>
                <c:pt idx="115">
                  <c:v>168.24962499999998</c:v>
                </c:pt>
                <c:pt idx="116">
                  <c:v>164.29870499999998</c:v>
                </c:pt>
                <c:pt idx="117">
                  <c:v>162.29380999999998</c:v>
                </c:pt>
                <c:pt idx="118">
                  <c:v>162.71872099999999</c:v>
                </c:pt>
                <c:pt idx="119">
                  <c:v>164.813084</c:v>
                </c:pt>
                <c:pt idx="120">
                  <c:v>164.356821</c:v>
                </c:pt>
                <c:pt idx="121">
                  <c:v>147.60184899999999</c:v>
                </c:pt>
                <c:pt idx="122">
                  <c:v>129.806827</c:v>
                </c:pt>
                <c:pt idx="123">
                  <c:v>119.410619</c:v>
                </c:pt>
                <c:pt idx="124">
                  <c:v>100.27330499999999</c:v>
                </c:pt>
                <c:pt idx="125">
                  <c:v>89.765249999999995</c:v>
                </c:pt>
                <c:pt idx="126">
                  <c:v>82.074776999999997</c:v>
                </c:pt>
                <c:pt idx="127">
                  <c:v>65.041204999999991</c:v>
                </c:pt>
                <c:pt idx="128">
                  <c:v>52.725068</c:v>
                </c:pt>
                <c:pt idx="129">
                  <c:v>48.437342999999998</c:v>
                </c:pt>
                <c:pt idx="130">
                  <c:v>29.97532</c:v>
                </c:pt>
                <c:pt idx="131">
                  <c:v>16.387747999999998</c:v>
                </c:pt>
                <c:pt idx="132">
                  <c:v>6.1562749999999999</c:v>
                </c:pt>
                <c:pt idx="133">
                  <c:v>6.6120219999999996</c:v>
                </c:pt>
                <c:pt idx="134">
                  <c:v>6.838241</c:v>
                </c:pt>
                <c:pt idx="135">
                  <c:v>6.8027379999999997</c:v>
                </c:pt>
                <c:pt idx="136">
                  <c:v>6.6337269999999995</c:v>
                </c:pt>
                <c:pt idx="137">
                  <c:v>6.5114939999999999</c:v>
                </c:pt>
                <c:pt idx="138">
                  <c:v>6.2905850000000001</c:v>
                </c:pt>
                <c:pt idx="139">
                  <c:v>3.5882049999999999</c:v>
                </c:pt>
                <c:pt idx="140">
                  <c:v>3.6458009999999996</c:v>
                </c:pt>
                <c:pt idx="141">
                  <c:v>3.7914149999999998</c:v>
                </c:pt>
                <c:pt idx="142">
                  <c:v>3.6560599999999996</c:v>
                </c:pt>
                <c:pt idx="143">
                  <c:v>3.3939019999999998</c:v>
                </c:pt>
                <c:pt idx="144">
                  <c:v>9.5568039999999996</c:v>
                </c:pt>
                <c:pt idx="145">
                  <c:v>9.0959209999999988</c:v>
                </c:pt>
                <c:pt idx="146">
                  <c:v>10.963951</c:v>
                </c:pt>
                <c:pt idx="147">
                  <c:v>15.822234</c:v>
                </c:pt>
                <c:pt idx="148">
                  <c:v>15.848327999999999</c:v>
                </c:pt>
                <c:pt idx="149">
                  <c:v>18.040751999999998</c:v>
                </c:pt>
                <c:pt idx="150">
                  <c:v>19.331177</c:v>
                </c:pt>
                <c:pt idx="151">
                  <c:v>20.446165999999998</c:v>
                </c:pt>
                <c:pt idx="152">
                  <c:v>24.025245999999999</c:v>
                </c:pt>
                <c:pt idx="153">
                  <c:v>23.798002</c:v>
                </c:pt>
                <c:pt idx="154">
                  <c:v>23.490904</c:v>
                </c:pt>
                <c:pt idx="155">
                  <c:v>23.147615999999999</c:v>
                </c:pt>
                <c:pt idx="156">
                  <c:v>19.318158</c:v>
                </c:pt>
                <c:pt idx="157">
                  <c:v>24.947841</c:v>
                </c:pt>
                <c:pt idx="158">
                  <c:v>25.403198999999997</c:v>
                </c:pt>
                <c:pt idx="159">
                  <c:v>23.465285999999999</c:v>
                </c:pt>
                <c:pt idx="160">
                  <c:v>23.480141</c:v>
                </c:pt>
                <c:pt idx="161">
                  <c:v>24.882998999999998</c:v>
                </c:pt>
                <c:pt idx="162">
                  <c:v>24.563863999999999</c:v>
                </c:pt>
                <c:pt idx="163">
                  <c:v>25.242273999999998</c:v>
                </c:pt>
                <c:pt idx="164">
                  <c:v>22.276271999999999</c:v>
                </c:pt>
                <c:pt idx="165">
                  <c:v>22.139951999999997</c:v>
                </c:pt>
                <c:pt idx="166">
                  <c:v>23.010234000000001</c:v>
                </c:pt>
                <c:pt idx="179">
                  <c:v>0</c:v>
                </c:pt>
                <c:pt idx="180">
                  <c:v>2.3466809999999998</c:v>
                </c:pt>
                <c:pt idx="181">
                  <c:v>2.3574769999999998</c:v>
                </c:pt>
                <c:pt idx="182">
                  <c:v>2.248116</c:v>
                </c:pt>
                <c:pt idx="183">
                  <c:v>2.213473</c:v>
                </c:pt>
                <c:pt idx="184">
                  <c:v>1.885081</c:v>
                </c:pt>
                <c:pt idx="185">
                  <c:v>1.6268989999999999</c:v>
                </c:pt>
                <c:pt idx="186">
                  <c:v>1.5507659999999999</c:v>
                </c:pt>
                <c:pt idx="187">
                  <c:v>1.5060879999999999</c:v>
                </c:pt>
                <c:pt idx="188">
                  <c:v>1.5062369999999998</c:v>
                </c:pt>
                <c:pt idx="189">
                  <c:v>1.3638209999999999</c:v>
                </c:pt>
                <c:pt idx="190">
                  <c:v>1.3845969999999999</c:v>
                </c:pt>
                <c:pt idx="191">
                  <c:v>1.367637</c:v>
                </c:pt>
                <c:pt idx="192">
                  <c:v>1.393721</c:v>
                </c:pt>
                <c:pt idx="193">
                  <c:v>1.3403829999999999</c:v>
                </c:pt>
                <c:pt idx="194">
                  <c:v>1.3417869999999998</c:v>
                </c:pt>
                <c:pt idx="195">
                  <c:v>1.2612029999999999</c:v>
                </c:pt>
                <c:pt idx="196">
                  <c:v>1.202931</c:v>
                </c:pt>
                <c:pt idx="197">
                  <c:v>1.2095099999999999</c:v>
                </c:pt>
                <c:pt idx="198">
                  <c:v>1.11503</c:v>
                </c:pt>
                <c:pt idx="199">
                  <c:v>0.95428899999999994</c:v>
                </c:pt>
                <c:pt idx="200">
                  <c:v>0.96989799999999993</c:v>
                </c:pt>
                <c:pt idx="201">
                  <c:v>1.1044769999999999</c:v>
                </c:pt>
                <c:pt idx="202">
                  <c:v>1.1106179999999999</c:v>
                </c:pt>
                <c:pt idx="203">
                  <c:v>1.089715</c:v>
                </c:pt>
                <c:pt idx="204">
                  <c:v>1.1240589999999999</c:v>
                </c:pt>
                <c:pt idx="205">
                  <c:v>1.2049749999999999</c:v>
                </c:pt>
                <c:pt idx="206">
                  <c:v>1.195014</c:v>
                </c:pt>
                <c:pt idx="207">
                  <c:v>1.223182</c:v>
                </c:pt>
                <c:pt idx="208">
                  <c:v>1.2658739999999999</c:v>
                </c:pt>
                <c:pt idx="209">
                  <c:v>1.369102</c:v>
                </c:pt>
                <c:pt idx="210">
                  <c:v>1.3733879999999998</c:v>
                </c:pt>
                <c:pt idx="211">
                  <c:v>1.4153879999999999</c:v>
                </c:pt>
                <c:pt idx="212">
                  <c:v>1.4221629999999998</c:v>
                </c:pt>
                <c:pt idx="213">
                  <c:v>1.3143529999999999</c:v>
                </c:pt>
                <c:pt idx="214">
                  <c:v>1.3109549999999999</c:v>
                </c:pt>
                <c:pt idx="215">
                  <c:v>1.2174149999999999</c:v>
                </c:pt>
                <c:pt idx="216">
                  <c:v>1.1457599999999999</c:v>
                </c:pt>
                <c:pt idx="217">
                  <c:v>1.116125</c:v>
                </c:pt>
                <c:pt idx="218">
                  <c:v>1.1267229999999999</c:v>
                </c:pt>
                <c:pt idx="219">
                  <c:v>1.098981</c:v>
                </c:pt>
                <c:pt idx="220">
                  <c:v>1.0561399999999999</c:v>
                </c:pt>
                <c:pt idx="221">
                  <c:v>0.96784199999999998</c:v>
                </c:pt>
                <c:pt idx="222">
                  <c:v>0.91179099999999991</c:v>
                </c:pt>
                <c:pt idx="223">
                  <c:v>0.85092000000000001</c:v>
                </c:pt>
                <c:pt idx="224">
                  <c:v>0.73869299999999993</c:v>
                </c:pt>
                <c:pt idx="225">
                  <c:v>0.710615</c:v>
                </c:pt>
                <c:pt idx="226">
                  <c:v>0.65202199999999999</c:v>
                </c:pt>
                <c:pt idx="227">
                  <c:v>0.59496199999999999</c:v>
                </c:pt>
                <c:pt idx="228">
                  <c:v>0.60224499999999992</c:v>
                </c:pt>
                <c:pt idx="229">
                  <c:v>0.60652200000000001</c:v>
                </c:pt>
                <c:pt idx="230">
                  <c:v>0.564272</c:v>
                </c:pt>
                <c:pt idx="231">
                  <c:v>0.539906</c:v>
                </c:pt>
                <c:pt idx="232">
                  <c:v>0.56582100000000002</c:v>
                </c:pt>
                <c:pt idx="233">
                  <c:v>0.54527399999999993</c:v>
                </c:pt>
                <c:pt idx="234">
                  <c:v>0.584781</c:v>
                </c:pt>
                <c:pt idx="235">
                  <c:v>0.61689399999999994</c:v>
                </c:pt>
                <c:pt idx="236">
                  <c:v>0.60671999999999993</c:v>
                </c:pt>
                <c:pt idx="237">
                  <c:v>0.636378</c:v>
                </c:pt>
                <c:pt idx="238">
                  <c:v>0.71727399999999997</c:v>
                </c:pt>
                <c:pt idx="239">
                  <c:v>0.71509</c:v>
                </c:pt>
                <c:pt idx="240">
                  <c:v>0.71219699999999997</c:v>
                </c:pt>
                <c:pt idx="241">
                  <c:v>0.70901999999999998</c:v>
                </c:pt>
                <c:pt idx="242">
                  <c:v>0.76195000000000002</c:v>
                </c:pt>
                <c:pt idx="243">
                  <c:v>0.88634099999999993</c:v>
                </c:pt>
                <c:pt idx="244">
                  <c:v>0.88151799999999991</c:v>
                </c:pt>
                <c:pt idx="245">
                  <c:v>0.88595499999999994</c:v>
                </c:pt>
                <c:pt idx="246">
                  <c:v>0.838059</c:v>
                </c:pt>
                <c:pt idx="247">
                  <c:v>0.773289</c:v>
                </c:pt>
                <c:pt idx="248">
                  <c:v>0.83790699999999996</c:v>
                </c:pt>
                <c:pt idx="249">
                  <c:v>0.85903999999999991</c:v>
                </c:pt>
                <c:pt idx="250">
                  <c:v>0.76637499999999992</c:v>
                </c:pt>
                <c:pt idx="251">
                  <c:v>0.74274200000000001</c:v>
                </c:pt>
                <c:pt idx="252">
                  <c:v>0.73698799999999998</c:v>
                </c:pt>
                <c:pt idx="253">
                  <c:v>0.71879099999999996</c:v>
                </c:pt>
                <c:pt idx="254">
                  <c:v>0.71615099999999998</c:v>
                </c:pt>
                <c:pt idx="255">
                  <c:v>0.64459899999999992</c:v>
                </c:pt>
                <c:pt idx="256">
                  <c:v>0.64938899999999999</c:v>
                </c:pt>
                <c:pt idx="257">
                  <c:v>0.671292</c:v>
                </c:pt>
                <c:pt idx="258">
                  <c:v>0.74181900000000001</c:v>
                </c:pt>
                <c:pt idx="259">
                  <c:v>0.92219999999999991</c:v>
                </c:pt>
                <c:pt idx="260">
                  <c:v>0.89392399999999994</c:v>
                </c:pt>
                <c:pt idx="261">
                  <c:v>0.946349</c:v>
                </c:pt>
                <c:pt idx="262">
                  <c:v>1.009968</c:v>
                </c:pt>
                <c:pt idx="263">
                  <c:v>1.063518</c:v>
                </c:pt>
                <c:pt idx="264">
                  <c:v>1.170636</c:v>
                </c:pt>
                <c:pt idx="265">
                  <c:v>1.173962</c:v>
                </c:pt>
                <c:pt idx="266">
                  <c:v>1.4688859999999999</c:v>
                </c:pt>
                <c:pt idx="267">
                  <c:v>1.7913159999999999</c:v>
                </c:pt>
                <c:pt idx="268">
                  <c:v>1.9334929999999999</c:v>
                </c:pt>
                <c:pt idx="269">
                  <c:v>2.2577229999999999</c:v>
                </c:pt>
                <c:pt idx="270">
                  <c:v>2.5434889999999997</c:v>
                </c:pt>
                <c:pt idx="271">
                  <c:v>2.4366080000000001</c:v>
                </c:pt>
                <c:pt idx="272">
                  <c:v>2.4341680000000001</c:v>
                </c:pt>
                <c:pt idx="273">
                  <c:v>2.3524659999999997</c:v>
                </c:pt>
                <c:pt idx="274">
                  <c:v>2.3277459999999999</c:v>
                </c:pt>
                <c:pt idx="275">
                  <c:v>2.3130919999999997</c:v>
                </c:pt>
                <c:pt idx="276">
                  <c:v>2.2360029999999997</c:v>
                </c:pt>
                <c:pt idx="277">
                  <c:v>2.3120210000000001</c:v>
                </c:pt>
                <c:pt idx="278">
                  <c:v>2.2403439999999999</c:v>
                </c:pt>
                <c:pt idx="279">
                  <c:v>2.1675800000000001</c:v>
                </c:pt>
                <c:pt idx="280">
                  <c:v>2.6435169999999997</c:v>
                </c:pt>
                <c:pt idx="281">
                  <c:v>2.8604319999999999</c:v>
                </c:pt>
                <c:pt idx="282">
                  <c:v>3.2712919999999999</c:v>
                </c:pt>
                <c:pt idx="283">
                  <c:v>3.6544089999999998</c:v>
                </c:pt>
                <c:pt idx="284">
                  <c:v>4.5201169999999999</c:v>
                </c:pt>
                <c:pt idx="285">
                  <c:v>4.6701039999999994</c:v>
                </c:pt>
                <c:pt idx="286">
                  <c:v>4.6208879999999999</c:v>
                </c:pt>
                <c:pt idx="287">
                  <c:v>4.628959</c:v>
                </c:pt>
                <c:pt idx="288">
                  <c:v>4.7968459999999995</c:v>
                </c:pt>
                <c:pt idx="289">
                  <c:v>4.7392859999999999</c:v>
                </c:pt>
                <c:pt idx="290">
                  <c:v>4.5566360000000001</c:v>
                </c:pt>
                <c:pt idx="291">
                  <c:v>4.2780389999999997</c:v>
                </c:pt>
                <c:pt idx="292">
                  <c:v>3.6686189999999996</c:v>
                </c:pt>
                <c:pt idx="293">
                  <c:v>3.1188210000000001</c:v>
                </c:pt>
                <c:pt idx="294">
                  <c:v>2.3632279999999999</c:v>
                </c:pt>
                <c:pt idx="295">
                  <c:v>1.939511</c:v>
                </c:pt>
                <c:pt idx="296">
                  <c:v>1.0519619999999998</c:v>
                </c:pt>
                <c:pt idx="297">
                  <c:v>0.905667</c:v>
                </c:pt>
                <c:pt idx="298">
                  <c:v>0.93451200000000001</c:v>
                </c:pt>
                <c:pt idx="299">
                  <c:v>0.91627799999999993</c:v>
                </c:pt>
                <c:pt idx="300">
                  <c:v>0.719665</c:v>
                </c:pt>
                <c:pt idx="301">
                  <c:v>1.1512719999999999</c:v>
                </c:pt>
                <c:pt idx="302">
                  <c:v>1.4927519999999999</c:v>
                </c:pt>
                <c:pt idx="303">
                  <c:v>1.9452889999999998</c:v>
                </c:pt>
                <c:pt idx="304">
                  <c:v>2.2941279999999997</c:v>
                </c:pt>
                <c:pt idx="305">
                  <c:v>2.3121739999999997</c:v>
                </c:pt>
                <c:pt idx="306">
                  <c:v>2.5662569999999998</c:v>
                </c:pt>
                <c:pt idx="307">
                  <c:v>2.6803349999999999</c:v>
                </c:pt>
                <c:pt idx="308">
                  <c:v>2.9135459999999997</c:v>
                </c:pt>
                <c:pt idx="309">
                  <c:v>2.8981309999999998</c:v>
                </c:pt>
                <c:pt idx="310">
                  <c:v>2.8880170000000001</c:v>
                </c:pt>
                <c:pt idx="311">
                  <c:v>2.9397759999999997</c:v>
                </c:pt>
                <c:pt idx="312">
                  <c:v>3.2450229999999998</c:v>
                </c:pt>
                <c:pt idx="313">
                  <c:v>3.4200139999999997</c:v>
                </c:pt>
                <c:pt idx="314">
                  <c:v>3.611157</c:v>
                </c:pt>
                <c:pt idx="315">
                  <c:v>4.0374409999999994</c:v>
                </c:pt>
                <c:pt idx="316">
                  <c:v>4.0054569999999998</c:v>
                </c:pt>
                <c:pt idx="317">
                  <c:v>4.7756939999999997</c:v>
                </c:pt>
                <c:pt idx="318">
                  <c:v>4.9707699999999999</c:v>
                </c:pt>
                <c:pt idx="319">
                  <c:v>5.2402009999999999</c:v>
                </c:pt>
                <c:pt idx="320">
                  <c:v>6.2279359999999997</c:v>
                </c:pt>
                <c:pt idx="321">
                  <c:v>8.2147039999999993</c:v>
                </c:pt>
                <c:pt idx="322">
                  <c:v>10.005511</c:v>
                </c:pt>
                <c:pt idx="323">
                  <c:v>10.755841</c:v>
                </c:pt>
                <c:pt idx="324">
                  <c:v>10.839499</c:v>
                </c:pt>
                <c:pt idx="325">
                  <c:v>10.585424999999999</c:v>
                </c:pt>
                <c:pt idx="326">
                  <c:v>10.136488</c:v>
                </c:pt>
                <c:pt idx="327">
                  <c:v>9.5185019999999998</c:v>
                </c:pt>
                <c:pt idx="328">
                  <c:v>9.3904149999999991</c:v>
                </c:pt>
                <c:pt idx="329">
                  <c:v>9.6611279999999997</c:v>
                </c:pt>
                <c:pt idx="330">
                  <c:v>9.2068409999999989</c:v>
                </c:pt>
                <c:pt idx="331">
                  <c:v>8.8899829999999991</c:v>
                </c:pt>
                <c:pt idx="332">
                  <c:v>7.7921339999999999</c:v>
                </c:pt>
                <c:pt idx="333">
                  <c:v>6.1109989999999996</c:v>
                </c:pt>
                <c:pt idx="334">
                  <c:v>4.4765639999999998</c:v>
                </c:pt>
                <c:pt idx="335">
                  <c:v>4.0651399999999995</c:v>
                </c:pt>
                <c:pt idx="336">
                  <c:v>3.7266699999999999</c:v>
                </c:pt>
                <c:pt idx="337">
                  <c:v>3.6176740000000001</c:v>
                </c:pt>
                <c:pt idx="338">
                  <c:v>3.662712</c:v>
                </c:pt>
                <c:pt idx="339">
                  <c:v>3.73434</c:v>
                </c:pt>
                <c:pt idx="340">
                  <c:v>3.7997919999999996</c:v>
                </c:pt>
                <c:pt idx="341">
                  <c:v>3.0078799999999997</c:v>
                </c:pt>
                <c:pt idx="342">
                  <c:v>3.0900300000000001</c:v>
                </c:pt>
                <c:pt idx="343">
                  <c:v>3.026764</c:v>
                </c:pt>
                <c:pt idx="344">
                  <c:v>2.9206969999999997</c:v>
                </c:pt>
                <c:pt idx="345">
                  <c:v>3.1464529999999997</c:v>
                </c:pt>
                <c:pt idx="346">
                  <c:v>3.123024</c:v>
                </c:pt>
                <c:pt idx="359">
                  <c:v>0</c:v>
                </c:pt>
                <c:pt idx="360">
                  <c:v>10.88494</c:v>
                </c:pt>
                <c:pt idx="361">
                  <c:v>10.651669</c:v>
                </c:pt>
                <c:pt idx="362">
                  <c:v>10.451516999999999</c:v>
                </c:pt>
                <c:pt idx="363">
                  <c:v>10.386643999999999</c:v>
                </c:pt>
                <c:pt idx="364">
                  <c:v>9.7881889999999991</c:v>
                </c:pt>
                <c:pt idx="365">
                  <c:v>8.8583499999999997</c:v>
                </c:pt>
                <c:pt idx="366">
                  <c:v>8.1016759999999994</c:v>
                </c:pt>
                <c:pt idx="367">
                  <c:v>7.2750439999999994</c:v>
                </c:pt>
                <c:pt idx="368">
                  <c:v>5.531453</c:v>
                </c:pt>
                <c:pt idx="369">
                  <c:v>5.699103</c:v>
                </c:pt>
                <c:pt idx="370">
                  <c:v>5.6153239999999993</c:v>
                </c:pt>
                <c:pt idx="371">
                  <c:v>5.5178979999999997</c:v>
                </c:pt>
                <c:pt idx="372">
                  <c:v>5.7253359999999995</c:v>
                </c:pt>
                <c:pt idx="373">
                  <c:v>5.8270200000000001</c:v>
                </c:pt>
                <c:pt idx="374">
                  <c:v>5.8948139999999993</c:v>
                </c:pt>
                <c:pt idx="375">
                  <c:v>5.8335479999999995</c:v>
                </c:pt>
                <c:pt idx="376">
                  <c:v>6.3587249999999997</c:v>
                </c:pt>
                <c:pt idx="377">
                  <c:v>6.7198129999999994</c:v>
                </c:pt>
                <c:pt idx="378">
                  <c:v>6.6416919999999999</c:v>
                </c:pt>
                <c:pt idx="379">
                  <c:v>6.2572979999999996</c:v>
                </c:pt>
                <c:pt idx="380">
                  <c:v>6.1638199999999994</c:v>
                </c:pt>
                <c:pt idx="381">
                  <c:v>5.6583860000000001</c:v>
                </c:pt>
                <c:pt idx="382">
                  <c:v>5.2798599999999993</c:v>
                </c:pt>
                <c:pt idx="383">
                  <c:v>5.5419429999999998</c:v>
                </c:pt>
                <c:pt idx="384">
                  <c:v>5.2195339999999995</c:v>
                </c:pt>
                <c:pt idx="385">
                  <c:v>5.0500609999999995</c:v>
                </c:pt>
                <c:pt idx="386">
                  <c:v>4.9644170000000001</c:v>
                </c:pt>
                <c:pt idx="387">
                  <c:v>4.7807949999999995</c:v>
                </c:pt>
                <c:pt idx="388">
                  <c:v>4.046678</c:v>
                </c:pt>
                <c:pt idx="389">
                  <c:v>3.6229389999999997</c:v>
                </c:pt>
                <c:pt idx="390">
                  <c:v>3.35053</c:v>
                </c:pt>
                <c:pt idx="391">
                  <c:v>3.2840629999999997</c:v>
                </c:pt>
                <c:pt idx="392">
                  <c:v>3.1435279999999999</c:v>
                </c:pt>
                <c:pt idx="393">
                  <c:v>3.1053899999999999</c:v>
                </c:pt>
                <c:pt idx="394">
                  <c:v>2.9010089999999997</c:v>
                </c:pt>
                <c:pt idx="395">
                  <c:v>2.3705659999999997</c:v>
                </c:pt>
                <c:pt idx="396">
                  <c:v>2.3179050000000001</c:v>
                </c:pt>
                <c:pt idx="397">
                  <c:v>2.2872209999999997</c:v>
                </c:pt>
                <c:pt idx="398">
                  <c:v>2.1186099999999999</c:v>
                </c:pt>
                <c:pt idx="399">
                  <c:v>2.156838</c:v>
                </c:pt>
                <c:pt idx="400">
                  <c:v>2.0453669999999997</c:v>
                </c:pt>
                <c:pt idx="401">
                  <c:v>2.0241029999999998</c:v>
                </c:pt>
                <c:pt idx="402">
                  <c:v>2.0817809999999999</c:v>
                </c:pt>
                <c:pt idx="403">
                  <c:v>2.1520980000000001</c:v>
                </c:pt>
                <c:pt idx="404">
                  <c:v>2.1480809999999999</c:v>
                </c:pt>
                <c:pt idx="405">
                  <c:v>2.1896939999999998</c:v>
                </c:pt>
                <c:pt idx="406">
                  <c:v>2.1771720000000001</c:v>
                </c:pt>
                <c:pt idx="407">
                  <c:v>2.1007919999999998</c:v>
                </c:pt>
                <c:pt idx="408">
                  <c:v>2.0898110000000001</c:v>
                </c:pt>
                <c:pt idx="409">
                  <c:v>1.8886499999999999</c:v>
                </c:pt>
                <c:pt idx="410">
                  <c:v>1.789256</c:v>
                </c:pt>
                <c:pt idx="411">
                  <c:v>1.6470549999999999</c:v>
                </c:pt>
                <c:pt idx="412">
                  <c:v>1.549655</c:v>
                </c:pt>
                <c:pt idx="413">
                  <c:v>1.4730219999999998</c:v>
                </c:pt>
                <c:pt idx="414">
                  <c:v>1.309682</c:v>
                </c:pt>
                <c:pt idx="415">
                  <c:v>1.1732009999999999</c:v>
                </c:pt>
                <c:pt idx="416">
                  <c:v>1.1031489999999999</c:v>
                </c:pt>
                <c:pt idx="417">
                  <c:v>1.0614319999999999</c:v>
                </c:pt>
                <c:pt idx="418">
                  <c:v>1.040875</c:v>
                </c:pt>
                <c:pt idx="419">
                  <c:v>1.062314</c:v>
                </c:pt>
                <c:pt idx="420">
                  <c:v>0.95142199999999999</c:v>
                </c:pt>
                <c:pt idx="421">
                  <c:v>0.88782299999999992</c:v>
                </c:pt>
                <c:pt idx="422">
                  <c:v>0.92183099999999996</c:v>
                </c:pt>
                <c:pt idx="423">
                  <c:v>0.84289399999999992</c:v>
                </c:pt>
                <c:pt idx="424">
                  <c:v>0.82945599999999997</c:v>
                </c:pt>
                <c:pt idx="425">
                  <c:v>0.80777399999999999</c:v>
                </c:pt>
                <c:pt idx="426">
                  <c:v>0.79767100000000002</c:v>
                </c:pt>
                <c:pt idx="427">
                  <c:v>0.71482099999999993</c:v>
                </c:pt>
                <c:pt idx="428">
                  <c:v>0.64935799999999999</c:v>
                </c:pt>
                <c:pt idx="429">
                  <c:v>0.57159499999999996</c:v>
                </c:pt>
                <c:pt idx="430">
                  <c:v>0.49710099999999996</c:v>
                </c:pt>
                <c:pt idx="431">
                  <c:v>0.55055399999999999</c:v>
                </c:pt>
                <c:pt idx="432">
                  <c:v>0.74714499999999995</c:v>
                </c:pt>
                <c:pt idx="433">
                  <c:v>0.74152299999999993</c:v>
                </c:pt>
                <c:pt idx="434">
                  <c:v>0.68063200000000001</c:v>
                </c:pt>
                <c:pt idx="435">
                  <c:v>0.66240999999999994</c:v>
                </c:pt>
                <c:pt idx="436">
                  <c:v>0.64455399999999996</c:v>
                </c:pt>
                <c:pt idx="437">
                  <c:v>0.66293899999999994</c:v>
                </c:pt>
                <c:pt idx="438">
                  <c:v>0.67879999999999996</c:v>
                </c:pt>
                <c:pt idx="439">
                  <c:v>0.8911</c:v>
                </c:pt>
                <c:pt idx="440">
                  <c:v>0.94124999999999992</c:v>
                </c:pt>
                <c:pt idx="441">
                  <c:v>0.97538599999999998</c:v>
                </c:pt>
                <c:pt idx="442">
                  <c:v>1.0774759999999999</c:v>
                </c:pt>
                <c:pt idx="443">
                  <c:v>1.00468</c:v>
                </c:pt>
                <c:pt idx="444">
                  <c:v>0.78000099999999994</c:v>
                </c:pt>
                <c:pt idx="445">
                  <c:v>0.84525299999999992</c:v>
                </c:pt>
                <c:pt idx="446">
                  <c:v>0.98264999999999991</c:v>
                </c:pt>
                <c:pt idx="447">
                  <c:v>1.180345</c:v>
                </c:pt>
                <c:pt idx="448">
                  <c:v>1.186418</c:v>
                </c:pt>
                <c:pt idx="449">
                  <c:v>1.1618199999999999</c:v>
                </c:pt>
                <c:pt idx="450">
                  <c:v>1.284608</c:v>
                </c:pt>
                <c:pt idx="451">
                  <c:v>1.122034</c:v>
                </c:pt>
                <c:pt idx="452">
                  <c:v>1.1075029999999999</c:v>
                </c:pt>
                <c:pt idx="453">
                  <c:v>1.233312</c:v>
                </c:pt>
                <c:pt idx="454">
                  <c:v>1.2321</c:v>
                </c:pt>
                <c:pt idx="455">
                  <c:v>1.2338179999999999</c:v>
                </c:pt>
                <c:pt idx="456">
                  <c:v>1.4038649999999999</c:v>
                </c:pt>
                <c:pt idx="457">
                  <c:v>1.526599</c:v>
                </c:pt>
                <c:pt idx="458">
                  <c:v>1.797272</c:v>
                </c:pt>
                <c:pt idx="459">
                  <c:v>1.8972209999999998</c:v>
                </c:pt>
                <c:pt idx="460">
                  <c:v>1.8984779999999999</c:v>
                </c:pt>
                <c:pt idx="461">
                  <c:v>2.2739089999999997</c:v>
                </c:pt>
                <c:pt idx="462">
                  <c:v>2.3876649999999997</c:v>
                </c:pt>
                <c:pt idx="463">
                  <c:v>2.7935439999999998</c:v>
                </c:pt>
                <c:pt idx="464">
                  <c:v>3.6540819999999998</c:v>
                </c:pt>
                <c:pt idx="465">
                  <c:v>4.1960470000000001</c:v>
                </c:pt>
                <c:pt idx="466">
                  <c:v>4.8294759999999997</c:v>
                </c:pt>
                <c:pt idx="467">
                  <c:v>5.2166569999999997</c:v>
                </c:pt>
                <c:pt idx="468">
                  <c:v>5.0807979999999997</c:v>
                </c:pt>
                <c:pt idx="469">
                  <c:v>5.4501359999999996</c:v>
                </c:pt>
                <c:pt idx="470">
                  <c:v>5.6947019999999995</c:v>
                </c:pt>
                <c:pt idx="471">
                  <c:v>5.8239749999999999</c:v>
                </c:pt>
                <c:pt idx="472">
                  <c:v>6.3621650000000001</c:v>
                </c:pt>
                <c:pt idx="473">
                  <c:v>6.315779</c:v>
                </c:pt>
                <c:pt idx="474">
                  <c:v>6.6572559999999994</c:v>
                </c:pt>
                <c:pt idx="475">
                  <c:v>6.9018039999999994</c:v>
                </c:pt>
                <c:pt idx="476">
                  <c:v>6.7580929999999997</c:v>
                </c:pt>
                <c:pt idx="477">
                  <c:v>6.7431700000000001</c:v>
                </c:pt>
                <c:pt idx="478">
                  <c:v>6.6519709999999996</c:v>
                </c:pt>
                <c:pt idx="479">
                  <c:v>6.7617719999999997</c:v>
                </c:pt>
                <c:pt idx="480">
                  <c:v>6.8007019999999994</c:v>
                </c:pt>
                <c:pt idx="481">
                  <c:v>6.8911389999999999</c:v>
                </c:pt>
                <c:pt idx="482">
                  <c:v>6.9314989999999996</c:v>
                </c:pt>
                <c:pt idx="483">
                  <c:v>6.7250329999999998</c:v>
                </c:pt>
                <c:pt idx="484">
                  <c:v>6.9007100000000001</c:v>
                </c:pt>
                <c:pt idx="485">
                  <c:v>7.1971109999999996</c:v>
                </c:pt>
                <c:pt idx="486">
                  <c:v>6.735976</c:v>
                </c:pt>
                <c:pt idx="487">
                  <c:v>6.155939</c:v>
                </c:pt>
                <c:pt idx="488">
                  <c:v>5.5486639999999996</c:v>
                </c:pt>
                <c:pt idx="489">
                  <c:v>5.1320549999999994</c:v>
                </c:pt>
                <c:pt idx="490">
                  <c:v>4.6085799999999999</c:v>
                </c:pt>
                <c:pt idx="491">
                  <c:v>4.0760719999999999</c:v>
                </c:pt>
                <c:pt idx="492">
                  <c:v>4.1191879999999994</c:v>
                </c:pt>
                <c:pt idx="493">
                  <c:v>3.4623249999999999</c:v>
                </c:pt>
                <c:pt idx="494">
                  <c:v>2.878174</c:v>
                </c:pt>
                <c:pt idx="495">
                  <c:v>3.109267</c:v>
                </c:pt>
                <c:pt idx="496">
                  <c:v>2.6164339999999999</c:v>
                </c:pt>
                <c:pt idx="497">
                  <c:v>2.1772179999999999</c:v>
                </c:pt>
                <c:pt idx="498">
                  <c:v>2.1123639999999999</c:v>
                </c:pt>
                <c:pt idx="499">
                  <c:v>2.5387629999999999</c:v>
                </c:pt>
                <c:pt idx="500">
                  <c:v>3.318489</c:v>
                </c:pt>
                <c:pt idx="501">
                  <c:v>3.0259369999999999</c:v>
                </c:pt>
                <c:pt idx="502">
                  <c:v>3.2171059999999998</c:v>
                </c:pt>
                <c:pt idx="503">
                  <c:v>3.2562439999999997</c:v>
                </c:pt>
                <c:pt idx="504">
                  <c:v>3.2398159999999998</c:v>
                </c:pt>
                <c:pt idx="505">
                  <c:v>3.5479659999999997</c:v>
                </c:pt>
                <c:pt idx="506">
                  <c:v>4.0647719999999996</c:v>
                </c:pt>
                <c:pt idx="507">
                  <c:v>4.0114450000000001</c:v>
                </c:pt>
                <c:pt idx="508">
                  <c:v>4.0455949999999996</c:v>
                </c:pt>
                <c:pt idx="509">
                  <c:v>4.197781</c:v>
                </c:pt>
                <c:pt idx="510">
                  <c:v>4.1209129999999998</c:v>
                </c:pt>
                <c:pt idx="511">
                  <c:v>3.6171419999999999</c:v>
                </c:pt>
                <c:pt idx="512">
                  <c:v>2.7466149999999998</c:v>
                </c:pt>
                <c:pt idx="513">
                  <c:v>2.853183</c:v>
                </c:pt>
                <c:pt idx="514">
                  <c:v>2.560343</c:v>
                </c:pt>
                <c:pt idx="515">
                  <c:v>2.5953969999999997</c:v>
                </c:pt>
                <c:pt idx="516">
                  <c:v>3.1190659999999997</c:v>
                </c:pt>
                <c:pt idx="517">
                  <c:v>2.9130240000000001</c:v>
                </c:pt>
                <c:pt idx="518">
                  <c:v>2.6134029999999999</c:v>
                </c:pt>
                <c:pt idx="519">
                  <c:v>2.2963499999999999</c:v>
                </c:pt>
                <c:pt idx="520">
                  <c:v>2.1119080000000001</c:v>
                </c:pt>
                <c:pt idx="521">
                  <c:v>2.0907830000000001</c:v>
                </c:pt>
                <c:pt idx="522">
                  <c:v>2.4418850000000001</c:v>
                </c:pt>
                <c:pt idx="523">
                  <c:v>2.3836679999999997</c:v>
                </c:pt>
                <c:pt idx="524">
                  <c:v>2.3383430000000001</c:v>
                </c:pt>
                <c:pt idx="525">
                  <c:v>2.2837890000000001</c:v>
                </c:pt>
                <c:pt idx="526">
                  <c:v>2.309561</c:v>
                </c:pt>
                <c:pt idx="539">
                  <c:v>0</c:v>
                </c:pt>
                <c:pt idx="540">
                  <c:v>0.90773499999999996</c:v>
                </c:pt>
                <c:pt idx="541">
                  <c:v>0.98831199999999997</c:v>
                </c:pt>
                <c:pt idx="542">
                  <c:v>1.1025199999999999</c:v>
                </c:pt>
                <c:pt idx="543">
                  <c:v>1.173748</c:v>
                </c:pt>
                <c:pt idx="544">
                  <c:v>1.120071</c:v>
                </c:pt>
                <c:pt idx="545">
                  <c:v>1.122741</c:v>
                </c:pt>
                <c:pt idx="546">
                  <c:v>1.112195</c:v>
                </c:pt>
                <c:pt idx="547">
                  <c:v>1.0917569999999999</c:v>
                </c:pt>
                <c:pt idx="548">
                  <c:v>1.0852459999999999</c:v>
                </c:pt>
                <c:pt idx="549">
                  <c:v>1.0748869999999999</c:v>
                </c:pt>
                <c:pt idx="550">
                  <c:v>1.0376259999999999</c:v>
                </c:pt>
                <c:pt idx="551">
                  <c:v>1.208745</c:v>
                </c:pt>
                <c:pt idx="552">
                  <c:v>1.3064</c:v>
                </c:pt>
                <c:pt idx="553">
                  <c:v>1.2523039999999999</c:v>
                </c:pt>
                <c:pt idx="554">
                  <c:v>1.2178369999999998</c:v>
                </c:pt>
                <c:pt idx="555">
                  <c:v>1.164506</c:v>
                </c:pt>
                <c:pt idx="556">
                  <c:v>1.128134</c:v>
                </c:pt>
                <c:pt idx="557">
                  <c:v>1.1148339999999999</c:v>
                </c:pt>
                <c:pt idx="558">
                  <c:v>1.0685849999999999</c:v>
                </c:pt>
                <c:pt idx="559">
                  <c:v>1.0992169999999999</c:v>
                </c:pt>
                <c:pt idx="560">
                  <c:v>1.1216699999999999</c:v>
                </c:pt>
                <c:pt idx="561">
                  <c:v>1.130385</c:v>
                </c:pt>
                <c:pt idx="562">
                  <c:v>1.1281749999999999</c:v>
                </c:pt>
                <c:pt idx="563">
                  <c:v>0.99870899999999996</c:v>
                </c:pt>
                <c:pt idx="564">
                  <c:v>0.88397700000000001</c:v>
                </c:pt>
                <c:pt idx="565">
                  <c:v>0.94197299999999995</c:v>
                </c:pt>
                <c:pt idx="566">
                  <c:v>0.899227</c:v>
                </c:pt>
                <c:pt idx="567">
                  <c:v>0.90199299999999993</c:v>
                </c:pt>
                <c:pt idx="568">
                  <c:v>0.91318499999999991</c:v>
                </c:pt>
                <c:pt idx="569">
                  <c:v>0.94228999999999996</c:v>
                </c:pt>
                <c:pt idx="570">
                  <c:v>0.98435299999999992</c:v>
                </c:pt>
                <c:pt idx="571">
                  <c:v>1.019263</c:v>
                </c:pt>
                <c:pt idx="572">
                  <c:v>0.99649699999999997</c:v>
                </c:pt>
                <c:pt idx="573">
                  <c:v>1.0092909999999999</c:v>
                </c:pt>
                <c:pt idx="574">
                  <c:v>1.0237039999999999</c:v>
                </c:pt>
                <c:pt idx="575">
                  <c:v>1.000418</c:v>
                </c:pt>
                <c:pt idx="576">
                  <c:v>1.0575129999999999</c:v>
                </c:pt>
                <c:pt idx="577">
                  <c:v>1.0328580000000001</c:v>
                </c:pt>
                <c:pt idx="578">
                  <c:v>1.0557539999999999</c:v>
                </c:pt>
                <c:pt idx="579">
                  <c:v>1.0565549999999999</c:v>
                </c:pt>
                <c:pt idx="580">
                  <c:v>1.0517669999999999</c:v>
                </c:pt>
                <c:pt idx="581">
                  <c:v>1.0359579999999999</c:v>
                </c:pt>
                <c:pt idx="582">
                  <c:v>1.093191</c:v>
                </c:pt>
                <c:pt idx="583">
                  <c:v>1.0149779999999999</c:v>
                </c:pt>
                <c:pt idx="584">
                  <c:v>0.96710699999999994</c:v>
                </c:pt>
                <c:pt idx="585">
                  <c:v>0.90229099999999995</c:v>
                </c:pt>
                <c:pt idx="586">
                  <c:v>0.83659099999999997</c:v>
                </c:pt>
                <c:pt idx="587">
                  <c:v>0.80102399999999996</c:v>
                </c:pt>
                <c:pt idx="588">
                  <c:v>0.73159299999999994</c:v>
                </c:pt>
                <c:pt idx="589">
                  <c:v>0.67627799999999993</c:v>
                </c:pt>
                <c:pt idx="590">
                  <c:v>0.694936</c:v>
                </c:pt>
                <c:pt idx="591">
                  <c:v>0.64266400000000001</c:v>
                </c:pt>
                <c:pt idx="592">
                  <c:v>0.61519199999999996</c:v>
                </c:pt>
                <c:pt idx="593">
                  <c:v>0.55886499999999995</c:v>
                </c:pt>
                <c:pt idx="594">
                  <c:v>0.437726</c:v>
                </c:pt>
                <c:pt idx="595">
                  <c:v>0.392152</c:v>
                </c:pt>
                <c:pt idx="596">
                  <c:v>0.43300699999999998</c:v>
                </c:pt>
                <c:pt idx="597">
                  <c:v>0.43764799999999998</c:v>
                </c:pt>
                <c:pt idx="598">
                  <c:v>0.44367799999999996</c:v>
                </c:pt>
                <c:pt idx="599">
                  <c:v>0.51481500000000002</c:v>
                </c:pt>
                <c:pt idx="600">
                  <c:v>0.56819699999999995</c:v>
                </c:pt>
                <c:pt idx="601">
                  <c:v>0.73347600000000002</c:v>
                </c:pt>
                <c:pt idx="602">
                  <c:v>0.70519299999999996</c:v>
                </c:pt>
                <c:pt idx="603">
                  <c:v>0.77110400000000001</c:v>
                </c:pt>
                <c:pt idx="604">
                  <c:v>0.89548399999999995</c:v>
                </c:pt>
                <c:pt idx="605">
                  <c:v>0.99585499999999993</c:v>
                </c:pt>
                <c:pt idx="606">
                  <c:v>1.0489389999999998</c:v>
                </c:pt>
                <c:pt idx="607">
                  <c:v>1.16221</c:v>
                </c:pt>
                <c:pt idx="608">
                  <c:v>1.2921019999999999</c:v>
                </c:pt>
                <c:pt idx="609">
                  <c:v>1.3895739999999999</c:v>
                </c:pt>
                <c:pt idx="610">
                  <c:v>1.5056269999999998</c:v>
                </c:pt>
                <c:pt idx="611">
                  <c:v>1.5851709999999999</c:v>
                </c:pt>
                <c:pt idx="612">
                  <c:v>1.6270089999999999</c:v>
                </c:pt>
                <c:pt idx="613">
                  <c:v>1.549447</c:v>
                </c:pt>
                <c:pt idx="614">
                  <c:v>1.5764039999999999</c:v>
                </c:pt>
                <c:pt idx="615">
                  <c:v>1.5669489999999999</c:v>
                </c:pt>
                <c:pt idx="616">
                  <c:v>1.4743869999999999</c:v>
                </c:pt>
                <c:pt idx="617">
                  <c:v>1.3881429999999999</c:v>
                </c:pt>
                <c:pt idx="618">
                  <c:v>1.3568199999999999</c:v>
                </c:pt>
                <c:pt idx="619">
                  <c:v>1.323183</c:v>
                </c:pt>
                <c:pt idx="620">
                  <c:v>1.1972389999999999</c:v>
                </c:pt>
                <c:pt idx="621">
                  <c:v>1.1651050000000001</c:v>
                </c:pt>
                <c:pt idx="622">
                  <c:v>1.1043449999999999</c:v>
                </c:pt>
                <c:pt idx="623">
                  <c:v>0.99496899999999999</c:v>
                </c:pt>
                <c:pt idx="624">
                  <c:v>0.95082999999999995</c:v>
                </c:pt>
                <c:pt idx="625">
                  <c:v>0.87476599999999993</c:v>
                </c:pt>
                <c:pt idx="626">
                  <c:v>0.812338</c:v>
                </c:pt>
                <c:pt idx="627">
                  <c:v>0.77095599999999997</c:v>
                </c:pt>
                <c:pt idx="628">
                  <c:v>0.72896399999999995</c:v>
                </c:pt>
                <c:pt idx="629">
                  <c:v>0.69611899999999993</c:v>
                </c:pt>
                <c:pt idx="630">
                  <c:v>0.70192399999999999</c:v>
                </c:pt>
                <c:pt idx="631">
                  <c:v>0.65417599999999998</c:v>
                </c:pt>
                <c:pt idx="632">
                  <c:v>0.60231699999999999</c:v>
                </c:pt>
                <c:pt idx="633">
                  <c:v>0.54982399999999998</c:v>
                </c:pt>
                <c:pt idx="634">
                  <c:v>0.51367699999999994</c:v>
                </c:pt>
                <c:pt idx="635">
                  <c:v>0.54573499999999997</c:v>
                </c:pt>
                <c:pt idx="636">
                  <c:v>0.57243699999999997</c:v>
                </c:pt>
                <c:pt idx="637">
                  <c:v>0.56986399999999993</c:v>
                </c:pt>
                <c:pt idx="638">
                  <c:v>0.57364700000000002</c:v>
                </c:pt>
                <c:pt idx="639">
                  <c:v>0.56007399999999996</c:v>
                </c:pt>
                <c:pt idx="640">
                  <c:v>0.55541600000000002</c:v>
                </c:pt>
                <c:pt idx="641">
                  <c:v>0.57085900000000001</c:v>
                </c:pt>
                <c:pt idx="642">
                  <c:v>0.52545500000000001</c:v>
                </c:pt>
                <c:pt idx="643">
                  <c:v>0.49918499999999999</c:v>
                </c:pt>
                <c:pt idx="644">
                  <c:v>0.47332999999999997</c:v>
                </c:pt>
                <c:pt idx="645">
                  <c:v>0.43784299999999998</c:v>
                </c:pt>
                <c:pt idx="646">
                  <c:v>0.44279099999999999</c:v>
                </c:pt>
                <c:pt idx="647">
                  <c:v>0.40984099999999996</c:v>
                </c:pt>
                <c:pt idx="648">
                  <c:v>0.37390699999999999</c:v>
                </c:pt>
                <c:pt idx="649">
                  <c:v>0.36743899999999996</c:v>
                </c:pt>
                <c:pt idx="650">
                  <c:v>0.401752</c:v>
                </c:pt>
                <c:pt idx="651">
                  <c:v>0.43633499999999997</c:v>
                </c:pt>
                <c:pt idx="652">
                  <c:v>0.46163099999999996</c:v>
                </c:pt>
                <c:pt idx="653">
                  <c:v>0.47058800000000001</c:v>
                </c:pt>
                <c:pt idx="654">
                  <c:v>0.51722299999999999</c:v>
                </c:pt>
                <c:pt idx="655">
                  <c:v>0.55540599999999996</c:v>
                </c:pt>
                <c:pt idx="656">
                  <c:v>0.58560800000000002</c:v>
                </c:pt>
                <c:pt idx="657">
                  <c:v>0.58331100000000002</c:v>
                </c:pt>
                <c:pt idx="658">
                  <c:v>0.56003099999999995</c:v>
                </c:pt>
                <c:pt idx="659">
                  <c:v>0.51699099999999998</c:v>
                </c:pt>
                <c:pt idx="660">
                  <c:v>0.47933199999999998</c:v>
                </c:pt>
                <c:pt idx="661">
                  <c:v>0.50810100000000002</c:v>
                </c:pt>
                <c:pt idx="662">
                  <c:v>0.48933399999999999</c:v>
                </c:pt>
                <c:pt idx="663">
                  <c:v>0.48174299999999998</c:v>
                </c:pt>
                <c:pt idx="664">
                  <c:v>0.48024099999999997</c:v>
                </c:pt>
                <c:pt idx="665">
                  <c:v>0.47681999999999997</c:v>
                </c:pt>
                <c:pt idx="666">
                  <c:v>0.46850599999999998</c:v>
                </c:pt>
                <c:pt idx="667">
                  <c:v>0.45045999999999997</c:v>
                </c:pt>
                <c:pt idx="668">
                  <c:v>0.44262399999999996</c:v>
                </c:pt>
                <c:pt idx="669">
                  <c:v>0.48409199999999997</c:v>
                </c:pt>
                <c:pt idx="670">
                  <c:v>0.46898599999999996</c:v>
                </c:pt>
                <c:pt idx="671">
                  <c:v>0.50009999999999999</c:v>
                </c:pt>
                <c:pt idx="672">
                  <c:v>0.49374799999999996</c:v>
                </c:pt>
                <c:pt idx="673">
                  <c:v>0.55525599999999997</c:v>
                </c:pt>
                <c:pt idx="674">
                  <c:v>0.57057000000000002</c:v>
                </c:pt>
                <c:pt idx="675">
                  <c:v>0.55759300000000001</c:v>
                </c:pt>
                <c:pt idx="676">
                  <c:v>0.58896199999999999</c:v>
                </c:pt>
                <c:pt idx="677">
                  <c:v>0.66487399999999997</c:v>
                </c:pt>
                <c:pt idx="678">
                  <c:v>0.63679399999999997</c:v>
                </c:pt>
                <c:pt idx="679">
                  <c:v>0.636652</c:v>
                </c:pt>
                <c:pt idx="680">
                  <c:v>0.91258699999999993</c:v>
                </c:pt>
                <c:pt idx="681">
                  <c:v>1.2911979999999998</c:v>
                </c:pt>
                <c:pt idx="682">
                  <c:v>1.633087</c:v>
                </c:pt>
                <c:pt idx="683">
                  <c:v>1.830247</c:v>
                </c:pt>
                <c:pt idx="684">
                  <c:v>1.8825029999999998</c:v>
                </c:pt>
                <c:pt idx="685">
                  <c:v>1.769776</c:v>
                </c:pt>
                <c:pt idx="686">
                  <c:v>1.7494459999999998</c:v>
                </c:pt>
                <c:pt idx="687">
                  <c:v>1.767828</c:v>
                </c:pt>
                <c:pt idx="688">
                  <c:v>1.719258</c:v>
                </c:pt>
                <c:pt idx="689">
                  <c:v>1.6742599999999999</c:v>
                </c:pt>
                <c:pt idx="690">
                  <c:v>1.72353</c:v>
                </c:pt>
                <c:pt idx="691">
                  <c:v>1.731965</c:v>
                </c:pt>
                <c:pt idx="692">
                  <c:v>1.469919</c:v>
                </c:pt>
                <c:pt idx="693">
                  <c:v>1.106654</c:v>
                </c:pt>
                <c:pt idx="694">
                  <c:v>0.91881899999999994</c:v>
                </c:pt>
                <c:pt idx="695">
                  <c:v>0.75255099999999997</c:v>
                </c:pt>
                <c:pt idx="696">
                  <c:v>0.70559699999999992</c:v>
                </c:pt>
                <c:pt idx="697">
                  <c:v>0.93616199999999994</c:v>
                </c:pt>
                <c:pt idx="698">
                  <c:v>1.075745</c:v>
                </c:pt>
                <c:pt idx="699">
                  <c:v>1.169867</c:v>
                </c:pt>
                <c:pt idx="700">
                  <c:v>1.32548</c:v>
                </c:pt>
                <c:pt idx="701">
                  <c:v>1.4573499999999999</c:v>
                </c:pt>
                <c:pt idx="702">
                  <c:v>1.4789109999999999</c:v>
                </c:pt>
                <c:pt idx="703">
                  <c:v>1.4592149999999999</c:v>
                </c:pt>
                <c:pt idx="704">
                  <c:v>1.4874589999999999</c:v>
                </c:pt>
                <c:pt idx="705">
                  <c:v>1.4907549999999998</c:v>
                </c:pt>
                <c:pt idx="706">
                  <c:v>1.34697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24-4FF8-9AF4-2F28ECD2AE2E}"/>
            </c:ext>
          </c:extLst>
        </c:ser>
        <c:ser>
          <c:idx val="5"/>
          <c:order val="4"/>
          <c:tx>
            <c:strRef>
              <c:f>ChartData!$F$2</c:f>
              <c:strCache>
                <c:ptCount val="1"/>
                <c:pt idx="0">
                  <c:v>Finland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FF00" mc:Ignorable="a14" a14:legacySpreadsheetColorIndex="11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ChartData!$F$3:$F$717</c:f>
              <c:numCache>
                <c:formatCode>#,##0</c:formatCode>
                <c:ptCount val="707"/>
                <c:pt idx="0">
                  <c:v>4.9192E-2</c:v>
                </c:pt>
                <c:pt idx="1">
                  <c:v>4.9192E-2</c:v>
                </c:pt>
                <c:pt idx="2">
                  <c:v>4.9192E-2</c:v>
                </c:pt>
                <c:pt idx="3">
                  <c:v>4.9192E-2</c:v>
                </c:pt>
                <c:pt idx="4">
                  <c:v>4.9192E-2</c:v>
                </c:pt>
                <c:pt idx="5">
                  <c:v>3.0039999999999997E-2</c:v>
                </c:pt>
                <c:pt idx="6">
                  <c:v>1.6388E-2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1.8859999999999999E-3</c:v>
                </c:pt>
                <c:pt idx="24">
                  <c:v>4.934E-3</c:v>
                </c:pt>
                <c:pt idx="25">
                  <c:v>7.9279999999999993E-3</c:v>
                </c:pt>
                <c:pt idx="26">
                  <c:v>1.1037E-2</c:v>
                </c:pt>
                <c:pt idx="27">
                  <c:v>1.4489E-2</c:v>
                </c:pt>
                <c:pt idx="28">
                  <c:v>1.8055999999999999E-2</c:v>
                </c:pt>
                <c:pt idx="29">
                  <c:v>1.8055999999999999E-2</c:v>
                </c:pt>
                <c:pt idx="30">
                  <c:v>1.8055999999999999E-2</c:v>
                </c:pt>
                <c:pt idx="31">
                  <c:v>9.7003999999999993E-2</c:v>
                </c:pt>
                <c:pt idx="32">
                  <c:v>0.18096999999999999</c:v>
                </c:pt>
                <c:pt idx="33">
                  <c:v>0.25358199999999997</c:v>
                </c:pt>
                <c:pt idx="34">
                  <c:v>0.31867599999999996</c:v>
                </c:pt>
                <c:pt idx="35">
                  <c:v>0.31678999999999996</c:v>
                </c:pt>
                <c:pt idx="36">
                  <c:v>0.34587000000000001</c:v>
                </c:pt>
                <c:pt idx="37">
                  <c:v>0.371087</c:v>
                </c:pt>
                <c:pt idx="38">
                  <c:v>0.36797799999999997</c:v>
                </c:pt>
                <c:pt idx="39">
                  <c:v>0.36452599999999996</c:v>
                </c:pt>
                <c:pt idx="40">
                  <c:v>0.36095899999999997</c:v>
                </c:pt>
                <c:pt idx="41">
                  <c:v>0.36095899999999997</c:v>
                </c:pt>
                <c:pt idx="42">
                  <c:v>0.36095899999999997</c:v>
                </c:pt>
                <c:pt idx="43">
                  <c:v>0.29711399999999999</c:v>
                </c:pt>
                <c:pt idx="44">
                  <c:v>0.22601199999999999</c:v>
                </c:pt>
                <c:pt idx="45">
                  <c:v>0.168271</c:v>
                </c:pt>
                <c:pt idx="46">
                  <c:v>0.121988</c:v>
                </c:pt>
                <c:pt idx="47">
                  <c:v>0.131108</c:v>
                </c:pt>
                <c:pt idx="48">
                  <c:v>0.10803399999999999</c:v>
                </c:pt>
                <c:pt idx="49">
                  <c:v>8.2876999999999992E-2</c:v>
                </c:pt>
                <c:pt idx="50">
                  <c:v>8.8873999999999995E-2</c:v>
                </c:pt>
                <c:pt idx="51">
                  <c:v>8.8873999999999995E-2</c:v>
                </c:pt>
                <c:pt idx="52">
                  <c:v>8.8873999999999995E-2</c:v>
                </c:pt>
                <c:pt idx="53">
                  <c:v>8.8873999999999995E-2</c:v>
                </c:pt>
                <c:pt idx="54">
                  <c:v>8.8873999999999995E-2</c:v>
                </c:pt>
                <c:pt idx="55">
                  <c:v>7.3771000000000003E-2</c:v>
                </c:pt>
                <c:pt idx="56">
                  <c:v>6.0906999999999996E-2</c:v>
                </c:pt>
                <c:pt idx="57">
                  <c:v>4.9320999999999997E-2</c:v>
                </c:pt>
                <c:pt idx="58">
                  <c:v>3.0509999999999999E-2</c:v>
                </c:pt>
                <c:pt idx="59">
                  <c:v>2.1389999999999999E-2</c:v>
                </c:pt>
                <c:pt idx="60">
                  <c:v>1.2336E-2</c:v>
                </c:pt>
                <c:pt idx="61">
                  <c:v>9.2820000000000003E-3</c:v>
                </c:pt>
                <c:pt idx="62">
                  <c:v>3.2849999999999997E-3</c:v>
                </c:pt>
                <c:pt idx="63">
                  <c:v>3.2849999999999997E-3</c:v>
                </c:pt>
                <c:pt idx="64">
                  <c:v>3.2849999999999997E-3</c:v>
                </c:pt>
                <c:pt idx="65">
                  <c:v>3.2849999999999997E-3</c:v>
                </c:pt>
                <c:pt idx="66">
                  <c:v>3.2849999999999997E-3</c:v>
                </c:pt>
                <c:pt idx="67">
                  <c:v>3.2849999999999997E-3</c:v>
                </c:pt>
                <c:pt idx="68">
                  <c:v>3.2849999999999997E-3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2.3389E-2</c:v>
                </c:pt>
                <c:pt idx="74">
                  <c:v>4.2991000000000001E-2</c:v>
                </c:pt>
                <c:pt idx="75">
                  <c:v>4.2991000000000001E-2</c:v>
                </c:pt>
                <c:pt idx="76">
                  <c:v>4.2991000000000001E-2</c:v>
                </c:pt>
                <c:pt idx="77">
                  <c:v>4.2991000000000001E-2</c:v>
                </c:pt>
                <c:pt idx="78">
                  <c:v>4.2991000000000001E-2</c:v>
                </c:pt>
                <c:pt idx="79">
                  <c:v>4.2991000000000001E-2</c:v>
                </c:pt>
                <c:pt idx="80">
                  <c:v>4.2991000000000001E-2</c:v>
                </c:pt>
                <c:pt idx="81">
                  <c:v>4.2991000000000001E-2</c:v>
                </c:pt>
                <c:pt idx="82">
                  <c:v>4.2991000000000001E-2</c:v>
                </c:pt>
                <c:pt idx="83">
                  <c:v>4.2991000000000001E-2</c:v>
                </c:pt>
                <c:pt idx="84">
                  <c:v>4.2991000000000001E-2</c:v>
                </c:pt>
                <c:pt idx="85">
                  <c:v>1.9601999999999998E-2</c:v>
                </c:pt>
                <c:pt idx="86">
                  <c:v>0</c:v>
                </c:pt>
                <c:pt idx="87">
                  <c:v>0</c:v>
                </c:pt>
                <c:pt idx="88">
                  <c:v>1.12E-2</c:v>
                </c:pt>
                <c:pt idx="89">
                  <c:v>2.8740999999999999E-2</c:v>
                </c:pt>
                <c:pt idx="90">
                  <c:v>3.0005999999999998E-2</c:v>
                </c:pt>
                <c:pt idx="91">
                  <c:v>3.0005999999999998E-2</c:v>
                </c:pt>
                <c:pt idx="92">
                  <c:v>3.7573999999999996E-2</c:v>
                </c:pt>
                <c:pt idx="93">
                  <c:v>5.4505999999999999E-2</c:v>
                </c:pt>
                <c:pt idx="94">
                  <c:v>5.4505999999999999E-2</c:v>
                </c:pt>
                <c:pt idx="95">
                  <c:v>5.4505999999999999E-2</c:v>
                </c:pt>
                <c:pt idx="96">
                  <c:v>5.4505999999999999E-2</c:v>
                </c:pt>
                <c:pt idx="97">
                  <c:v>5.4505999999999999E-2</c:v>
                </c:pt>
                <c:pt idx="98">
                  <c:v>5.4505999999999999E-2</c:v>
                </c:pt>
                <c:pt idx="99">
                  <c:v>0.52421399999999996</c:v>
                </c:pt>
                <c:pt idx="100">
                  <c:v>0.51301699999999995</c:v>
                </c:pt>
                <c:pt idx="101">
                  <c:v>0.49547599999999997</c:v>
                </c:pt>
                <c:pt idx="102">
                  <c:v>0.49421099999999996</c:v>
                </c:pt>
                <c:pt idx="103">
                  <c:v>0.49421099999999996</c:v>
                </c:pt>
                <c:pt idx="104">
                  <c:v>0.48664299999999999</c:v>
                </c:pt>
                <c:pt idx="105">
                  <c:v>0.46971099999999999</c:v>
                </c:pt>
                <c:pt idx="106">
                  <c:v>0.46971099999999999</c:v>
                </c:pt>
                <c:pt idx="107">
                  <c:v>0.469725</c:v>
                </c:pt>
                <c:pt idx="108">
                  <c:v>0.469725</c:v>
                </c:pt>
                <c:pt idx="109">
                  <c:v>0.469725</c:v>
                </c:pt>
                <c:pt idx="110">
                  <c:v>0.469725</c:v>
                </c:pt>
                <c:pt idx="111">
                  <c:v>1.7E-5</c:v>
                </c:pt>
                <c:pt idx="112">
                  <c:v>1.4E-5</c:v>
                </c:pt>
                <c:pt idx="113">
                  <c:v>1.4E-5</c:v>
                </c:pt>
                <c:pt idx="114">
                  <c:v>1.4E-5</c:v>
                </c:pt>
                <c:pt idx="115">
                  <c:v>1.4E-5</c:v>
                </c:pt>
                <c:pt idx="116">
                  <c:v>1.4E-5</c:v>
                </c:pt>
                <c:pt idx="117">
                  <c:v>1.4E-5</c:v>
                </c:pt>
                <c:pt idx="118">
                  <c:v>1.4E-5</c:v>
                </c:pt>
                <c:pt idx="119">
                  <c:v>0</c:v>
                </c:pt>
                <c:pt idx="120">
                  <c:v>0</c:v>
                </c:pt>
                <c:pt idx="121">
                  <c:v>1.8199999999999998E-4</c:v>
                </c:pt>
                <c:pt idx="122">
                  <c:v>5.0999999999999993E-4</c:v>
                </c:pt>
                <c:pt idx="123">
                  <c:v>5.0999999999999993E-4</c:v>
                </c:pt>
                <c:pt idx="124">
                  <c:v>5.0999999999999993E-4</c:v>
                </c:pt>
                <c:pt idx="125">
                  <c:v>1.9889999999999999E-3</c:v>
                </c:pt>
                <c:pt idx="126">
                  <c:v>1.9889999999999999E-3</c:v>
                </c:pt>
                <c:pt idx="127">
                  <c:v>1.9889999999999999E-3</c:v>
                </c:pt>
                <c:pt idx="128">
                  <c:v>1.9889999999999999E-3</c:v>
                </c:pt>
                <c:pt idx="129">
                  <c:v>1.9889999999999999E-3</c:v>
                </c:pt>
                <c:pt idx="130">
                  <c:v>1.9889999999999999E-3</c:v>
                </c:pt>
                <c:pt idx="131">
                  <c:v>1.9889999999999999E-3</c:v>
                </c:pt>
                <c:pt idx="132">
                  <c:v>1.9889999999999999E-3</c:v>
                </c:pt>
                <c:pt idx="133">
                  <c:v>1.807E-3</c:v>
                </c:pt>
                <c:pt idx="134">
                  <c:v>1.4789999999999998E-3</c:v>
                </c:pt>
                <c:pt idx="135">
                  <c:v>1.4789999999999998E-3</c:v>
                </c:pt>
                <c:pt idx="136">
                  <c:v>1.4789999999999998E-3</c:v>
                </c:pt>
                <c:pt idx="137">
                  <c:v>4.5880000000000001E-3</c:v>
                </c:pt>
                <c:pt idx="138">
                  <c:v>4.5880000000000001E-3</c:v>
                </c:pt>
                <c:pt idx="139">
                  <c:v>4.5880000000000001E-3</c:v>
                </c:pt>
                <c:pt idx="140">
                  <c:v>2.1329999999999998E-2</c:v>
                </c:pt>
                <c:pt idx="141">
                  <c:v>6.3382999999999995E-2</c:v>
                </c:pt>
                <c:pt idx="142">
                  <c:v>6.3382999999999995E-2</c:v>
                </c:pt>
                <c:pt idx="143">
                  <c:v>6.3382999999999995E-2</c:v>
                </c:pt>
                <c:pt idx="144">
                  <c:v>2.247395</c:v>
                </c:pt>
                <c:pt idx="145">
                  <c:v>2.454882</c:v>
                </c:pt>
                <c:pt idx="146">
                  <c:v>2.547247</c:v>
                </c:pt>
                <c:pt idx="147">
                  <c:v>2.5861879999999999</c:v>
                </c:pt>
                <c:pt idx="148">
                  <c:v>2.6306989999999999</c:v>
                </c:pt>
                <c:pt idx="149">
                  <c:v>2.6261109999999999</c:v>
                </c:pt>
                <c:pt idx="150">
                  <c:v>2.6261109999999999</c:v>
                </c:pt>
                <c:pt idx="151">
                  <c:v>2.6261109999999999</c:v>
                </c:pt>
                <c:pt idx="152">
                  <c:v>2.609369</c:v>
                </c:pt>
                <c:pt idx="153">
                  <c:v>2.5673159999999999</c:v>
                </c:pt>
                <c:pt idx="154">
                  <c:v>2.6762959999999998</c:v>
                </c:pt>
                <c:pt idx="155">
                  <c:v>2.7431769999999998</c:v>
                </c:pt>
                <c:pt idx="156">
                  <c:v>0.56953799999999999</c:v>
                </c:pt>
                <c:pt idx="157">
                  <c:v>0.48379099999999997</c:v>
                </c:pt>
                <c:pt idx="158">
                  <c:v>0.47281799999999996</c:v>
                </c:pt>
                <c:pt idx="159">
                  <c:v>0.44006000000000001</c:v>
                </c:pt>
                <c:pt idx="160">
                  <c:v>0.40686299999999997</c:v>
                </c:pt>
                <c:pt idx="161">
                  <c:v>0.41710599999999998</c:v>
                </c:pt>
                <c:pt idx="162">
                  <c:v>0.43190099999999998</c:v>
                </c:pt>
                <c:pt idx="163">
                  <c:v>0.43190099999999998</c:v>
                </c:pt>
                <c:pt idx="164">
                  <c:v>0.44141599999999998</c:v>
                </c:pt>
                <c:pt idx="165">
                  <c:v>0.44633</c:v>
                </c:pt>
                <c:pt idx="166">
                  <c:v>0.353126</c:v>
                </c:pt>
                <c:pt idx="179">
                  <c:v>0</c:v>
                </c:pt>
                <c:pt idx="180">
                  <c:v>0.91633199999999992</c:v>
                </c:pt>
                <c:pt idx="181">
                  <c:v>0.95394599999999996</c:v>
                </c:pt>
                <c:pt idx="182">
                  <c:v>0.95342099999999996</c:v>
                </c:pt>
                <c:pt idx="183">
                  <c:v>0.95342099999999996</c:v>
                </c:pt>
                <c:pt idx="184">
                  <c:v>0.98235499999999998</c:v>
                </c:pt>
                <c:pt idx="185">
                  <c:v>0.92601899999999993</c:v>
                </c:pt>
                <c:pt idx="186">
                  <c:v>1.2675609999999999</c:v>
                </c:pt>
                <c:pt idx="187">
                  <c:v>1.3000079999999998</c:v>
                </c:pt>
                <c:pt idx="188">
                  <c:v>1.3492789999999999</c:v>
                </c:pt>
                <c:pt idx="189">
                  <c:v>1.4019679999999999</c:v>
                </c:pt>
                <c:pt idx="190">
                  <c:v>1.4317419999999998</c:v>
                </c:pt>
                <c:pt idx="191">
                  <c:v>1.7766029999999999</c:v>
                </c:pt>
                <c:pt idx="192">
                  <c:v>1.9282349999999999</c:v>
                </c:pt>
                <c:pt idx="193">
                  <c:v>1.833248</c:v>
                </c:pt>
                <c:pt idx="194">
                  <c:v>1.833248</c:v>
                </c:pt>
                <c:pt idx="195">
                  <c:v>1.833248</c:v>
                </c:pt>
                <c:pt idx="196">
                  <c:v>1.7403299999999999</c:v>
                </c:pt>
                <c:pt idx="197">
                  <c:v>1.690067</c:v>
                </c:pt>
                <c:pt idx="198">
                  <c:v>1.3018110000000001</c:v>
                </c:pt>
                <c:pt idx="199">
                  <c:v>1.162253</c:v>
                </c:pt>
                <c:pt idx="200">
                  <c:v>1.1308860000000001</c:v>
                </c:pt>
                <c:pt idx="201">
                  <c:v>1.0524899999999999</c:v>
                </c:pt>
                <c:pt idx="202">
                  <c:v>1.014248</c:v>
                </c:pt>
                <c:pt idx="203">
                  <c:v>0.75033899999999998</c:v>
                </c:pt>
                <c:pt idx="204">
                  <c:v>0.60759299999999994</c:v>
                </c:pt>
                <c:pt idx="205">
                  <c:v>0.64210400000000001</c:v>
                </c:pt>
                <c:pt idx="206">
                  <c:v>0.66010899999999995</c:v>
                </c:pt>
                <c:pt idx="207">
                  <c:v>0.70398799999999995</c:v>
                </c:pt>
                <c:pt idx="208">
                  <c:v>0.73328099999999996</c:v>
                </c:pt>
                <c:pt idx="209">
                  <c:v>0.71135300000000001</c:v>
                </c:pt>
                <c:pt idx="210">
                  <c:v>0.64980799999999994</c:v>
                </c:pt>
                <c:pt idx="211">
                  <c:v>0.63370700000000002</c:v>
                </c:pt>
                <c:pt idx="212">
                  <c:v>0.54535800000000001</c:v>
                </c:pt>
                <c:pt idx="213">
                  <c:v>0.4985</c:v>
                </c:pt>
                <c:pt idx="214">
                  <c:v>0.50079899999999999</c:v>
                </c:pt>
                <c:pt idx="215">
                  <c:v>0.46432299999999999</c:v>
                </c:pt>
                <c:pt idx="216">
                  <c:v>0.36907499999999999</c:v>
                </c:pt>
                <c:pt idx="217">
                  <c:v>0.35370099999999999</c:v>
                </c:pt>
                <c:pt idx="218">
                  <c:v>0.33569599999999999</c:v>
                </c:pt>
                <c:pt idx="219">
                  <c:v>0.29181699999999999</c:v>
                </c:pt>
                <c:pt idx="220">
                  <c:v>0.21713399999999999</c:v>
                </c:pt>
                <c:pt idx="221">
                  <c:v>0.21713399999999999</c:v>
                </c:pt>
                <c:pt idx="222">
                  <c:v>0.21713399999999999</c:v>
                </c:pt>
                <c:pt idx="223">
                  <c:v>0.187913</c:v>
                </c:pt>
                <c:pt idx="224">
                  <c:v>0.21268799999999999</c:v>
                </c:pt>
                <c:pt idx="225">
                  <c:v>0.19225799999999998</c:v>
                </c:pt>
                <c:pt idx="226">
                  <c:v>0.139794</c:v>
                </c:pt>
                <c:pt idx="227">
                  <c:v>9.5318E-2</c:v>
                </c:pt>
                <c:pt idx="228">
                  <c:v>7.4667999999999998E-2</c:v>
                </c:pt>
                <c:pt idx="229">
                  <c:v>5.5530999999999997E-2</c:v>
                </c:pt>
                <c:pt idx="230">
                  <c:v>5.5530999999999997E-2</c:v>
                </c:pt>
                <c:pt idx="231">
                  <c:v>5.5530999999999997E-2</c:v>
                </c:pt>
                <c:pt idx="232">
                  <c:v>5.5530999999999997E-2</c:v>
                </c:pt>
                <c:pt idx="233">
                  <c:v>5.5530999999999997E-2</c:v>
                </c:pt>
                <c:pt idx="234">
                  <c:v>5.5530999999999997E-2</c:v>
                </c:pt>
                <c:pt idx="235">
                  <c:v>5.9683999999999994E-2</c:v>
                </c:pt>
                <c:pt idx="236">
                  <c:v>4.1529999999999996E-3</c:v>
                </c:pt>
                <c:pt idx="237">
                  <c:v>4.1529999999999996E-3</c:v>
                </c:pt>
                <c:pt idx="238">
                  <c:v>4.1529999999999996E-3</c:v>
                </c:pt>
                <c:pt idx="239">
                  <c:v>4.8519999999999995E-3</c:v>
                </c:pt>
                <c:pt idx="240">
                  <c:v>4.8519999999999995E-3</c:v>
                </c:pt>
                <c:pt idx="241">
                  <c:v>4.8519999999999995E-3</c:v>
                </c:pt>
                <c:pt idx="242">
                  <c:v>4.8519999999999995E-3</c:v>
                </c:pt>
                <c:pt idx="243">
                  <c:v>4.8519999999999995E-3</c:v>
                </c:pt>
                <c:pt idx="244">
                  <c:v>4.8519999999999995E-3</c:v>
                </c:pt>
                <c:pt idx="245">
                  <c:v>4.8519999999999995E-3</c:v>
                </c:pt>
                <c:pt idx="246">
                  <c:v>4.8519999999999995E-3</c:v>
                </c:pt>
                <c:pt idx="247">
                  <c:v>6.9899999999999997E-4</c:v>
                </c:pt>
                <c:pt idx="248">
                  <c:v>8.9979999999999991E-3</c:v>
                </c:pt>
                <c:pt idx="249">
                  <c:v>8.9979999999999991E-3</c:v>
                </c:pt>
                <c:pt idx="250">
                  <c:v>1.9636999999999998E-2</c:v>
                </c:pt>
                <c:pt idx="251">
                  <c:v>4.0494999999999996E-2</c:v>
                </c:pt>
                <c:pt idx="252">
                  <c:v>4.0494999999999996E-2</c:v>
                </c:pt>
                <c:pt idx="253">
                  <c:v>6.0224E-2</c:v>
                </c:pt>
                <c:pt idx="254">
                  <c:v>6.9613999999999995E-2</c:v>
                </c:pt>
                <c:pt idx="255">
                  <c:v>6.9613999999999995E-2</c:v>
                </c:pt>
                <c:pt idx="256">
                  <c:v>6.9613999999999995E-2</c:v>
                </c:pt>
                <c:pt idx="257">
                  <c:v>6.9613999999999995E-2</c:v>
                </c:pt>
                <c:pt idx="258">
                  <c:v>7.3861999999999997E-2</c:v>
                </c:pt>
                <c:pt idx="259">
                  <c:v>7.3861999999999997E-2</c:v>
                </c:pt>
                <c:pt idx="260">
                  <c:v>6.5562999999999996E-2</c:v>
                </c:pt>
                <c:pt idx="261">
                  <c:v>6.5562999999999996E-2</c:v>
                </c:pt>
                <c:pt idx="262">
                  <c:v>5.4924000000000001E-2</c:v>
                </c:pt>
                <c:pt idx="263">
                  <c:v>3.3367000000000001E-2</c:v>
                </c:pt>
                <c:pt idx="264">
                  <c:v>3.3367000000000001E-2</c:v>
                </c:pt>
                <c:pt idx="265">
                  <c:v>1.3637999999999999E-2</c:v>
                </c:pt>
                <c:pt idx="266">
                  <c:v>4.248E-3</c:v>
                </c:pt>
                <c:pt idx="267">
                  <c:v>4.248E-3</c:v>
                </c:pt>
                <c:pt idx="268">
                  <c:v>4.248E-3</c:v>
                </c:pt>
                <c:pt idx="269">
                  <c:v>4.248E-3</c:v>
                </c:pt>
                <c:pt idx="270">
                  <c:v>2.761E-3</c:v>
                </c:pt>
                <c:pt idx="271">
                  <c:v>2.761E-3</c:v>
                </c:pt>
                <c:pt idx="272">
                  <c:v>2.761E-3</c:v>
                </c:pt>
                <c:pt idx="273">
                  <c:v>2.761E-3</c:v>
                </c:pt>
                <c:pt idx="274">
                  <c:v>2.761E-3</c:v>
                </c:pt>
                <c:pt idx="275">
                  <c:v>2.761E-3</c:v>
                </c:pt>
                <c:pt idx="276">
                  <c:v>2.761E-3</c:v>
                </c:pt>
                <c:pt idx="277">
                  <c:v>0.184117</c:v>
                </c:pt>
                <c:pt idx="278">
                  <c:v>0.59536699999999998</c:v>
                </c:pt>
                <c:pt idx="279">
                  <c:v>0.59536699999999998</c:v>
                </c:pt>
                <c:pt idx="280">
                  <c:v>0.59536699999999998</c:v>
                </c:pt>
                <c:pt idx="281">
                  <c:v>0.59536699999999998</c:v>
                </c:pt>
                <c:pt idx="282">
                  <c:v>0.82468599999999992</c:v>
                </c:pt>
                <c:pt idx="283">
                  <c:v>1.024008</c:v>
                </c:pt>
                <c:pt idx="284">
                  <c:v>1.183195</c:v>
                </c:pt>
                <c:pt idx="285">
                  <c:v>1.183195</c:v>
                </c:pt>
                <c:pt idx="286">
                  <c:v>1.3702999999999999</c:v>
                </c:pt>
                <c:pt idx="287">
                  <c:v>1.5781579999999999</c:v>
                </c:pt>
                <c:pt idx="288">
                  <c:v>1.5781579999999999</c:v>
                </c:pt>
                <c:pt idx="289">
                  <c:v>1.3968019999999999</c:v>
                </c:pt>
                <c:pt idx="290">
                  <c:v>0.98555199999999998</c:v>
                </c:pt>
                <c:pt idx="291">
                  <c:v>0.98555199999999998</c:v>
                </c:pt>
                <c:pt idx="292">
                  <c:v>0.98555199999999998</c:v>
                </c:pt>
                <c:pt idx="293">
                  <c:v>0.98555199999999998</c:v>
                </c:pt>
                <c:pt idx="294">
                  <c:v>0.75347199999999992</c:v>
                </c:pt>
                <c:pt idx="295">
                  <c:v>0.55414999999999992</c:v>
                </c:pt>
                <c:pt idx="296">
                  <c:v>0.64659199999999994</c:v>
                </c:pt>
                <c:pt idx="297">
                  <c:v>0.82475999999999994</c:v>
                </c:pt>
                <c:pt idx="298">
                  <c:v>0.63765499999999997</c:v>
                </c:pt>
                <c:pt idx="299">
                  <c:v>0.42979699999999998</c:v>
                </c:pt>
                <c:pt idx="300">
                  <c:v>0.42979699999999998</c:v>
                </c:pt>
                <c:pt idx="301">
                  <c:v>0.54078899999999996</c:v>
                </c:pt>
                <c:pt idx="302">
                  <c:v>0.54078899999999996</c:v>
                </c:pt>
                <c:pt idx="303">
                  <c:v>0.69130899999999995</c:v>
                </c:pt>
                <c:pt idx="304">
                  <c:v>0.72868599999999994</c:v>
                </c:pt>
                <c:pt idx="305">
                  <c:v>0.72868599999999994</c:v>
                </c:pt>
                <c:pt idx="306">
                  <c:v>0.72868599999999994</c:v>
                </c:pt>
                <c:pt idx="307">
                  <c:v>0.72868599999999994</c:v>
                </c:pt>
                <c:pt idx="308">
                  <c:v>0.47705699999999995</c:v>
                </c:pt>
                <c:pt idx="309">
                  <c:v>0.29888899999999996</c:v>
                </c:pt>
                <c:pt idx="310">
                  <c:v>0.32610099999999997</c:v>
                </c:pt>
                <c:pt idx="311">
                  <c:v>0.32610099999999997</c:v>
                </c:pt>
                <c:pt idx="312">
                  <c:v>0.32610099999999997</c:v>
                </c:pt>
                <c:pt idx="313">
                  <c:v>0.52412399999999992</c:v>
                </c:pt>
                <c:pt idx="314">
                  <c:v>0.52412399999999992</c:v>
                </c:pt>
                <c:pt idx="315">
                  <c:v>0.629077</c:v>
                </c:pt>
                <c:pt idx="316">
                  <c:v>0.5917</c:v>
                </c:pt>
                <c:pt idx="317">
                  <c:v>0.9622679999999999</c:v>
                </c:pt>
                <c:pt idx="318">
                  <c:v>1.020777</c:v>
                </c:pt>
                <c:pt idx="319">
                  <c:v>2.0184189999999997</c:v>
                </c:pt>
                <c:pt idx="320">
                  <c:v>2.520041</c:v>
                </c:pt>
                <c:pt idx="321">
                  <c:v>3.588959</c:v>
                </c:pt>
                <c:pt idx="322">
                  <c:v>5.222575</c:v>
                </c:pt>
                <c:pt idx="323">
                  <c:v>6.7328029999999996</c:v>
                </c:pt>
                <c:pt idx="324">
                  <c:v>6.8578589999999995</c:v>
                </c:pt>
                <c:pt idx="325">
                  <c:v>6.6566899999999993</c:v>
                </c:pt>
                <c:pt idx="326">
                  <c:v>6.7581329999999999</c:v>
                </c:pt>
                <c:pt idx="327">
                  <c:v>6.5485980000000001</c:v>
                </c:pt>
                <c:pt idx="328">
                  <c:v>6.8118979999999993</c:v>
                </c:pt>
                <c:pt idx="329">
                  <c:v>6.9960849999999999</c:v>
                </c:pt>
                <c:pt idx="330">
                  <c:v>8.2166040000000002</c:v>
                </c:pt>
                <c:pt idx="331">
                  <c:v>7.5573669999999993</c:v>
                </c:pt>
                <c:pt idx="332">
                  <c:v>7.1875239999999998</c:v>
                </c:pt>
                <c:pt idx="333">
                  <c:v>7.1228449999999999</c:v>
                </c:pt>
                <c:pt idx="334">
                  <c:v>6.1545489999999994</c:v>
                </c:pt>
                <c:pt idx="335">
                  <c:v>5.0146329999999999</c:v>
                </c:pt>
                <c:pt idx="336">
                  <c:v>4.9109530000000001</c:v>
                </c:pt>
                <c:pt idx="337">
                  <c:v>4.979495</c:v>
                </c:pt>
                <c:pt idx="338">
                  <c:v>4.9885349999999997</c:v>
                </c:pt>
                <c:pt idx="339">
                  <c:v>5.4289259999999997</c:v>
                </c:pt>
                <c:pt idx="340">
                  <c:v>5.1733099999999999</c:v>
                </c:pt>
                <c:pt idx="341">
                  <c:v>4.6317259999999996</c:v>
                </c:pt>
                <c:pt idx="342">
                  <c:v>3.3862729999999996</c:v>
                </c:pt>
                <c:pt idx="343">
                  <c:v>3.0556139999999998</c:v>
                </c:pt>
                <c:pt idx="344">
                  <c:v>2.9433590000000001</c:v>
                </c:pt>
                <c:pt idx="345">
                  <c:v>1.9577989999999998</c:v>
                </c:pt>
                <c:pt idx="346">
                  <c:v>1.2753269999999999</c:v>
                </c:pt>
                <c:pt idx="359">
                  <c:v>0</c:v>
                </c:pt>
                <c:pt idx="360">
                  <c:v>17.103771999999999</c:v>
                </c:pt>
                <c:pt idx="361">
                  <c:v>18.007911</c:v>
                </c:pt>
                <c:pt idx="362">
                  <c:v>18.579301999999998</c:v>
                </c:pt>
                <c:pt idx="363">
                  <c:v>19.252841999999998</c:v>
                </c:pt>
                <c:pt idx="364">
                  <c:v>21.018139999999999</c:v>
                </c:pt>
                <c:pt idx="365">
                  <c:v>22.177773999999999</c:v>
                </c:pt>
                <c:pt idx="366">
                  <c:v>23.359345999999999</c:v>
                </c:pt>
                <c:pt idx="367">
                  <c:v>24.470383999999999</c:v>
                </c:pt>
                <c:pt idx="368">
                  <c:v>25.563340999999998</c:v>
                </c:pt>
                <c:pt idx="369">
                  <c:v>25.110218</c:v>
                </c:pt>
                <c:pt idx="370">
                  <c:v>24.750322000000001</c:v>
                </c:pt>
                <c:pt idx="371">
                  <c:v>24.643014999999998</c:v>
                </c:pt>
                <c:pt idx="372">
                  <c:v>24.150970999999998</c:v>
                </c:pt>
                <c:pt idx="373">
                  <c:v>24.454718</c:v>
                </c:pt>
                <c:pt idx="374">
                  <c:v>25.218275999999999</c:v>
                </c:pt>
                <c:pt idx="375">
                  <c:v>26.163034</c:v>
                </c:pt>
                <c:pt idx="376">
                  <c:v>26.030752</c:v>
                </c:pt>
                <c:pt idx="377">
                  <c:v>25.583155999999999</c:v>
                </c:pt>
                <c:pt idx="378">
                  <c:v>25.469853000000001</c:v>
                </c:pt>
                <c:pt idx="379">
                  <c:v>24.766582</c:v>
                </c:pt>
                <c:pt idx="380">
                  <c:v>23.384532999999998</c:v>
                </c:pt>
                <c:pt idx="381">
                  <c:v>23.812363999999999</c:v>
                </c:pt>
                <c:pt idx="382">
                  <c:v>23.270858</c:v>
                </c:pt>
                <c:pt idx="383">
                  <c:v>23.234963999999998</c:v>
                </c:pt>
                <c:pt idx="384">
                  <c:v>25.308209999999999</c:v>
                </c:pt>
                <c:pt idx="385">
                  <c:v>25.676924</c:v>
                </c:pt>
                <c:pt idx="386">
                  <c:v>25.312256999999999</c:v>
                </c:pt>
                <c:pt idx="387">
                  <c:v>24.97757</c:v>
                </c:pt>
                <c:pt idx="388">
                  <c:v>23.994406999999999</c:v>
                </c:pt>
                <c:pt idx="389">
                  <c:v>24.043032999999998</c:v>
                </c:pt>
                <c:pt idx="390">
                  <c:v>22.890995999999998</c:v>
                </c:pt>
                <c:pt idx="391">
                  <c:v>22.990372000000001</c:v>
                </c:pt>
                <c:pt idx="392">
                  <c:v>23.013812999999999</c:v>
                </c:pt>
                <c:pt idx="393">
                  <c:v>22.572302000000001</c:v>
                </c:pt>
                <c:pt idx="394">
                  <c:v>22.950745999999999</c:v>
                </c:pt>
                <c:pt idx="395">
                  <c:v>22.252085999999998</c:v>
                </c:pt>
                <c:pt idx="396">
                  <c:v>20.922514</c:v>
                </c:pt>
                <c:pt idx="397">
                  <c:v>20.612935999999998</c:v>
                </c:pt>
                <c:pt idx="398">
                  <c:v>20.085200999999998</c:v>
                </c:pt>
                <c:pt idx="399">
                  <c:v>19.524051999999998</c:v>
                </c:pt>
                <c:pt idx="400">
                  <c:v>18.877417999999999</c:v>
                </c:pt>
                <c:pt idx="401">
                  <c:v>17.929385</c:v>
                </c:pt>
                <c:pt idx="402">
                  <c:v>17.300456000000001</c:v>
                </c:pt>
                <c:pt idx="403">
                  <c:v>16.230205999999999</c:v>
                </c:pt>
                <c:pt idx="404">
                  <c:v>15.151726</c:v>
                </c:pt>
                <c:pt idx="405">
                  <c:v>13.933446</c:v>
                </c:pt>
                <c:pt idx="406">
                  <c:v>12.997997999999999</c:v>
                </c:pt>
                <c:pt idx="407">
                  <c:v>12.213427999999999</c:v>
                </c:pt>
                <c:pt idx="408">
                  <c:v>10.759608999999999</c:v>
                </c:pt>
                <c:pt idx="409">
                  <c:v>9.7093369999999997</c:v>
                </c:pt>
                <c:pt idx="410">
                  <c:v>10.128679999999999</c:v>
                </c:pt>
                <c:pt idx="411">
                  <c:v>9.3840609999999991</c:v>
                </c:pt>
                <c:pt idx="412">
                  <c:v>9.1361879999999989</c:v>
                </c:pt>
                <c:pt idx="413">
                  <c:v>8.6142769999999995</c:v>
                </c:pt>
                <c:pt idx="414">
                  <c:v>8.5080759999999991</c:v>
                </c:pt>
                <c:pt idx="415">
                  <c:v>9.1906819999999989</c:v>
                </c:pt>
                <c:pt idx="416">
                  <c:v>9.8844110000000001</c:v>
                </c:pt>
                <c:pt idx="417">
                  <c:v>9.6227669999999996</c:v>
                </c:pt>
                <c:pt idx="418">
                  <c:v>9.3372479999999989</c:v>
                </c:pt>
                <c:pt idx="419">
                  <c:v>9.46251</c:v>
                </c:pt>
                <c:pt idx="420">
                  <c:v>9.488726999999999</c:v>
                </c:pt>
                <c:pt idx="421">
                  <c:v>9.5401679999999995</c:v>
                </c:pt>
                <c:pt idx="422">
                  <c:v>8.919535999999999</c:v>
                </c:pt>
                <c:pt idx="423">
                  <c:v>8.7789380000000001</c:v>
                </c:pt>
                <c:pt idx="424">
                  <c:v>8.2914309999999993</c:v>
                </c:pt>
                <c:pt idx="425">
                  <c:v>8.195767</c:v>
                </c:pt>
                <c:pt idx="426">
                  <c:v>7.7959379999999996</c:v>
                </c:pt>
                <c:pt idx="427">
                  <c:v>6.9578159999999993</c:v>
                </c:pt>
                <c:pt idx="428">
                  <c:v>6.6472559999999996</c:v>
                </c:pt>
                <c:pt idx="429">
                  <c:v>6.9939279999999995</c:v>
                </c:pt>
                <c:pt idx="430">
                  <c:v>7.3918749999999998</c:v>
                </c:pt>
                <c:pt idx="431">
                  <c:v>7.4226639999999993</c:v>
                </c:pt>
                <c:pt idx="432">
                  <c:v>7.4236829999999996</c:v>
                </c:pt>
                <c:pt idx="433">
                  <c:v>7.1996419999999999</c:v>
                </c:pt>
                <c:pt idx="434">
                  <c:v>7.1425190000000001</c:v>
                </c:pt>
                <c:pt idx="435">
                  <c:v>7.2572179999999999</c:v>
                </c:pt>
                <c:pt idx="436">
                  <c:v>7.0874090000000001</c:v>
                </c:pt>
                <c:pt idx="437">
                  <c:v>6.639475</c:v>
                </c:pt>
                <c:pt idx="438">
                  <c:v>6.8876499999999998</c:v>
                </c:pt>
                <c:pt idx="439">
                  <c:v>7.0353269999999997</c:v>
                </c:pt>
                <c:pt idx="440">
                  <c:v>6.8559049999999999</c:v>
                </c:pt>
                <c:pt idx="441">
                  <c:v>6.6845759999999999</c:v>
                </c:pt>
                <c:pt idx="442">
                  <c:v>6.4979230000000001</c:v>
                </c:pt>
                <c:pt idx="443">
                  <c:v>6.2902459999999998</c:v>
                </c:pt>
                <c:pt idx="444">
                  <c:v>7.0906189999999993</c:v>
                </c:pt>
                <c:pt idx="445">
                  <c:v>7.5049379999999992</c:v>
                </c:pt>
                <c:pt idx="446">
                  <c:v>7.7709769999999994</c:v>
                </c:pt>
                <c:pt idx="447">
                  <c:v>8.5246649999999988</c:v>
                </c:pt>
                <c:pt idx="448">
                  <c:v>9.8023100000000003</c:v>
                </c:pt>
                <c:pt idx="449">
                  <c:v>11.674180999999999</c:v>
                </c:pt>
                <c:pt idx="450">
                  <c:v>13.363092</c:v>
                </c:pt>
                <c:pt idx="451">
                  <c:v>14.618879999999999</c:v>
                </c:pt>
                <c:pt idx="452">
                  <c:v>15.475109999999999</c:v>
                </c:pt>
                <c:pt idx="453">
                  <c:v>17.168820999999998</c:v>
                </c:pt>
                <c:pt idx="454">
                  <c:v>17.551469000000001</c:v>
                </c:pt>
                <c:pt idx="455">
                  <c:v>17.837804999999999</c:v>
                </c:pt>
                <c:pt idx="456">
                  <c:v>17.814505</c:v>
                </c:pt>
                <c:pt idx="457">
                  <c:v>18.863427999999999</c:v>
                </c:pt>
                <c:pt idx="458">
                  <c:v>19.279394999999997</c:v>
                </c:pt>
                <c:pt idx="459">
                  <c:v>20.547224</c:v>
                </c:pt>
                <c:pt idx="460">
                  <c:v>21.009376</c:v>
                </c:pt>
                <c:pt idx="461">
                  <c:v>21.173840999999999</c:v>
                </c:pt>
                <c:pt idx="462">
                  <c:v>20.332701999999998</c:v>
                </c:pt>
                <c:pt idx="463">
                  <c:v>20.755828999999999</c:v>
                </c:pt>
                <c:pt idx="464">
                  <c:v>20.753108999999998</c:v>
                </c:pt>
                <c:pt idx="465">
                  <c:v>20.049310999999999</c:v>
                </c:pt>
                <c:pt idx="466">
                  <c:v>21.015231999999997</c:v>
                </c:pt>
                <c:pt idx="467">
                  <c:v>22.492533999999999</c:v>
                </c:pt>
                <c:pt idx="468">
                  <c:v>23.696123</c:v>
                </c:pt>
                <c:pt idx="469">
                  <c:v>24.045907999999997</c:v>
                </c:pt>
                <c:pt idx="470">
                  <c:v>24.567902</c:v>
                </c:pt>
                <c:pt idx="471">
                  <c:v>25.577413</c:v>
                </c:pt>
                <c:pt idx="472">
                  <c:v>25.488927999999998</c:v>
                </c:pt>
                <c:pt idx="473">
                  <c:v>24.396932</c:v>
                </c:pt>
                <c:pt idx="474">
                  <c:v>24.575856999999999</c:v>
                </c:pt>
                <c:pt idx="475">
                  <c:v>23.108609999999999</c:v>
                </c:pt>
                <c:pt idx="476">
                  <c:v>22.125992999999998</c:v>
                </c:pt>
                <c:pt idx="477">
                  <c:v>21.254384999999999</c:v>
                </c:pt>
                <c:pt idx="478">
                  <c:v>21.031068999999999</c:v>
                </c:pt>
                <c:pt idx="479">
                  <c:v>19.580883</c:v>
                </c:pt>
                <c:pt idx="480">
                  <c:v>18.220586999999998</c:v>
                </c:pt>
                <c:pt idx="481">
                  <c:v>17.926741</c:v>
                </c:pt>
                <c:pt idx="482">
                  <c:v>17.979115</c:v>
                </c:pt>
                <c:pt idx="483">
                  <c:v>16.320812</c:v>
                </c:pt>
                <c:pt idx="484">
                  <c:v>16.354956999999999</c:v>
                </c:pt>
                <c:pt idx="485">
                  <c:v>17.029496999999999</c:v>
                </c:pt>
                <c:pt idx="486">
                  <c:v>17.004987</c:v>
                </c:pt>
                <c:pt idx="487">
                  <c:v>18.094532000000001</c:v>
                </c:pt>
                <c:pt idx="488">
                  <c:v>18.673752</c:v>
                </c:pt>
                <c:pt idx="489">
                  <c:v>19.552451999999999</c:v>
                </c:pt>
                <c:pt idx="490">
                  <c:v>19.378011999999998</c:v>
                </c:pt>
                <c:pt idx="491">
                  <c:v>20.213376999999998</c:v>
                </c:pt>
                <c:pt idx="492">
                  <c:v>20.483281999999999</c:v>
                </c:pt>
                <c:pt idx="493">
                  <c:v>20.050093</c:v>
                </c:pt>
                <c:pt idx="494">
                  <c:v>19.079118999999999</c:v>
                </c:pt>
                <c:pt idx="495">
                  <c:v>18.392576999999999</c:v>
                </c:pt>
                <c:pt idx="496">
                  <c:v>17.809422999999999</c:v>
                </c:pt>
                <c:pt idx="497">
                  <c:v>17.312747999999999</c:v>
                </c:pt>
                <c:pt idx="498">
                  <c:v>17.017365999999999</c:v>
                </c:pt>
                <c:pt idx="499">
                  <c:v>16.844244</c:v>
                </c:pt>
                <c:pt idx="500">
                  <c:v>16.735129999999998</c:v>
                </c:pt>
                <c:pt idx="501">
                  <c:v>17.726427999999999</c:v>
                </c:pt>
                <c:pt idx="502">
                  <c:v>19.67137</c:v>
                </c:pt>
                <c:pt idx="503">
                  <c:v>20.399988</c:v>
                </c:pt>
                <c:pt idx="504">
                  <c:v>22.181176000000001</c:v>
                </c:pt>
                <c:pt idx="505">
                  <c:v>24.001541</c:v>
                </c:pt>
                <c:pt idx="506">
                  <c:v>27.062352999999998</c:v>
                </c:pt>
                <c:pt idx="507">
                  <c:v>29.810234999999999</c:v>
                </c:pt>
                <c:pt idx="508">
                  <c:v>33.551445000000001</c:v>
                </c:pt>
                <c:pt idx="509">
                  <c:v>33.493411999999999</c:v>
                </c:pt>
                <c:pt idx="510">
                  <c:v>33.518707999999997</c:v>
                </c:pt>
                <c:pt idx="511">
                  <c:v>33.823858999999999</c:v>
                </c:pt>
                <c:pt idx="512">
                  <c:v>35.005510999999998</c:v>
                </c:pt>
                <c:pt idx="513">
                  <c:v>33.775979999999997</c:v>
                </c:pt>
                <c:pt idx="514">
                  <c:v>33.458950999999999</c:v>
                </c:pt>
                <c:pt idx="515">
                  <c:v>34.854760999999996</c:v>
                </c:pt>
                <c:pt idx="516">
                  <c:v>34.452799999999996</c:v>
                </c:pt>
                <c:pt idx="517">
                  <c:v>36.391008999999997</c:v>
                </c:pt>
                <c:pt idx="518">
                  <c:v>37.116498999999997</c:v>
                </c:pt>
                <c:pt idx="519">
                  <c:v>36.153068999999995</c:v>
                </c:pt>
                <c:pt idx="520">
                  <c:v>34.124952</c:v>
                </c:pt>
                <c:pt idx="521">
                  <c:v>35.785136000000001</c:v>
                </c:pt>
                <c:pt idx="522">
                  <c:v>39.515701999999997</c:v>
                </c:pt>
                <c:pt idx="523">
                  <c:v>39.982721999999995</c:v>
                </c:pt>
                <c:pt idx="524">
                  <c:v>41.54027</c:v>
                </c:pt>
                <c:pt idx="525">
                  <c:v>42.309266999999998</c:v>
                </c:pt>
                <c:pt idx="526">
                  <c:v>43.387315999999998</c:v>
                </c:pt>
                <c:pt idx="539">
                  <c:v>0</c:v>
                </c:pt>
                <c:pt idx="540">
                  <c:v>0.71148</c:v>
                </c:pt>
                <c:pt idx="541">
                  <c:v>0.56373899999999999</c:v>
                </c:pt>
                <c:pt idx="542">
                  <c:v>0.56403599999999998</c:v>
                </c:pt>
                <c:pt idx="543">
                  <c:v>0.39892099999999997</c:v>
                </c:pt>
                <c:pt idx="544">
                  <c:v>0.39482299999999998</c:v>
                </c:pt>
                <c:pt idx="545">
                  <c:v>0.12992699999999999</c:v>
                </c:pt>
                <c:pt idx="546">
                  <c:v>9.4359999999999999E-3</c:v>
                </c:pt>
                <c:pt idx="547">
                  <c:v>9.4359999999999999E-3</c:v>
                </c:pt>
                <c:pt idx="548">
                  <c:v>9.4359999999999999E-3</c:v>
                </c:pt>
                <c:pt idx="549">
                  <c:v>9.4359999999999999E-3</c:v>
                </c:pt>
                <c:pt idx="550">
                  <c:v>9.4359999999999999E-3</c:v>
                </c:pt>
                <c:pt idx="551">
                  <c:v>9.4359999999999999E-3</c:v>
                </c:pt>
                <c:pt idx="552">
                  <c:v>9.4359999999999999E-3</c:v>
                </c:pt>
                <c:pt idx="553">
                  <c:v>9.4359999999999999E-3</c:v>
                </c:pt>
                <c:pt idx="554">
                  <c:v>5.731E-3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1.8309999999999999E-3</c:v>
                </c:pt>
                <c:pt idx="562">
                  <c:v>1.8309999999999999E-3</c:v>
                </c:pt>
                <c:pt idx="563">
                  <c:v>1.8309999999999999E-3</c:v>
                </c:pt>
                <c:pt idx="564">
                  <c:v>1.8309999999999999E-3</c:v>
                </c:pt>
                <c:pt idx="565">
                  <c:v>4.4076999999999998E-2</c:v>
                </c:pt>
                <c:pt idx="566">
                  <c:v>6.7049999999999998E-2</c:v>
                </c:pt>
                <c:pt idx="567">
                  <c:v>8.9977000000000001E-2</c:v>
                </c:pt>
                <c:pt idx="568">
                  <c:v>0.12422599999999999</c:v>
                </c:pt>
                <c:pt idx="569">
                  <c:v>0.12422599999999999</c:v>
                </c:pt>
                <c:pt idx="570">
                  <c:v>0.14713399999999999</c:v>
                </c:pt>
                <c:pt idx="571">
                  <c:v>0.150949</c:v>
                </c:pt>
                <c:pt idx="572">
                  <c:v>0.170017</c:v>
                </c:pt>
                <c:pt idx="573">
                  <c:v>0.18988099999999999</c:v>
                </c:pt>
                <c:pt idx="574">
                  <c:v>0.18988099999999999</c:v>
                </c:pt>
                <c:pt idx="575">
                  <c:v>0.18988099999999999</c:v>
                </c:pt>
                <c:pt idx="576">
                  <c:v>0.18988099999999999</c:v>
                </c:pt>
                <c:pt idx="577">
                  <c:v>0.17846099999999998</c:v>
                </c:pt>
                <c:pt idx="578">
                  <c:v>0.15548799999999999</c:v>
                </c:pt>
                <c:pt idx="579">
                  <c:v>0.143869</c:v>
                </c:pt>
                <c:pt idx="580">
                  <c:v>0.12515999999999999</c:v>
                </c:pt>
                <c:pt idx="581">
                  <c:v>0.12515999999999999</c:v>
                </c:pt>
                <c:pt idx="582">
                  <c:v>0.117478</c:v>
                </c:pt>
                <c:pt idx="583">
                  <c:v>0.210648</c:v>
                </c:pt>
                <c:pt idx="584">
                  <c:v>0.20660099999999998</c:v>
                </c:pt>
                <c:pt idx="585">
                  <c:v>0.20554499999999998</c:v>
                </c:pt>
                <c:pt idx="586">
                  <c:v>0.20554499999999998</c:v>
                </c:pt>
                <c:pt idx="587">
                  <c:v>0.218748</c:v>
                </c:pt>
                <c:pt idx="588">
                  <c:v>0.218748</c:v>
                </c:pt>
                <c:pt idx="589">
                  <c:v>0.21781099999999998</c:v>
                </c:pt>
                <c:pt idx="590">
                  <c:v>0.21781099999999998</c:v>
                </c:pt>
                <c:pt idx="591">
                  <c:v>0.20650299999999999</c:v>
                </c:pt>
                <c:pt idx="592">
                  <c:v>0.19096299999999999</c:v>
                </c:pt>
                <c:pt idx="593">
                  <c:v>0.19096299999999999</c:v>
                </c:pt>
                <c:pt idx="594">
                  <c:v>0.175737</c:v>
                </c:pt>
                <c:pt idx="595">
                  <c:v>7.8752000000000003E-2</c:v>
                </c:pt>
                <c:pt idx="596">
                  <c:v>6.547E-2</c:v>
                </c:pt>
                <c:pt idx="597">
                  <c:v>6.5775E-2</c:v>
                </c:pt>
                <c:pt idx="598">
                  <c:v>6.5775E-2</c:v>
                </c:pt>
                <c:pt idx="599">
                  <c:v>5.2572000000000001E-2</c:v>
                </c:pt>
                <c:pt idx="600">
                  <c:v>5.2572000000000001E-2</c:v>
                </c:pt>
                <c:pt idx="601">
                  <c:v>5.1628999999999994E-2</c:v>
                </c:pt>
                <c:pt idx="602">
                  <c:v>0.10067999999999999</c:v>
                </c:pt>
                <c:pt idx="603">
                  <c:v>0.11806</c:v>
                </c:pt>
                <c:pt idx="604">
                  <c:v>0.11806</c:v>
                </c:pt>
                <c:pt idx="605">
                  <c:v>0.11806</c:v>
                </c:pt>
                <c:pt idx="606">
                  <c:v>0.11806</c:v>
                </c:pt>
                <c:pt idx="607">
                  <c:v>0.11806</c:v>
                </c:pt>
                <c:pt idx="608">
                  <c:v>0.11632099999999999</c:v>
                </c:pt>
                <c:pt idx="609">
                  <c:v>0.124196</c:v>
                </c:pt>
                <c:pt idx="610">
                  <c:v>0.12499099999999999</c:v>
                </c:pt>
                <c:pt idx="611">
                  <c:v>0.12499099999999999</c:v>
                </c:pt>
                <c:pt idx="612">
                  <c:v>0.12499099999999999</c:v>
                </c:pt>
                <c:pt idx="613">
                  <c:v>9.6044999999999991E-2</c:v>
                </c:pt>
                <c:pt idx="614">
                  <c:v>4.6994000000000001E-2</c:v>
                </c:pt>
                <c:pt idx="615">
                  <c:v>2.9613999999999998E-2</c:v>
                </c:pt>
                <c:pt idx="616">
                  <c:v>2.9613999999999998E-2</c:v>
                </c:pt>
                <c:pt idx="617">
                  <c:v>2.9613999999999998E-2</c:v>
                </c:pt>
                <c:pt idx="618">
                  <c:v>2.9613999999999998E-2</c:v>
                </c:pt>
                <c:pt idx="619">
                  <c:v>2.9613999999999998E-2</c:v>
                </c:pt>
                <c:pt idx="620">
                  <c:v>2.9613999999999998E-2</c:v>
                </c:pt>
                <c:pt idx="621">
                  <c:v>7.9499999999999992E-4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2.1999999999999999E-5</c:v>
                </c:pt>
                <c:pt idx="637">
                  <c:v>2.1999999999999999E-5</c:v>
                </c:pt>
                <c:pt idx="638">
                  <c:v>2.1999999999999999E-5</c:v>
                </c:pt>
                <c:pt idx="639">
                  <c:v>2.1999999999999999E-5</c:v>
                </c:pt>
                <c:pt idx="640">
                  <c:v>2.1999999999999999E-5</c:v>
                </c:pt>
                <c:pt idx="641">
                  <c:v>2.1999999999999999E-5</c:v>
                </c:pt>
                <c:pt idx="642">
                  <c:v>2.1999999999999999E-5</c:v>
                </c:pt>
                <c:pt idx="643">
                  <c:v>2.1999999999999999E-5</c:v>
                </c:pt>
                <c:pt idx="644">
                  <c:v>2.1999999999999999E-5</c:v>
                </c:pt>
                <c:pt idx="645">
                  <c:v>2.1999999999999999E-5</c:v>
                </c:pt>
                <c:pt idx="646">
                  <c:v>2.1999999999999999E-5</c:v>
                </c:pt>
                <c:pt idx="647">
                  <c:v>4.6999999999999997E-5</c:v>
                </c:pt>
                <c:pt idx="648">
                  <c:v>2.4999999999999998E-5</c:v>
                </c:pt>
                <c:pt idx="649">
                  <c:v>1.5699999999999999E-4</c:v>
                </c:pt>
                <c:pt idx="650">
                  <c:v>1.63E-4</c:v>
                </c:pt>
                <c:pt idx="651">
                  <c:v>1.63E-4</c:v>
                </c:pt>
                <c:pt idx="652">
                  <c:v>1.63E-4</c:v>
                </c:pt>
                <c:pt idx="653">
                  <c:v>1.63E-4</c:v>
                </c:pt>
                <c:pt idx="654">
                  <c:v>1.63E-4</c:v>
                </c:pt>
                <c:pt idx="655">
                  <c:v>1.63E-4</c:v>
                </c:pt>
                <c:pt idx="656">
                  <c:v>1.63E-4</c:v>
                </c:pt>
                <c:pt idx="657">
                  <c:v>1.63E-4</c:v>
                </c:pt>
                <c:pt idx="658">
                  <c:v>1.63E-4</c:v>
                </c:pt>
                <c:pt idx="659">
                  <c:v>1.8899999999999999E-4</c:v>
                </c:pt>
                <c:pt idx="660">
                  <c:v>1.8899999999999999E-4</c:v>
                </c:pt>
                <c:pt idx="661">
                  <c:v>5.6999999999999996E-5</c:v>
                </c:pt>
                <c:pt idx="662">
                  <c:v>5.1E-5</c:v>
                </c:pt>
                <c:pt idx="663">
                  <c:v>5.1E-5</c:v>
                </c:pt>
                <c:pt idx="664">
                  <c:v>5.1E-5</c:v>
                </c:pt>
                <c:pt idx="665">
                  <c:v>2.4800000000000001E-4</c:v>
                </c:pt>
                <c:pt idx="666">
                  <c:v>2.4800000000000001E-4</c:v>
                </c:pt>
                <c:pt idx="667">
                  <c:v>2.4800000000000001E-4</c:v>
                </c:pt>
                <c:pt idx="668">
                  <c:v>2.4800000000000001E-4</c:v>
                </c:pt>
                <c:pt idx="669">
                  <c:v>2.4800000000000001E-4</c:v>
                </c:pt>
                <c:pt idx="670">
                  <c:v>2.4800000000000001E-4</c:v>
                </c:pt>
                <c:pt idx="671">
                  <c:v>1.9699999999999999E-4</c:v>
                </c:pt>
                <c:pt idx="672">
                  <c:v>1.9699999999999999E-4</c:v>
                </c:pt>
                <c:pt idx="673">
                  <c:v>1.091E-3</c:v>
                </c:pt>
                <c:pt idx="674">
                  <c:v>1.091E-3</c:v>
                </c:pt>
                <c:pt idx="675">
                  <c:v>1.091E-3</c:v>
                </c:pt>
                <c:pt idx="676">
                  <c:v>1.091E-3</c:v>
                </c:pt>
                <c:pt idx="677">
                  <c:v>8.9399999999999994E-4</c:v>
                </c:pt>
                <c:pt idx="678">
                  <c:v>8.9399999999999994E-4</c:v>
                </c:pt>
                <c:pt idx="679">
                  <c:v>8.9399999999999994E-4</c:v>
                </c:pt>
                <c:pt idx="680">
                  <c:v>0.13797299999999998</c:v>
                </c:pt>
                <c:pt idx="681">
                  <c:v>0.46426899999999999</c:v>
                </c:pt>
                <c:pt idx="682">
                  <c:v>1.296905</c:v>
                </c:pt>
                <c:pt idx="683">
                  <c:v>1.590398</c:v>
                </c:pt>
                <c:pt idx="684">
                  <c:v>1.839537</c:v>
                </c:pt>
                <c:pt idx="685">
                  <c:v>3.1606739999999998</c:v>
                </c:pt>
                <c:pt idx="686">
                  <c:v>3.7053369999999997</c:v>
                </c:pt>
                <c:pt idx="687">
                  <c:v>6.1999170000000001</c:v>
                </c:pt>
                <c:pt idx="688">
                  <c:v>6.3408159999999993</c:v>
                </c:pt>
                <c:pt idx="689">
                  <c:v>6.8801220000000001</c:v>
                </c:pt>
                <c:pt idx="690">
                  <c:v>6.8860129999999993</c:v>
                </c:pt>
                <c:pt idx="691">
                  <c:v>6.8921380000000001</c:v>
                </c:pt>
                <c:pt idx="692">
                  <c:v>7.3430979999999995</c:v>
                </c:pt>
                <c:pt idx="693">
                  <c:v>7.5195849999999993</c:v>
                </c:pt>
                <c:pt idx="694">
                  <c:v>7.5311249999999994</c:v>
                </c:pt>
                <c:pt idx="695">
                  <c:v>7.2749449999999998</c:v>
                </c:pt>
                <c:pt idx="696">
                  <c:v>7.6458949999999994</c:v>
                </c:pt>
                <c:pt idx="697">
                  <c:v>8.4718739999999997</c:v>
                </c:pt>
                <c:pt idx="698">
                  <c:v>8.7001679999999997</c:v>
                </c:pt>
                <c:pt idx="699">
                  <c:v>7.7898849999999999</c:v>
                </c:pt>
                <c:pt idx="700">
                  <c:v>8.334365</c:v>
                </c:pt>
                <c:pt idx="701">
                  <c:v>8.0110729999999997</c:v>
                </c:pt>
                <c:pt idx="702">
                  <c:v>8.3630829999999996</c:v>
                </c:pt>
                <c:pt idx="703">
                  <c:v>9.1821699999999993</c:v>
                </c:pt>
                <c:pt idx="704">
                  <c:v>9.7588069999999991</c:v>
                </c:pt>
                <c:pt idx="705">
                  <c:v>9.7936189999999996</c:v>
                </c:pt>
                <c:pt idx="706">
                  <c:v>9.901216999999999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24-4FF8-9AF4-2F28ECD2AE2E}"/>
            </c:ext>
          </c:extLst>
        </c:ser>
        <c:ser>
          <c:idx val="3"/>
          <c:order val="5"/>
          <c:tx>
            <c:strRef>
              <c:f>ChartData!$G$2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ChartData!$G$3:$G$717</c:f>
              <c:numCache>
                <c:formatCode>#,##0</c:formatCode>
                <c:ptCount val="707"/>
                <c:pt idx="0">
                  <c:v>0.88374599999999992</c:v>
                </c:pt>
                <c:pt idx="1">
                  <c:v>0.84380199999999994</c:v>
                </c:pt>
                <c:pt idx="2">
                  <c:v>0.80078099999999997</c:v>
                </c:pt>
                <c:pt idx="3">
                  <c:v>0.77811799999999998</c:v>
                </c:pt>
                <c:pt idx="4">
                  <c:v>0.78237099999999993</c:v>
                </c:pt>
                <c:pt idx="5">
                  <c:v>0.78558499999999998</c:v>
                </c:pt>
                <c:pt idx="6">
                  <c:v>0.79665999999999992</c:v>
                </c:pt>
                <c:pt idx="7">
                  <c:v>0.847001</c:v>
                </c:pt>
                <c:pt idx="8">
                  <c:v>0.764652</c:v>
                </c:pt>
                <c:pt idx="9">
                  <c:v>0.751386</c:v>
                </c:pt>
                <c:pt idx="10">
                  <c:v>0.70836999999999994</c:v>
                </c:pt>
                <c:pt idx="11">
                  <c:v>0.66915799999999992</c:v>
                </c:pt>
                <c:pt idx="12">
                  <c:v>0.70196899999999995</c:v>
                </c:pt>
                <c:pt idx="13">
                  <c:v>1.2644929999999999</c:v>
                </c:pt>
                <c:pt idx="14">
                  <c:v>1.242202</c:v>
                </c:pt>
                <c:pt idx="15">
                  <c:v>1.2211699999999999</c:v>
                </c:pt>
                <c:pt idx="16">
                  <c:v>1.5503549999999999</c:v>
                </c:pt>
                <c:pt idx="17">
                  <c:v>1.5647059999999999</c:v>
                </c:pt>
                <c:pt idx="18">
                  <c:v>1.5929419999999999</c:v>
                </c:pt>
                <c:pt idx="19">
                  <c:v>1.541391</c:v>
                </c:pt>
                <c:pt idx="20">
                  <c:v>1.516535</c:v>
                </c:pt>
                <c:pt idx="21">
                  <c:v>1.762384</c:v>
                </c:pt>
                <c:pt idx="22">
                  <c:v>1.8106419999999999</c:v>
                </c:pt>
                <c:pt idx="23">
                  <c:v>1.8541299999999998</c:v>
                </c:pt>
                <c:pt idx="24">
                  <c:v>1.968092</c:v>
                </c:pt>
                <c:pt idx="25">
                  <c:v>1.43441</c:v>
                </c:pt>
                <c:pt idx="26">
                  <c:v>1.5455909999999999</c:v>
                </c:pt>
                <c:pt idx="27">
                  <c:v>1.7238599999999999</c:v>
                </c:pt>
                <c:pt idx="28">
                  <c:v>1.4402619999999999</c:v>
                </c:pt>
                <c:pt idx="29">
                  <c:v>1.5742589999999999</c:v>
                </c:pt>
                <c:pt idx="30">
                  <c:v>1.641956</c:v>
                </c:pt>
                <c:pt idx="31">
                  <c:v>1.8574839999999999</c:v>
                </c:pt>
                <c:pt idx="32">
                  <c:v>2.0615929999999998</c:v>
                </c:pt>
                <c:pt idx="33">
                  <c:v>1.899813</c:v>
                </c:pt>
                <c:pt idx="34">
                  <c:v>1.93682</c:v>
                </c:pt>
                <c:pt idx="35">
                  <c:v>1.9568169999999998</c:v>
                </c:pt>
                <c:pt idx="36">
                  <c:v>1.7769309999999998</c:v>
                </c:pt>
                <c:pt idx="37">
                  <c:v>1.700928</c:v>
                </c:pt>
                <c:pt idx="38">
                  <c:v>1.6315279999999999</c:v>
                </c:pt>
                <c:pt idx="39">
                  <c:v>2.060873</c:v>
                </c:pt>
                <c:pt idx="40">
                  <c:v>2.0542449999999999</c:v>
                </c:pt>
                <c:pt idx="41">
                  <c:v>1.9605889999999999</c:v>
                </c:pt>
                <c:pt idx="42">
                  <c:v>1.886363</c:v>
                </c:pt>
                <c:pt idx="43">
                  <c:v>1.6957519999999999</c:v>
                </c:pt>
                <c:pt idx="44">
                  <c:v>1.4408379999999998</c:v>
                </c:pt>
                <c:pt idx="45">
                  <c:v>1.303002</c:v>
                </c:pt>
                <c:pt idx="46">
                  <c:v>1.767763</c:v>
                </c:pt>
                <c:pt idx="47">
                  <c:v>1.6484159999999999</c:v>
                </c:pt>
                <c:pt idx="48">
                  <c:v>1.6019409999999998</c:v>
                </c:pt>
                <c:pt idx="49">
                  <c:v>1.5813109999999999</c:v>
                </c:pt>
                <c:pt idx="50">
                  <c:v>1.538964</c:v>
                </c:pt>
                <c:pt idx="51">
                  <c:v>0.93135000000000001</c:v>
                </c:pt>
                <c:pt idx="52">
                  <c:v>0.89129700000000001</c:v>
                </c:pt>
                <c:pt idx="53">
                  <c:v>0.83339099999999999</c:v>
                </c:pt>
                <c:pt idx="54">
                  <c:v>3.3990139999999998</c:v>
                </c:pt>
                <c:pt idx="55">
                  <c:v>3.3654679999999999</c:v>
                </c:pt>
                <c:pt idx="56">
                  <c:v>3.3674519999999997</c:v>
                </c:pt>
                <c:pt idx="57">
                  <c:v>3.3520179999999997</c:v>
                </c:pt>
                <c:pt idx="58">
                  <c:v>2.7652669999999997</c:v>
                </c:pt>
                <c:pt idx="59">
                  <c:v>6.6370999999999993</c:v>
                </c:pt>
                <c:pt idx="60">
                  <c:v>6.6326070000000001</c:v>
                </c:pt>
                <c:pt idx="61">
                  <c:v>6.6292809999999998</c:v>
                </c:pt>
                <c:pt idx="62">
                  <c:v>6.619046</c:v>
                </c:pt>
                <c:pt idx="63">
                  <c:v>6.619046</c:v>
                </c:pt>
                <c:pt idx="64">
                  <c:v>6.6198949999999996</c:v>
                </c:pt>
                <c:pt idx="65">
                  <c:v>6.623494</c:v>
                </c:pt>
                <c:pt idx="66">
                  <c:v>4.075164</c:v>
                </c:pt>
                <c:pt idx="67">
                  <c:v>4.0696399999999997</c:v>
                </c:pt>
                <c:pt idx="68">
                  <c:v>4.091132</c:v>
                </c:pt>
                <c:pt idx="69">
                  <c:v>4.0594979999999996</c:v>
                </c:pt>
                <c:pt idx="70">
                  <c:v>4.021458</c:v>
                </c:pt>
                <c:pt idx="71">
                  <c:v>0.63040099999999999</c:v>
                </c:pt>
                <c:pt idx="72">
                  <c:v>0.64233499999999999</c:v>
                </c:pt>
                <c:pt idx="73">
                  <c:v>0.64100099999999993</c:v>
                </c:pt>
                <c:pt idx="74">
                  <c:v>0.65555399999999997</c:v>
                </c:pt>
                <c:pt idx="75">
                  <c:v>0.66010799999999992</c:v>
                </c:pt>
                <c:pt idx="76">
                  <c:v>0.69487399999999999</c:v>
                </c:pt>
                <c:pt idx="77">
                  <c:v>0.74687899999999996</c:v>
                </c:pt>
                <c:pt idx="78">
                  <c:v>0.743475</c:v>
                </c:pt>
                <c:pt idx="79">
                  <c:v>0.74156</c:v>
                </c:pt>
                <c:pt idx="80">
                  <c:v>0.69976499999999997</c:v>
                </c:pt>
                <c:pt idx="81">
                  <c:v>0.70955400000000002</c:v>
                </c:pt>
                <c:pt idx="82">
                  <c:v>0.72034799999999999</c:v>
                </c:pt>
                <c:pt idx="83">
                  <c:v>0.23844099999999999</c:v>
                </c:pt>
                <c:pt idx="84">
                  <c:v>0.24861499999999997</c:v>
                </c:pt>
                <c:pt idx="85">
                  <c:v>0.26027899999999998</c:v>
                </c:pt>
                <c:pt idx="86">
                  <c:v>0.25059999999999999</c:v>
                </c:pt>
                <c:pt idx="87">
                  <c:v>0.25023999999999996</c:v>
                </c:pt>
                <c:pt idx="88">
                  <c:v>0.23032799999999998</c:v>
                </c:pt>
                <c:pt idx="89">
                  <c:v>0.59863899999999992</c:v>
                </c:pt>
                <c:pt idx="90">
                  <c:v>0.58534299999999995</c:v>
                </c:pt>
                <c:pt idx="91">
                  <c:v>1.0000309999999999</c:v>
                </c:pt>
                <c:pt idx="92">
                  <c:v>1.0043229999999999</c:v>
                </c:pt>
                <c:pt idx="93">
                  <c:v>0.99273699999999998</c:v>
                </c:pt>
                <c:pt idx="94">
                  <c:v>0.97499199999999997</c:v>
                </c:pt>
                <c:pt idx="95">
                  <c:v>0.96402699999999997</c:v>
                </c:pt>
                <c:pt idx="96">
                  <c:v>0.94664399999999993</c:v>
                </c:pt>
                <c:pt idx="97">
                  <c:v>0.99369499999999999</c:v>
                </c:pt>
                <c:pt idx="98">
                  <c:v>1.03756</c:v>
                </c:pt>
                <c:pt idx="99">
                  <c:v>1.2379149999999999</c:v>
                </c:pt>
                <c:pt idx="100">
                  <c:v>1.6348079999999998</c:v>
                </c:pt>
                <c:pt idx="101">
                  <c:v>1.3750629999999999</c:v>
                </c:pt>
                <c:pt idx="102">
                  <c:v>1.5615669999999999</c:v>
                </c:pt>
                <c:pt idx="103">
                  <c:v>1.40933</c:v>
                </c:pt>
                <c:pt idx="104">
                  <c:v>1.5692439999999999</c:v>
                </c:pt>
                <c:pt idx="105">
                  <c:v>1.7228949999999998</c:v>
                </c:pt>
                <c:pt idx="106">
                  <c:v>1.775998</c:v>
                </c:pt>
                <c:pt idx="107">
                  <c:v>1.8066329999999999</c:v>
                </c:pt>
                <c:pt idx="108">
                  <c:v>2.4784899999999999</c:v>
                </c:pt>
                <c:pt idx="109">
                  <c:v>3.2153299999999998</c:v>
                </c:pt>
                <c:pt idx="110">
                  <c:v>3.1665909999999999</c:v>
                </c:pt>
                <c:pt idx="111">
                  <c:v>3.221349</c:v>
                </c:pt>
                <c:pt idx="112">
                  <c:v>2.8317030000000001</c:v>
                </c:pt>
                <c:pt idx="113">
                  <c:v>2.7105609999999998</c:v>
                </c:pt>
                <c:pt idx="114">
                  <c:v>2.5087739999999998</c:v>
                </c:pt>
                <c:pt idx="115">
                  <c:v>2.3783249999999998</c:v>
                </c:pt>
                <c:pt idx="116">
                  <c:v>2.222953</c:v>
                </c:pt>
                <c:pt idx="117">
                  <c:v>2.5215049999999999</c:v>
                </c:pt>
                <c:pt idx="118">
                  <c:v>2.4684019999999998</c:v>
                </c:pt>
                <c:pt idx="119">
                  <c:v>2.4330419999999999</c:v>
                </c:pt>
                <c:pt idx="120">
                  <c:v>1.7564599999999999</c:v>
                </c:pt>
                <c:pt idx="121">
                  <c:v>1.020688</c:v>
                </c:pt>
                <c:pt idx="122">
                  <c:v>1.1218169999999998</c:v>
                </c:pt>
                <c:pt idx="123">
                  <c:v>0.98845699999999992</c:v>
                </c:pt>
                <c:pt idx="124">
                  <c:v>1.0839079999999999</c:v>
                </c:pt>
                <c:pt idx="125">
                  <c:v>1.134244</c:v>
                </c:pt>
                <c:pt idx="126">
                  <c:v>1.1137869999999999</c:v>
                </c:pt>
                <c:pt idx="127">
                  <c:v>1.081223</c:v>
                </c:pt>
                <c:pt idx="128">
                  <c:v>1.155456</c:v>
                </c:pt>
                <c:pt idx="129">
                  <c:v>0.70413599999999998</c:v>
                </c:pt>
                <c:pt idx="130">
                  <c:v>0.70413599999999998</c:v>
                </c:pt>
                <c:pt idx="131">
                  <c:v>0.71740499999999996</c:v>
                </c:pt>
                <c:pt idx="132">
                  <c:v>0.79530099999999992</c:v>
                </c:pt>
                <c:pt idx="133">
                  <c:v>0.73677099999999995</c:v>
                </c:pt>
                <c:pt idx="134">
                  <c:v>0.64991999999999994</c:v>
                </c:pt>
                <c:pt idx="135">
                  <c:v>0.53507399999999994</c:v>
                </c:pt>
                <c:pt idx="136">
                  <c:v>0.45632299999999998</c:v>
                </c:pt>
                <c:pt idx="137">
                  <c:v>0.40257199999999999</c:v>
                </c:pt>
                <c:pt idx="138">
                  <c:v>0.42761299999999997</c:v>
                </c:pt>
                <c:pt idx="139">
                  <c:v>0.48499199999999998</c:v>
                </c:pt>
                <c:pt idx="140">
                  <c:v>0.57282599999999995</c:v>
                </c:pt>
                <c:pt idx="141">
                  <c:v>2.4774669999999999</c:v>
                </c:pt>
                <c:pt idx="142">
                  <c:v>2.7021039999999998</c:v>
                </c:pt>
                <c:pt idx="143">
                  <c:v>2.8697729999999999</c:v>
                </c:pt>
                <c:pt idx="144">
                  <c:v>4.0691629999999996</c:v>
                </c:pt>
                <c:pt idx="145">
                  <c:v>4.1163999999999996</c:v>
                </c:pt>
                <c:pt idx="146">
                  <c:v>4.2066919999999994</c:v>
                </c:pt>
                <c:pt idx="147">
                  <c:v>4.3000879999999997</c:v>
                </c:pt>
                <c:pt idx="148">
                  <c:v>4.2572789999999996</c:v>
                </c:pt>
                <c:pt idx="149">
                  <c:v>4.3464960000000001</c:v>
                </c:pt>
                <c:pt idx="150">
                  <c:v>4.4812969999999996</c:v>
                </c:pt>
                <c:pt idx="151">
                  <c:v>4.6494559999999998</c:v>
                </c:pt>
                <c:pt idx="152">
                  <c:v>4.817348</c:v>
                </c:pt>
                <c:pt idx="153">
                  <c:v>2.9118359999999996</c:v>
                </c:pt>
                <c:pt idx="154">
                  <c:v>2.8085100000000001</c:v>
                </c:pt>
                <c:pt idx="155">
                  <c:v>2.6373279999999997</c:v>
                </c:pt>
                <c:pt idx="156">
                  <c:v>1.387167</c:v>
                </c:pt>
                <c:pt idx="157">
                  <c:v>1.3403619999999998</c:v>
                </c:pt>
                <c:pt idx="158">
                  <c:v>1.235792</c:v>
                </c:pt>
                <c:pt idx="159">
                  <c:v>1.1312949999999999</c:v>
                </c:pt>
                <c:pt idx="160">
                  <c:v>1.1312949999999999</c:v>
                </c:pt>
                <c:pt idx="161">
                  <c:v>1.0024649999999999</c:v>
                </c:pt>
                <c:pt idx="162">
                  <c:v>0.84262300000000001</c:v>
                </c:pt>
                <c:pt idx="163">
                  <c:v>0.514042</c:v>
                </c:pt>
                <c:pt idx="164">
                  <c:v>0.17982999999999999</c:v>
                </c:pt>
                <c:pt idx="165">
                  <c:v>0.171343</c:v>
                </c:pt>
                <c:pt idx="166">
                  <c:v>5.0032E-2</c:v>
                </c:pt>
                <c:pt idx="179">
                  <c:v>0</c:v>
                </c:pt>
                <c:pt idx="180">
                  <c:v>10.498543999999999</c:v>
                </c:pt>
                <c:pt idx="181">
                  <c:v>10.290046</c:v>
                </c:pt>
                <c:pt idx="182">
                  <c:v>10.041243999999999</c:v>
                </c:pt>
                <c:pt idx="183">
                  <c:v>9.7166409999999992</c:v>
                </c:pt>
                <c:pt idx="184">
                  <c:v>9.3233119999999996</c:v>
                </c:pt>
                <c:pt idx="185">
                  <c:v>8.4804329999999997</c:v>
                </c:pt>
                <c:pt idx="186">
                  <c:v>7.7070589999999992</c:v>
                </c:pt>
                <c:pt idx="187">
                  <c:v>6.5983109999999998</c:v>
                </c:pt>
                <c:pt idx="188">
                  <c:v>5.810181</c:v>
                </c:pt>
                <c:pt idx="189">
                  <c:v>5.7915729999999996</c:v>
                </c:pt>
                <c:pt idx="190">
                  <c:v>6.0087829999999993</c:v>
                </c:pt>
                <c:pt idx="191">
                  <c:v>6.1848009999999993</c:v>
                </c:pt>
                <c:pt idx="192">
                  <c:v>5.3708529999999994</c:v>
                </c:pt>
                <c:pt idx="193">
                  <c:v>4.9045730000000001</c:v>
                </c:pt>
                <c:pt idx="194">
                  <c:v>4.4917470000000002</c:v>
                </c:pt>
                <c:pt idx="195">
                  <c:v>4.0897730000000001</c:v>
                </c:pt>
                <c:pt idx="196">
                  <c:v>3.7832379999999999</c:v>
                </c:pt>
                <c:pt idx="197">
                  <c:v>3.754181</c:v>
                </c:pt>
                <c:pt idx="198">
                  <c:v>3.6502569999999999</c:v>
                </c:pt>
                <c:pt idx="199">
                  <c:v>3.4810719999999997</c:v>
                </c:pt>
                <c:pt idx="200">
                  <c:v>3.364754</c:v>
                </c:pt>
                <c:pt idx="201">
                  <c:v>3.3416449999999998</c:v>
                </c:pt>
                <c:pt idx="202">
                  <c:v>3.4453229999999997</c:v>
                </c:pt>
                <c:pt idx="203">
                  <c:v>3.5099019999999999</c:v>
                </c:pt>
                <c:pt idx="204">
                  <c:v>3.54061</c:v>
                </c:pt>
                <c:pt idx="205">
                  <c:v>3.7657909999999997</c:v>
                </c:pt>
                <c:pt idx="206">
                  <c:v>3.8074569999999999</c:v>
                </c:pt>
                <c:pt idx="207">
                  <c:v>3.9580039999999999</c:v>
                </c:pt>
                <c:pt idx="208">
                  <c:v>4.1223999999999998</c:v>
                </c:pt>
                <c:pt idx="209">
                  <c:v>4.1665159999999997</c:v>
                </c:pt>
                <c:pt idx="210">
                  <c:v>4.254435</c:v>
                </c:pt>
                <c:pt idx="211">
                  <c:v>4.1231799999999996</c:v>
                </c:pt>
                <c:pt idx="212">
                  <c:v>4.2311480000000001</c:v>
                </c:pt>
                <c:pt idx="213">
                  <c:v>4.506005</c:v>
                </c:pt>
                <c:pt idx="214">
                  <c:v>4.1004959999999997</c:v>
                </c:pt>
                <c:pt idx="215">
                  <c:v>3.848176</c:v>
                </c:pt>
                <c:pt idx="216">
                  <c:v>3.7452269999999999</c:v>
                </c:pt>
                <c:pt idx="217">
                  <c:v>3.685384</c:v>
                </c:pt>
                <c:pt idx="218">
                  <c:v>3.5989419999999996</c:v>
                </c:pt>
                <c:pt idx="219">
                  <c:v>3.5990359999999999</c:v>
                </c:pt>
                <c:pt idx="220">
                  <c:v>3.5688199999999997</c:v>
                </c:pt>
                <c:pt idx="221">
                  <c:v>3.5931299999999999</c:v>
                </c:pt>
                <c:pt idx="222">
                  <c:v>3.580098</c:v>
                </c:pt>
                <c:pt idx="223">
                  <c:v>3.4975289999999997</c:v>
                </c:pt>
                <c:pt idx="224">
                  <c:v>3.2337849999999997</c:v>
                </c:pt>
                <c:pt idx="225">
                  <c:v>2.8651420000000001</c:v>
                </c:pt>
                <c:pt idx="226">
                  <c:v>2.9006309999999997</c:v>
                </c:pt>
                <c:pt idx="227">
                  <c:v>2.7104749999999997</c:v>
                </c:pt>
                <c:pt idx="228">
                  <c:v>2.6091129999999998</c:v>
                </c:pt>
                <c:pt idx="229">
                  <c:v>2.440061</c:v>
                </c:pt>
                <c:pt idx="230">
                  <c:v>2.3979680000000001</c:v>
                </c:pt>
                <c:pt idx="231">
                  <c:v>2.2458800000000001</c:v>
                </c:pt>
                <c:pt idx="232">
                  <c:v>2.1278009999999998</c:v>
                </c:pt>
                <c:pt idx="233">
                  <c:v>2.0332629999999998</c:v>
                </c:pt>
                <c:pt idx="234">
                  <c:v>1.9078979999999999</c:v>
                </c:pt>
                <c:pt idx="235">
                  <c:v>1.662868</c:v>
                </c:pt>
                <c:pt idx="236">
                  <c:v>1.540238</c:v>
                </c:pt>
                <c:pt idx="237">
                  <c:v>1.3435519999999999</c:v>
                </c:pt>
                <c:pt idx="238">
                  <c:v>1.252408</c:v>
                </c:pt>
                <c:pt idx="239">
                  <c:v>1.1862489999999999</c:v>
                </c:pt>
                <c:pt idx="240">
                  <c:v>1.0871189999999999</c:v>
                </c:pt>
                <c:pt idx="241">
                  <c:v>0.97763</c:v>
                </c:pt>
                <c:pt idx="242">
                  <c:v>0.95361399999999996</c:v>
                </c:pt>
                <c:pt idx="243">
                  <c:v>0.96338699999999999</c:v>
                </c:pt>
                <c:pt idx="244">
                  <c:v>0.95094099999999993</c:v>
                </c:pt>
                <c:pt idx="245">
                  <c:v>0.94597399999999998</c:v>
                </c:pt>
                <c:pt idx="246">
                  <c:v>0.93587399999999998</c:v>
                </c:pt>
                <c:pt idx="247">
                  <c:v>0.90559999999999996</c:v>
                </c:pt>
                <c:pt idx="248">
                  <c:v>0.76031199999999999</c:v>
                </c:pt>
                <c:pt idx="249">
                  <c:v>0.72991299999999992</c:v>
                </c:pt>
                <c:pt idx="250">
                  <c:v>0.61768699999999999</c:v>
                </c:pt>
                <c:pt idx="251">
                  <c:v>0.66594199999999992</c:v>
                </c:pt>
                <c:pt idx="252">
                  <c:v>0.75954199999999994</c:v>
                </c:pt>
                <c:pt idx="253">
                  <c:v>1.100673</c:v>
                </c:pt>
                <c:pt idx="254">
                  <c:v>1.388212</c:v>
                </c:pt>
                <c:pt idx="255">
                  <c:v>1.7371369999999999</c:v>
                </c:pt>
                <c:pt idx="256">
                  <c:v>2.2004799999999998</c:v>
                </c:pt>
                <c:pt idx="257">
                  <c:v>2.4547460000000001</c:v>
                </c:pt>
                <c:pt idx="258">
                  <c:v>2.905834</c:v>
                </c:pt>
                <c:pt idx="259">
                  <c:v>3.388938</c:v>
                </c:pt>
                <c:pt idx="260">
                  <c:v>3.7229349999999997</c:v>
                </c:pt>
                <c:pt idx="261">
                  <c:v>4.1131969999999995</c:v>
                </c:pt>
                <c:pt idx="262">
                  <c:v>4.537013</c:v>
                </c:pt>
                <c:pt idx="263">
                  <c:v>4.437811</c:v>
                </c:pt>
                <c:pt idx="264">
                  <c:v>4.7046450000000002</c:v>
                </c:pt>
                <c:pt idx="265">
                  <c:v>4.6267259999999997</c:v>
                </c:pt>
                <c:pt idx="266">
                  <c:v>4.8616729999999997</c:v>
                </c:pt>
                <c:pt idx="267">
                  <c:v>4.5931090000000001</c:v>
                </c:pt>
                <c:pt idx="268">
                  <c:v>4.2363469999999994</c:v>
                </c:pt>
                <c:pt idx="269">
                  <c:v>4.2798539999999994</c:v>
                </c:pt>
                <c:pt idx="270">
                  <c:v>3.8694869999999999</c:v>
                </c:pt>
                <c:pt idx="271">
                  <c:v>3.4941609999999996</c:v>
                </c:pt>
                <c:pt idx="272">
                  <c:v>3.3920489999999996</c:v>
                </c:pt>
                <c:pt idx="273">
                  <c:v>3.2325499999999998</c:v>
                </c:pt>
                <c:pt idx="274">
                  <c:v>2.9940689999999996</c:v>
                </c:pt>
                <c:pt idx="275">
                  <c:v>3.1260870000000001</c:v>
                </c:pt>
                <c:pt idx="276">
                  <c:v>2.825653</c:v>
                </c:pt>
                <c:pt idx="277">
                  <c:v>2.7675649999999998</c:v>
                </c:pt>
                <c:pt idx="278">
                  <c:v>2.3511349999999998</c:v>
                </c:pt>
                <c:pt idx="279">
                  <c:v>2.27773</c:v>
                </c:pt>
                <c:pt idx="280">
                  <c:v>2.1901259999999998</c:v>
                </c:pt>
                <c:pt idx="281">
                  <c:v>2.0102829999999998</c:v>
                </c:pt>
                <c:pt idx="282">
                  <c:v>2.061045</c:v>
                </c:pt>
                <c:pt idx="283">
                  <c:v>2.0432389999999998</c:v>
                </c:pt>
                <c:pt idx="284">
                  <c:v>2.0183</c:v>
                </c:pt>
                <c:pt idx="285">
                  <c:v>1.9048079999999998</c:v>
                </c:pt>
                <c:pt idx="286">
                  <c:v>1.851588</c:v>
                </c:pt>
                <c:pt idx="287">
                  <c:v>1.8793009999999999</c:v>
                </c:pt>
                <c:pt idx="288">
                  <c:v>1.851699</c:v>
                </c:pt>
                <c:pt idx="289">
                  <c:v>1.7906959999999998</c:v>
                </c:pt>
                <c:pt idx="290">
                  <c:v>1.7458509999999998</c:v>
                </c:pt>
                <c:pt idx="291">
                  <c:v>1.74095</c:v>
                </c:pt>
                <c:pt idx="292">
                  <c:v>1.770359</c:v>
                </c:pt>
                <c:pt idx="293">
                  <c:v>1.6643349999999999</c:v>
                </c:pt>
                <c:pt idx="294">
                  <c:v>1.629634</c:v>
                </c:pt>
                <c:pt idx="295">
                  <c:v>1.6752629999999999</c:v>
                </c:pt>
                <c:pt idx="296">
                  <c:v>1.5367769999999998</c:v>
                </c:pt>
                <c:pt idx="297">
                  <c:v>1.4304319999999999</c:v>
                </c:pt>
                <c:pt idx="298">
                  <c:v>1.397769</c:v>
                </c:pt>
                <c:pt idx="299">
                  <c:v>1.18886</c:v>
                </c:pt>
                <c:pt idx="300">
                  <c:v>1.197252</c:v>
                </c:pt>
                <c:pt idx="301">
                  <c:v>1.151937</c:v>
                </c:pt>
                <c:pt idx="302">
                  <c:v>1.169746</c:v>
                </c:pt>
                <c:pt idx="303">
                  <c:v>1.2044059999999999</c:v>
                </c:pt>
                <c:pt idx="304">
                  <c:v>1.2220059999999999</c:v>
                </c:pt>
                <c:pt idx="305">
                  <c:v>1.3392249999999999</c:v>
                </c:pt>
                <c:pt idx="306">
                  <c:v>1.3863259999999999</c:v>
                </c:pt>
                <c:pt idx="307">
                  <c:v>1.368406</c:v>
                </c:pt>
                <c:pt idx="308">
                  <c:v>1.4535179999999999</c:v>
                </c:pt>
                <c:pt idx="309">
                  <c:v>1.5133349999999999</c:v>
                </c:pt>
                <c:pt idx="310">
                  <c:v>1.4800599999999999</c:v>
                </c:pt>
                <c:pt idx="311">
                  <c:v>1.6087749999999998</c:v>
                </c:pt>
                <c:pt idx="312">
                  <c:v>1.685562</c:v>
                </c:pt>
                <c:pt idx="313">
                  <c:v>2.1410659999999999</c:v>
                </c:pt>
                <c:pt idx="314">
                  <c:v>2.721797</c:v>
                </c:pt>
                <c:pt idx="315">
                  <c:v>3.6127590000000001</c:v>
                </c:pt>
                <c:pt idx="316">
                  <c:v>3.9100349999999997</c:v>
                </c:pt>
                <c:pt idx="317">
                  <c:v>4.2603210000000002</c:v>
                </c:pt>
                <c:pt idx="318">
                  <c:v>4.8065889999999998</c:v>
                </c:pt>
                <c:pt idx="319">
                  <c:v>5.7854709999999994</c:v>
                </c:pt>
                <c:pt idx="320">
                  <c:v>7.3208820000000001</c:v>
                </c:pt>
                <c:pt idx="321">
                  <c:v>9.6739879999999996</c:v>
                </c:pt>
                <c:pt idx="322">
                  <c:v>11.186506</c:v>
                </c:pt>
                <c:pt idx="323">
                  <c:v>12.340347999999999</c:v>
                </c:pt>
                <c:pt idx="324">
                  <c:v>12.592419</c:v>
                </c:pt>
                <c:pt idx="325">
                  <c:v>12.785969999999999</c:v>
                </c:pt>
                <c:pt idx="326">
                  <c:v>12.311337999999999</c:v>
                </c:pt>
                <c:pt idx="327">
                  <c:v>11.547286999999999</c:v>
                </c:pt>
                <c:pt idx="328">
                  <c:v>11.602881999999999</c:v>
                </c:pt>
                <c:pt idx="329">
                  <c:v>11.542218</c:v>
                </c:pt>
                <c:pt idx="330">
                  <c:v>11.520911999999999</c:v>
                </c:pt>
                <c:pt idx="331">
                  <c:v>10.675597</c:v>
                </c:pt>
                <c:pt idx="332">
                  <c:v>9.8384169999999997</c:v>
                </c:pt>
                <c:pt idx="333">
                  <c:v>7.7880929999999999</c:v>
                </c:pt>
                <c:pt idx="334">
                  <c:v>6.7412449999999993</c:v>
                </c:pt>
                <c:pt idx="335">
                  <c:v>5.685467</c:v>
                </c:pt>
                <c:pt idx="336">
                  <c:v>5.6543419999999998</c:v>
                </c:pt>
                <c:pt idx="337">
                  <c:v>5.2062739999999996</c:v>
                </c:pt>
                <c:pt idx="338">
                  <c:v>5.1242279999999996</c:v>
                </c:pt>
                <c:pt idx="339">
                  <c:v>5.0527549999999994</c:v>
                </c:pt>
                <c:pt idx="340">
                  <c:v>4.6940949999999999</c:v>
                </c:pt>
                <c:pt idx="341">
                  <c:v>4.5722079999999998</c:v>
                </c:pt>
                <c:pt idx="342">
                  <c:v>4.1102530000000002</c:v>
                </c:pt>
                <c:pt idx="343">
                  <c:v>4.2308909999999997</c:v>
                </c:pt>
                <c:pt idx="344">
                  <c:v>4.1824389999999996</c:v>
                </c:pt>
                <c:pt idx="345">
                  <c:v>4.0538949999999998</c:v>
                </c:pt>
                <c:pt idx="346">
                  <c:v>3.7777859999999999</c:v>
                </c:pt>
                <c:pt idx="359">
                  <c:v>0</c:v>
                </c:pt>
                <c:pt idx="360">
                  <c:v>1.7339789999999999</c:v>
                </c:pt>
                <c:pt idx="361">
                  <c:v>1.9452799999999999</c:v>
                </c:pt>
                <c:pt idx="362">
                  <c:v>2.0589469999999999</c:v>
                </c:pt>
                <c:pt idx="363">
                  <c:v>1.995169</c:v>
                </c:pt>
                <c:pt idx="364">
                  <c:v>2.032518</c:v>
                </c:pt>
                <c:pt idx="365">
                  <c:v>2.0490740000000001</c:v>
                </c:pt>
                <c:pt idx="366">
                  <c:v>2.1127629999999997</c:v>
                </c:pt>
                <c:pt idx="367">
                  <c:v>2.105321</c:v>
                </c:pt>
                <c:pt idx="368">
                  <c:v>2.058964</c:v>
                </c:pt>
                <c:pt idx="369">
                  <c:v>2.3142199999999997</c:v>
                </c:pt>
                <c:pt idx="370">
                  <c:v>2.9143809999999997</c:v>
                </c:pt>
                <c:pt idx="371">
                  <c:v>2.957141</c:v>
                </c:pt>
                <c:pt idx="372">
                  <c:v>3.429081</c:v>
                </c:pt>
                <c:pt idx="373">
                  <c:v>3.696609</c:v>
                </c:pt>
                <c:pt idx="374">
                  <c:v>3.9374359999999999</c:v>
                </c:pt>
                <c:pt idx="375">
                  <c:v>4.1965089999999998</c:v>
                </c:pt>
                <c:pt idx="376">
                  <c:v>4.5308969999999995</c:v>
                </c:pt>
                <c:pt idx="377">
                  <c:v>4.9534349999999998</c:v>
                </c:pt>
                <c:pt idx="378">
                  <c:v>5.4268739999999998</c:v>
                </c:pt>
                <c:pt idx="379">
                  <c:v>5.3341589999999997</c:v>
                </c:pt>
                <c:pt idx="380">
                  <c:v>5.3554110000000001</c:v>
                </c:pt>
                <c:pt idx="381">
                  <c:v>5.113575</c:v>
                </c:pt>
                <c:pt idx="382">
                  <c:v>4.5572669999999995</c:v>
                </c:pt>
                <c:pt idx="383">
                  <c:v>4.3214189999999997</c:v>
                </c:pt>
                <c:pt idx="384">
                  <c:v>4.081785</c:v>
                </c:pt>
                <c:pt idx="385">
                  <c:v>3.7746939999999998</c:v>
                </c:pt>
                <c:pt idx="386">
                  <c:v>3.82056</c:v>
                </c:pt>
                <c:pt idx="387">
                  <c:v>3.561016</c:v>
                </c:pt>
                <c:pt idx="388">
                  <c:v>3.3573649999999997</c:v>
                </c:pt>
                <c:pt idx="389">
                  <c:v>3.0849859999999998</c:v>
                </c:pt>
                <c:pt idx="390">
                  <c:v>2.853564</c:v>
                </c:pt>
                <c:pt idx="391">
                  <c:v>3.0078899999999997</c:v>
                </c:pt>
                <c:pt idx="392">
                  <c:v>3.054376</c:v>
                </c:pt>
                <c:pt idx="393">
                  <c:v>3.4694199999999999</c:v>
                </c:pt>
                <c:pt idx="394">
                  <c:v>3.5539829999999997</c:v>
                </c:pt>
                <c:pt idx="395">
                  <c:v>3.6790429999999996</c:v>
                </c:pt>
                <c:pt idx="396">
                  <c:v>3.4523669999999997</c:v>
                </c:pt>
                <c:pt idx="397">
                  <c:v>3.644695</c:v>
                </c:pt>
                <c:pt idx="398">
                  <c:v>3.4128159999999998</c:v>
                </c:pt>
                <c:pt idx="399">
                  <c:v>3.5577199999999998</c:v>
                </c:pt>
                <c:pt idx="400">
                  <c:v>3.609416</c:v>
                </c:pt>
                <c:pt idx="401">
                  <c:v>3.4534559999999996</c:v>
                </c:pt>
                <c:pt idx="402">
                  <c:v>3.1045319999999998</c:v>
                </c:pt>
                <c:pt idx="403">
                  <c:v>3.1054379999999999</c:v>
                </c:pt>
                <c:pt idx="404">
                  <c:v>2.6463139999999998</c:v>
                </c:pt>
                <c:pt idx="405">
                  <c:v>2.1743389999999998</c:v>
                </c:pt>
                <c:pt idx="406">
                  <c:v>1.972302</c:v>
                </c:pt>
                <c:pt idx="407">
                  <c:v>1.799361</c:v>
                </c:pt>
                <c:pt idx="408">
                  <c:v>1.734521</c:v>
                </c:pt>
                <c:pt idx="409">
                  <c:v>1.5925819999999999</c:v>
                </c:pt>
                <c:pt idx="410">
                  <c:v>1.45522</c:v>
                </c:pt>
                <c:pt idx="411">
                  <c:v>1.289676</c:v>
                </c:pt>
                <c:pt idx="412">
                  <c:v>1.119008</c:v>
                </c:pt>
                <c:pt idx="413">
                  <c:v>1.1334379999999999</c:v>
                </c:pt>
                <c:pt idx="414">
                  <c:v>1.3687799999999999</c:v>
                </c:pt>
                <c:pt idx="415">
                  <c:v>1.4867549999999998</c:v>
                </c:pt>
                <c:pt idx="416">
                  <c:v>1.7125679999999999</c:v>
                </c:pt>
                <c:pt idx="417">
                  <c:v>1.7375509999999998</c:v>
                </c:pt>
                <c:pt idx="418">
                  <c:v>1.859661</c:v>
                </c:pt>
                <c:pt idx="419">
                  <c:v>1.8514309999999998</c:v>
                </c:pt>
                <c:pt idx="420">
                  <c:v>1.9527459999999999</c:v>
                </c:pt>
                <c:pt idx="421">
                  <c:v>1.8006199999999999</c:v>
                </c:pt>
                <c:pt idx="422">
                  <c:v>1.8208309999999999</c:v>
                </c:pt>
                <c:pt idx="423">
                  <c:v>1.8342039999999999</c:v>
                </c:pt>
                <c:pt idx="424">
                  <c:v>1.7790709999999998</c:v>
                </c:pt>
                <c:pt idx="425">
                  <c:v>1.7419689999999999</c:v>
                </c:pt>
                <c:pt idx="426">
                  <c:v>1.5628739999999999</c:v>
                </c:pt>
                <c:pt idx="427">
                  <c:v>1.3407</c:v>
                </c:pt>
                <c:pt idx="428">
                  <c:v>1.2702119999999999</c:v>
                </c:pt>
                <c:pt idx="429">
                  <c:v>1.1820079999999999</c:v>
                </c:pt>
                <c:pt idx="430">
                  <c:v>1.1102179999999999</c:v>
                </c:pt>
                <c:pt idx="431">
                  <c:v>1.220505</c:v>
                </c:pt>
                <c:pt idx="432">
                  <c:v>1.259765</c:v>
                </c:pt>
                <c:pt idx="433">
                  <c:v>1.5810519999999999</c:v>
                </c:pt>
                <c:pt idx="434">
                  <c:v>2.180796</c:v>
                </c:pt>
                <c:pt idx="435">
                  <c:v>3.1637059999999999</c:v>
                </c:pt>
                <c:pt idx="436">
                  <c:v>3.8555009999999998</c:v>
                </c:pt>
                <c:pt idx="437">
                  <c:v>4.4630999999999998</c:v>
                </c:pt>
                <c:pt idx="438">
                  <c:v>5.0650599999999999</c:v>
                </c:pt>
                <c:pt idx="439">
                  <c:v>5.6247669999999994</c:v>
                </c:pt>
                <c:pt idx="440">
                  <c:v>5.9471129999999999</c:v>
                </c:pt>
                <c:pt idx="441">
                  <c:v>6.3214829999999997</c:v>
                </c:pt>
                <c:pt idx="442">
                  <c:v>6.7999179999999999</c:v>
                </c:pt>
                <c:pt idx="443">
                  <c:v>6.8656649999999999</c:v>
                </c:pt>
                <c:pt idx="444">
                  <c:v>7.2354919999999998</c:v>
                </c:pt>
                <c:pt idx="445">
                  <c:v>7.0733980000000001</c:v>
                </c:pt>
                <c:pt idx="446">
                  <c:v>7.0203129999999998</c:v>
                </c:pt>
                <c:pt idx="447">
                  <c:v>6.4671810000000001</c:v>
                </c:pt>
                <c:pt idx="448">
                  <c:v>6.3458179999999995</c:v>
                </c:pt>
                <c:pt idx="449">
                  <c:v>6.3228739999999997</c:v>
                </c:pt>
                <c:pt idx="450">
                  <c:v>6.2244129999999993</c:v>
                </c:pt>
                <c:pt idx="451">
                  <c:v>6.4406129999999999</c:v>
                </c:pt>
                <c:pt idx="452">
                  <c:v>6.6590759999999998</c:v>
                </c:pt>
                <c:pt idx="453">
                  <c:v>6.8854609999999994</c:v>
                </c:pt>
                <c:pt idx="454">
                  <c:v>6.4141360000000001</c:v>
                </c:pt>
                <c:pt idx="455">
                  <c:v>6.3107609999999994</c:v>
                </c:pt>
                <c:pt idx="456">
                  <c:v>5.9083699999999997</c:v>
                </c:pt>
                <c:pt idx="457">
                  <c:v>5.7701769999999994</c:v>
                </c:pt>
                <c:pt idx="458">
                  <c:v>5.2353199999999998</c:v>
                </c:pt>
                <c:pt idx="459">
                  <c:v>4.7719230000000001</c:v>
                </c:pt>
                <c:pt idx="460">
                  <c:v>4.2569889999999999</c:v>
                </c:pt>
                <c:pt idx="461">
                  <c:v>3.6570259999999997</c:v>
                </c:pt>
                <c:pt idx="462">
                  <c:v>3.175462</c:v>
                </c:pt>
                <c:pt idx="463">
                  <c:v>2.4246840000000001</c:v>
                </c:pt>
                <c:pt idx="464">
                  <c:v>1.7963899999999999</c:v>
                </c:pt>
                <c:pt idx="465">
                  <c:v>1.2210939999999999</c:v>
                </c:pt>
                <c:pt idx="466">
                  <c:v>1.1714249999999999</c:v>
                </c:pt>
                <c:pt idx="467">
                  <c:v>1.1285969999999999</c:v>
                </c:pt>
                <c:pt idx="468">
                  <c:v>1.0663099999999999</c:v>
                </c:pt>
                <c:pt idx="469">
                  <c:v>1.7826299999999999</c:v>
                </c:pt>
                <c:pt idx="470">
                  <c:v>2.1010279999999999</c:v>
                </c:pt>
                <c:pt idx="471">
                  <c:v>2.1707909999999999</c:v>
                </c:pt>
                <c:pt idx="472">
                  <c:v>2.1541609999999998</c:v>
                </c:pt>
                <c:pt idx="473">
                  <c:v>2.162569</c:v>
                </c:pt>
                <c:pt idx="474">
                  <c:v>2.1648480000000001</c:v>
                </c:pt>
                <c:pt idx="475">
                  <c:v>2.1734659999999999</c:v>
                </c:pt>
                <c:pt idx="476">
                  <c:v>2.1786529999999997</c:v>
                </c:pt>
                <c:pt idx="477">
                  <c:v>2.195287</c:v>
                </c:pt>
                <c:pt idx="478">
                  <c:v>2.2332920000000001</c:v>
                </c:pt>
                <c:pt idx="479">
                  <c:v>2.2624619999999998</c:v>
                </c:pt>
                <c:pt idx="480">
                  <c:v>2.2787769999999998</c:v>
                </c:pt>
                <c:pt idx="481">
                  <c:v>1.418717</c:v>
                </c:pt>
                <c:pt idx="482">
                  <c:v>0.98856599999999994</c:v>
                </c:pt>
                <c:pt idx="483">
                  <c:v>0.85020899999999999</c:v>
                </c:pt>
                <c:pt idx="484">
                  <c:v>0.76039099999999993</c:v>
                </c:pt>
                <c:pt idx="485">
                  <c:v>0.70375100000000002</c:v>
                </c:pt>
                <c:pt idx="486">
                  <c:v>0.72628300000000001</c:v>
                </c:pt>
                <c:pt idx="487">
                  <c:v>0.61121599999999998</c:v>
                </c:pt>
                <c:pt idx="488">
                  <c:v>0.53818900000000003</c:v>
                </c:pt>
                <c:pt idx="489">
                  <c:v>0.51048199999999999</c:v>
                </c:pt>
                <c:pt idx="490">
                  <c:v>0.59188399999999997</c:v>
                </c:pt>
                <c:pt idx="491">
                  <c:v>0.60443499999999994</c:v>
                </c:pt>
                <c:pt idx="492">
                  <c:v>0.79859599999999997</c:v>
                </c:pt>
                <c:pt idx="493">
                  <c:v>0.90410499999999994</c:v>
                </c:pt>
                <c:pt idx="494">
                  <c:v>1.4817749999999998</c:v>
                </c:pt>
                <c:pt idx="495">
                  <c:v>1.6271659999999999</c:v>
                </c:pt>
                <c:pt idx="496">
                  <c:v>2.0551189999999999</c:v>
                </c:pt>
                <c:pt idx="497">
                  <c:v>2.5571219999999997</c:v>
                </c:pt>
                <c:pt idx="498">
                  <c:v>3.1403110000000001</c:v>
                </c:pt>
                <c:pt idx="499">
                  <c:v>3.2631969999999999</c:v>
                </c:pt>
                <c:pt idx="500">
                  <c:v>3.706836</c:v>
                </c:pt>
                <c:pt idx="501">
                  <c:v>4.1963520000000001</c:v>
                </c:pt>
                <c:pt idx="502">
                  <c:v>4.6795549999999997</c:v>
                </c:pt>
                <c:pt idx="503">
                  <c:v>4.935524</c:v>
                </c:pt>
                <c:pt idx="504">
                  <c:v>5.2501119999999997</c:v>
                </c:pt>
                <c:pt idx="505">
                  <c:v>5.4897839999999993</c:v>
                </c:pt>
                <c:pt idx="506">
                  <c:v>5.208297</c:v>
                </c:pt>
                <c:pt idx="507">
                  <c:v>5.6847409999999998</c:v>
                </c:pt>
                <c:pt idx="508">
                  <c:v>5.6542680000000001</c:v>
                </c:pt>
                <c:pt idx="509">
                  <c:v>5.4783399999999993</c:v>
                </c:pt>
                <c:pt idx="510">
                  <c:v>4.9125290000000001</c:v>
                </c:pt>
                <c:pt idx="511">
                  <c:v>4.9643559999999995</c:v>
                </c:pt>
                <c:pt idx="512">
                  <c:v>4.650963</c:v>
                </c:pt>
                <c:pt idx="513">
                  <c:v>4.2869999999999999</c:v>
                </c:pt>
                <c:pt idx="514">
                  <c:v>3.7176309999999999</c:v>
                </c:pt>
                <c:pt idx="515">
                  <c:v>3.6493159999999998</c:v>
                </c:pt>
                <c:pt idx="516">
                  <c:v>3.3620039999999998</c:v>
                </c:pt>
                <c:pt idx="517">
                  <c:v>3.4222939999999999</c:v>
                </c:pt>
                <c:pt idx="518">
                  <c:v>3.6372809999999998</c:v>
                </c:pt>
                <c:pt idx="519">
                  <c:v>3.3227449999999998</c:v>
                </c:pt>
                <c:pt idx="520">
                  <c:v>3.0255399999999999</c:v>
                </c:pt>
                <c:pt idx="521">
                  <c:v>2.7887729999999999</c:v>
                </c:pt>
                <c:pt idx="522">
                  <c:v>2.7600560000000001</c:v>
                </c:pt>
                <c:pt idx="523">
                  <c:v>2.6783289999999997</c:v>
                </c:pt>
                <c:pt idx="524">
                  <c:v>2.6327750000000001</c:v>
                </c:pt>
                <c:pt idx="525">
                  <c:v>2.5187089999999999</c:v>
                </c:pt>
                <c:pt idx="526">
                  <c:v>2.645689</c:v>
                </c:pt>
                <c:pt idx="539">
                  <c:v>0</c:v>
                </c:pt>
                <c:pt idx="540">
                  <c:v>2.8101400000000001</c:v>
                </c:pt>
                <c:pt idx="541">
                  <c:v>2.8900950000000001</c:v>
                </c:pt>
                <c:pt idx="542">
                  <c:v>2.934857</c:v>
                </c:pt>
                <c:pt idx="543">
                  <c:v>2.8151389999999998</c:v>
                </c:pt>
                <c:pt idx="544">
                  <c:v>2.7834409999999998</c:v>
                </c:pt>
                <c:pt idx="545">
                  <c:v>2.7077329999999997</c:v>
                </c:pt>
                <c:pt idx="546">
                  <c:v>2.7857810000000001</c:v>
                </c:pt>
                <c:pt idx="547">
                  <c:v>2.8228999999999997</c:v>
                </c:pt>
                <c:pt idx="548">
                  <c:v>2.84111</c:v>
                </c:pt>
                <c:pt idx="549">
                  <c:v>2.8497749999999997</c:v>
                </c:pt>
                <c:pt idx="550">
                  <c:v>2.8370310000000001</c:v>
                </c:pt>
                <c:pt idx="551">
                  <c:v>2.6376580000000001</c:v>
                </c:pt>
                <c:pt idx="552">
                  <c:v>2.4327259999999997</c:v>
                </c:pt>
                <c:pt idx="553">
                  <c:v>2.2285409999999999</c:v>
                </c:pt>
                <c:pt idx="554">
                  <c:v>2.1385429999999999</c:v>
                </c:pt>
                <c:pt idx="555">
                  <c:v>2.1200869999999998</c:v>
                </c:pt>
                <c:pt idx="556">
                  <c:v>2.0511879999999998</c:v>
                </c:pt>
                <c:pt idx="557">
                  <c:v>1.9052099999999998</c:v>
                </c:pt>
                <c:pt idx="558">
                  <c:v>1.8875149999999998</c:v>
                </c:pt>
                <c:pt idx="559">
                  <c:v>1.9341699999999999</c:v>
                </c:pt>
                <c:pt idx="560">
                  <c:v>1.9090509999999998</c:v>
                </c:pt>
                <c:pt idx="561">
                  <c:v>1.92242</c:v>
                </c:pt>
                <c:pt idx="562">
                  <c:v>2.0184219999999997</c:v>
                </c:pt>
                <c:pt idx="563">
                  <c:v>2.121756</c:v>
                </c:pt>
                <c:pt idx="564">
                  <c:v>2.2507239999999999</c:v>
                </c:pt>
                <c:pt idx="565">
                  <c:v>2.4006970000000001</c:v>
                </c:pt>
                <c:pt idx="566">
                  <c:v>2.4115139999999999</c:v>
                </c:pt>
                <c:pt idx="567">
                  <c:v>2.5597989999999999</c:v>
                </c:pt>
                <c:pt idx="568">
                  <c:v>2.6878649999999999</c:v>
                </c:pt>
                <c:pt idx="569">
                  <c:v>2.8414139999999999</c:v>
                </c:pt>
                <c:pt idx="570">
                  <c:v>2.9344239999999999</c:v>
                </c:pt>
                <c:pt idx="571">
                  <c:v>2.9260769999999998</c:v>
                </c:pt>
                <c:pt idx="572">
                  <c:v>3.1043749999999997</c:v>
                </c:pt>
                <c:pt idx="573">
                  <c:v>3.2284729999999997</c:v>
                </c:pt>
                <c:pt idx="574">
                  <c:v>3.352649</c:v>
                </c:pt>
                <c:pt idx="575">
                  <c:v>3.296046</c:v>
                </c:pt>
                <c:pt idx="576">
                  <c:v>3.264284</c:v>
                </c:pt>
                <c:pt idx="577">
                  <c:v>3.34518</c:v>
                </c:pt>
                <c:pt idx="578">
                  <c:v>3.2996629999999998</c:v>
                </c:pt>
                <c:pt idx="579">
                  <c:v>3.2527979999999999</c:v>
                </c:pt>
                <c:pt idx="580">
                  <c:v>3.2887249999999999</c:v>
                </c:pt>
                <c:pt idx="581">
                  <c:v>3.2701919999999998</c:v>
                </c:pt>
                <c:pt idx="582">
                  <c:v>3.428493</c:v>
                </c:pt>
                <c:pt idx="583">
                  <c:v>3.479492</c:v>
                </c:pt>
                <c:pt idx="584">
                  <c:v>3.3804029999999998</c:v>
                </c:pt>
                <c:pt idx="585">
                  <c:v>3.3532789999999997</c:v>
                </c:pt>
                <c:pt idx="586">
                  <c:v>3.175106</c:v>
                </c:pt>
                <c:pt idx="587">
                  <c:v>3.0605379999999998</c:v>
                </c:pt>
                <c:pt idx="588">
                  <c:v>2.9878499999999999</c:v>
                </c:pt>
                <c:pt idx="589">
                  <c:v>2.7245239999999997</c:v>
                </c:pt>
                <c:pt idx="590">
                  <c:v>2.6626759999999998</c:v>
                </c:pt>
                <c:pt idx="591">
                  <c:v>2.5677909999999997</c:v>
                </c:pt>
                <c:pt idx="592">
                  <c:v>2.3916179999999998</c:v>
                </c:pt>
                <c:pt idx="593">
                  <c:v>2.1887270000000001</c:v>
                </c:pt>
                <c:pt idx="594">
                  <c:v>1.8277189999999999</c:v>
                </c:pt>
                <c:pt idx="595">
                  <c:v>1.5962129999999999</c:v>
                </c:pt>
                <c:pt idx="596">
                  <c:v>1.3897379999999999</c:v>
                </c:pt>
                <c:pt idx="597">
                  <c:v>1.2147029999999999</c:v>
                </c:pt>
                <c:pt idx="598">
                  <c:v>1.126682</c:v>
                </c:pt>
                <c:pt idx="599">
                  <c:v>1.016993</c:v>
                </c:pt>
                <c:pt idx="600">
                  <c:v>0.97215799999999997</c:v>
                </c:pt>
                <c:pt idx="601">
                  <c:v>0.998081</c:v>
                </c:pt>
                <c:pt idx="602">
                  <c:v>0.92303399999999991</c:v>
                </c:pt>
                <c:pt idx="603">
                  <c:v>0.91400199999999998</c:v>
                </c:pt>
                <c:pt idx="604">
                  <c:v>0.93347099999999994</c:v>
                </c:pt>
                <c:pt idx="605">
                  <c:v>0.93866499999999997</c:v>
                </c:pt>
                <c:pt idx="606">
                  <c:v>0.90671199999999996</c:v>
                </c:pt>
                <c:pt idx="607">
                  <c:v>0.87747299999999995</c:v>
                </c:pt>
                <c:pt idx="608">
                  <c:v>0.781802</c:v>
                </c:pt>
                <c:pt idx="609">
                  <c:v>0.690307</c:v>
                </c:pt>
                <c:pt idx="610">
                  <c:v>0.58655400000000002</c:v>
                </c:pt>
                <c:pt idx="611">
                  <c:v>0.60438899999999995</c:v>
                </c:pt>
                <c:pt idx="612">
                  <c:v>0.57296899999999995</c:v>
                </c:pt>
                <c:pt idx="613">
                  <c:v>0.49131399999999997</c:v>
                </c:pt>
                <c:pt idx="614">
                  <c:v>0.49478099999999997</c:v>
                </c:pt>
                <c:pt idx="615">
                  <c:v>0.50201499999999999</c:v>
                </c:pt>
                <c:pt idx="616">
                  <c:v>0.50150799999999995</c:v>
                </c:pt>
                <c:pt idx="617">
                  <c:v>0.52045200000000003</c:v>
                </c:pt>
                <c:pt idx="618">
                  <c:v>0.52621499999999999</c:v>
                </c:pt>
                <c:pt idx="619">
                  <c:v>0.58365699999999998</c:v>
                </c:pt>
                <c:pt idx="620">
                  <c:v>0.59367199999999998</c:v>
                </c:pt>
                <c:pt idx="621">
                  <c:v>0.60968800000000001</c:v>
                </c:pt>
                <c:pt idx="622">
                  <c:v>0.61624099999999993</c:v>
                </c:pt>
                <c:pt idx="623">
                  <c:v>0.60587499999999994</c:v>
                </c:pt>
                <c:pt idx="624">
                  <c:v>0.62756800000000001</c:v>
                </c:pt>
                <c:pt idx="625">
                  <c:v>0.59301399999999993</c:v>
                </c:pt>
                <c:pt idx="626">
                  <c:v>0.60191099999999997</c:v>
                </c:pt>
                <c:pt idx="627">
                  <c:v>0.591005</c:v>
                </c:pt>
                <c:pt idx="628">
                  <c:v>0.56280699999999995</c:v>
                </c:pt>
                <c:pt idx="629">
                  <c:v>0.51451599999999997</c:v>
                </c:pt>
                <c:pt idx="630">
                  <c:v>0.48114199999999996</c:v>
                </c:pt>
                <c:pt idx="631">
                  <c:v>0.39726099999999998</c:v>
                </c:pt>
                <c:pt idx="632">
                  <c:v>0.386739</c:v>
                </c:pt>
                <c:pt idx="633">
                  <c:v>0.34403499999999998</c:v>
                </c:pt>
                <c:pt idx="634">
                  <c:v>0.34083399999999997</c:v>
                </c:pt>
                <c:pt idx="635">
                  <c:v>0.26922799999999997</c:v>
                </c:pt>
                <c:pt idx="636">
                  <c:v>0.20680399999999999</c:v>
                </c:pt>
                <c:pt idx="637">
                  <c:v>0.212842</c:v>
                </c:pt>
                <c:pt idx="638">
                  <c:v>0.215923</c:v>
                </c:pt>
                <c:pt idx="639">
                  <c:v>0.207564</c:v>
                </c:pt>
                <c:pt idx="640">
                  <c:v>0.21934999999999999</c:v>
                </c:pt>
                <c:pt idx="641">
                  <c:v>0.24334499999999998</c:v>
                </c:pt>
                <c:pt idx="642">
                  <c:v>0.29211999999999999</c:v>
                </c:pt>
                <c:pt idx="643">
                  <c:v>0.30424299999999999</c:v>
                </c:pt>
                <c:pt idx="644">
                  <c:v>0.34017399999999998</c:v>
                </c:pt>
                <c:pt idx="645">
                  <c:v>0.36055799999999999</c:v>
                </c:pt>
                <c:pt idx="646">
                  <c:v>0.34411799999999998</c:v>
                </c:pt>
                <c:pt idx="647">
                  <c:v>0.36614599999999997</c:v>
                </c:pt>
                <c:pt idx="648">
                  <c:v>0.402754</c:v>
                </c:pt>
                <c:pt idx="649">
                  <c:v>0.40473399999999998</c:v>
                </c:pt>
                <c:pt idx="650">
                  <c:v>0.402611</c:v>
                </c:pt>
                <c:pt idx="651">
                  <c:v>0.41958099999999998</c:v>
                </c:pt>
                <c:pt idx="652">
                  <c:v>0.41236699999999998</c:v>
                </c:pt>
                <c:pt idx="653">
                  <c:v>0.39295999999999998</c:v>
                </c:pt>
                <c:pt idx="654">
                  <c:v>0.41155199999999997</c:v>
                </c:pt>
                <c:pt idx="655">
                  <c:v>0.51901200000000003</c:v>
                </c:pt>
                <c:pt idx="656">
                  <c:v>0.54526799999999997</c:v>
                </c:pt>
                <c:pt idx="657">
                  <c:v>0.52925299999999997</c:v>
                </c:pt>
                <c:pt idx="658">
                  <c:v>0.61612099999999992</c:v>
                </c:pt>
                <c:pt idx="659">
                  <c:v>0.62228099999999997</c:v>
                </c:pt>
                <c:pt idx="660">
                  <c:v>0.652366</c:v>
                </c:pt>
                <c:pt idx="661">
                  <c:v>0.69827499999999998</c:v>
                </c:pt>
                <c:pt idx="662">
                  <c:v>0.73569699999999993</c:v>
                </c:pt>
                <c:pt idx="663">
                  <c:v>0.74420699999999995</c:v>
                </c:pt>
                <c:pt idx="664">
                  <c:v>0.84214999999999995</c:v>
                </c:pt>
                <c:pt idx="665">
                  <c:v>0.85600799999999999</c:v>
                </c:pt>
                <c:pt idx="666">
                  <c:v>0.78722099999999995</c:v>
                </c:pt>
                <c:pt idx="667">
                  <c:v>0.66303299999999998</c:v>
                </c:pt>
                <c:pt idx="668">
                  <c:v>0.63593199999999994</c:v>
                </c:pt>
                <c:pt idx="669">
                  <c:v>0.70733599999999996</c:v>
                </c:pt>
                <c:pt idx="670">
                  <c:v>0.72487299999999999</c:v>
                </c:pt>
                <c:pt idx="671">
                  <c:v>0.765042</c:v>
                </c:pt>
                <c:pt idx="672">
                  <c:v>0.74556699999999998</c:v>
                </c:pt>
                <c:pt idx="673">
                  <c:v>0.67593399999999992</c:v>
                </c:pt>
                <c:pt idx="674">
                  <c:v>0.62198500000000001</c:v>
                </c:pt>
                <c:pt idx="675">
                  <c:v>0.66663799999999995</c:v>
                </c:pt>
                <c:pt idx="676">
                  <c:v>0.63847100000000001</c:v>
                </c:pt>
                <c:pt idx="677">
                  <c:v>0.66140100000000002</c:v>
                </c:pt>
                <c:pt idx="678">
                  <c:v>0.67752099999999993</c:v>
                </c:pt>
                <c:pt idx="679">
                  <c:v>0.81577299999999997</c:v>
                </c:pt>
                <c:pt idx="680">
                  <c:v>1.0292779999999999</c:v>
                </c:pt>
                <c:pt idx="681">
                  <c:v>1.2306159999999999</c:v>
                </c:pt>
                <c:pt idx="682">
                  <c:v>1.376617</c:v>
                </c:pt>
                <c:pt idx="683">
                  <c:v>1.316209</c:v>
                </c:pt>
                <c:pt idx="684">
                  <c:v>1.2786629999999999</c:v>
                </c:pt>
                <c:pt idx="685">
                  <c:v>1.297863</c:v>
                </c:pt>
                <c:pt idx="686">
                  <c:v>1.3174539999999999</c:v>
                </c:pt>
                <c:pt idx="687">
                  <c:v>1.251986</c:v>
                </c:pt>
                <c:pt idx="688">
                  <c:v>1.1912779999999998</c:v>
                </c:pt>
                <c:pt idx="689">
                  <c:v>1.17357</c:v>
                </c:pt>
                <c:pt idx="690">
                  <c:v>1.212105</c:v>
                </c:pt>
                <c:pt idx="691">
                  <c:v>1.102967</c:v>
                </c:pt>
                <c:pt idx="692">
                  <c:v>0.93306800000000001</c:v>
                </c:pt>
                <c:pt idx="693">
                  <c:v>0.64999499999999999</c:v>
                </c:pt>
                <c:pt idx="694">
                  <c:v>0.39927599999999996</c:v>
                </c:pt>
                <c:pt idx="695">
                  <c:v>0.48973299999999997</c:v>
                </c:pt>
                <c:pt idx="696">
                  <c:v>0.46863899999999997</c:v>
                </c:pt>
                <c:pt idx="697">
                  <c:v>0.70854200000000001</c:v>
                </c:pt>
                <c:pt idx="698">
                  <c:v>0.79680200000000001</c:v>
                </c:pt>
                <c:pt idx="699">
                  <c:v>0.89063300000000001</c:v>
                </c:pt>
                <c:pt idx="700">
                  <c:v>0.99927599999999994</c:v>
                </c:pt>
                <c:pt idx="701">
                  <c:v>1.0650999999999999</c:v>
                </c:pt>
                <c:pt idx="702">
                  <c:v>1.100366</c:v>
                </c:pt>
                <c:pt idx="703">
                  <c:v>1.3532769999999998</c:v>
                </c:pt>
                <c:pt idx="704">
                  <c:v>1.344174</c:v>
                </c:pt>
                <c:pt idx="705">
                  <c:v>1.614298</c:v>
                </c:pt>
                <c:pt idx="706">
                  <c:v>1.8928269999999998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24-4FF8-9AF4-2F28ECD2AE2E}"/>
            </c:ext>
          </c:extLst>
        </c:ser>
        <c:ser>
          <c:idx val="4"/>
          <c:order val="6"/>
          <c:tx>
            <c:strRef>
              <c:f>ChartData!$H$2</c:f>
              <c:strCache>
                <c:ptCount val="1"/>
                <c:pt idx="0">
                  <c:v>Lithuania</c:v>
                </c:pt>
              </c:strCache>
            </c:strRef>
          </c:tx>
          <c:spPr>
            <a:pattFill prst="weave">
              <a:fgClr>
                <a:srgbClr val="3333FF"/>
              </a:fgClr>
              <a:bgClr>
                <a:srgbClr val="66FFFF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ChartData!$H$3:$H$717</c:f>
              <c:numCache>
                <c:formatCode>#,##0</c:formatCode>
                <c:ptCount val="707"/>
                <c:pt idx="0">
                  <c:v>2.1112319999999998</c:v>
                </c:pt>
                <c:pt idx="1">
                  <c:v>2.3374699999999997</c:v>
                </c:pt>
                <c:pt idx="2">
                  <c:v>2.4803929999999998</c:v>
                </c:pt>
                <c:pt idx="3">
                  <c:v>2.5820729999999998</c:v>
                </c:pt>
                <c:pt idx="4">
                  <c:v>2.9667499999999998</c:v>
                </c:pt>
                <c:pt idx="5">
                  <c:v>2.9333689999999999</c:v>
                </c:pt>
                <c:pt idx="6">
                  <c:v>3.0092569999999998</c:v>
                </c:pt>
                <c:pt idx="7">
                  <c:v>3.3138429999999999</c:v>
                </c:pt>
                <c:pt idx="8">
                  <c:v>3.4056340000000001</c:v>
                </c:pt>
                <c:pt idx="9">
                  <c:v>3.6509419999999997</c:v>
                </c:pt>
                <c:pt idx="10">
                  <c:v>3.6900230000000001</c:v>
                </c:pt>
                <c:pt idx="11">
                  <c:v>3.6394979999999997</c:v>
                </c:pt>
                <c:pt idx="12">
                  <c:v>3.62181</c:v>
                </c:pt>
                <c:pt idx="13">
                  <c:v>3.3354499999999998</c:v>
                </c:pt>
                <c:pt idx="14">
                  <c:v>3.126449</c:v>
                </c:pt>
                <c:pt idx="15">
                  <c:v>2.950752</c:v>
                </c:pt>
                <c:pt idx="16">
                  <c:v>2.4684179999999998</c:v>
                </c:pt>
                <c:pt idx="17">
                  <c:v>2.4509349999999999</c:v>
                </c:pt>
                <c:pt idx="18">
                  <c:v>2.464639</c:v>
                </c:pt>
                <c:pt idx="19">
                  <c:v>2.398873</c:v>
                </c:pt>
                <c:pt idx="20">
                  <c:v>2.3165580000000001</c:v>
                </c:pt>
                <c:pt idx="21">
                  <c:v>2.0117349999999998</c:v>
                </c:pt>
                <c:pt idx="22">
                  <c:v>1.8315949999999999</c:v>
                </c:pt>
                <c:pt idx="23">
                  <c:v>1.6649349999999998</c:v>
                </c:pt>
                <c:pt idx="24">
                  <c:v>1.551844</c:v>
                </c:pt>
                <c:pt idx="25">
                  <c:v>1.685136</c:v>
                </c:pt>
                <c:pt idx="26">
                  <c:v>1.6790699999999998</c:v>
                </c:pt>
                <c:pt idx="27">
                  <c:v>1.545212</c:v>
                </c:pt>
                <c:pt idx="28">
                  <c:v>1.4132169999999999</c:v>
                </c:pt>
                <c:pt idx="29">
                  <c:v>1.3134839999999999</c:v>
                </c:pt>
                <c:pt idx="30">
                  <c:v>1.178987</c:v>
                </c:pt>
                <c:pt idx="31">
                  <c:v>1.0013049999999999</c:v>
                </c:pt>
                <c:pt idx="32">
                  <c:v>0.89676599999999995</c:v>
                </c:pt>
                <c:pt idx="33">
                  <c:v>0.99942399999999998</c:v>
                </c:pt>
                <c:pt idx="34">
                  <c:v>1.0306769999999998</c:v>
                </c:pt>
                <c:pt idx="35">
                  <c:v>1.6343269999999999</c:v>
                </c:pt>
                <c:pt idx="36">
                  <c:v>1.6809719999999999</c:v>
                </c:pt>
                <c:pt idx="37">
                  <c:v>1.6994769999999999</c:v>
                </c:pt>
                <c:pt idx="38">
                  <c:v>1.7474539999999998</c:v>
                </c:pt>
                <c:pt idx="39">
                  <c:v>1.7731089999999998</c:v>
                </c:pt>
                <c:pt idx="40">
                  <c:v>1.7906219999999999</c:v>
                </c:pt>
                <c:pt idx="41">
                  <c:v>1.84731</c:v>
                </c:pt>
                <c:pt idx="42">
                  <c:v>1.7815349999999999</c:v>
                </c:pt>
                <c:pt idx="43">
                  <c:v>1.720218</c:v>
                </c:pt>
                <c:pt idx="44">
                  <c:v>1.6803509999999999</c:v>
                </c:pt>
                <c:pt idx="45">
                  <c:v>1.5653899999999998</c:v>
                </c:pt>
                <c:pt idx="46">
                  <c:v>1.4540839999999999</c:v>
                </c:pt>
                <c:pt idx="47">
                  <c:v>0.82370399999999999</c:v>
                </c:pt>
                <c:pt idx="48">
                  <c:v>0.73491099999999998</c:v>
                </c:pt>
                <c:pt idx="49">
                  <c:v>0.49595299999999998</c:v>
                </c:pt>
                <c:pt idx="50">
                  <c:v>0.44149699999999997</c:v>
                </c:pt>
                <c:pt idx="51">
                  <c:v>0.39257899999999996</c:v>
                </c:pt>
                <c:pt idx="52">
                  <c:v>0.38266800000000001</c:v>
                </c:pt>
                <c:pt idx="53">
                  <c:v>0.27205799999999997</c:v>
                </c:pt>
                <c:pt idx="54">
                  <c:v>0.26525899999999997</c:v>
                </c:pt>
                <c:pt idx="55">
                  <c:v>0.19317199999999998</c:v>
                </c:pt>
                <c:pt idx="56">
                  <c:v>0.162823</c:v>
                </c:pt>
                <c:pt idx="57">
                  <c:v>0.14000599999999999</c:v>
                </c:pt>
                <c:pt idx="58">
                  <c:v>0.139566</c:v>
                </c:pt>
                <c:pt idx="59">
                  <c:v>0.139039</c:v>
                </c:pt>
                <c:pt idx="60">
                  <c:v>8.7561E-2</c:v>
                </c:pt>
                <c:pt idx="61">
                  <c:v>7.7781000000000003E-2</c:v>
                </c:pt>
                <c:pt idx="62">
                  <c:v>6.4235E-2</c:v>
                </c:pt>
                <c:pt idx="63">
                  <c:v>6.934499999999999E-2</c:v>
                </c:pt>
                <c:pt idx="64">
                  <c:v>5.4049E-2</c:v>
                </c:pt>
                <c:pt idx="65">
                  <c:v>5.2187999999999998E-2</c:v>
                </c:pt>
                <c:pt idx="66">
                  <c:v>4.9139999999999996E-2</c:v>
                </c:pt>
                <c:pt idx="67">
                  <c:v>4.3043999999999999E-2</c:v>
                </c:pt>
                <c:pt idx="68">
                  <c:v>4.5971999999999999E-2</c:v>
                </c:pt>
                <c:pt idx="69">
                  <c:v>7.152399999999999E-2</c:v>
                </c:pt>
                <c:pt idx="70">
                  <c:v>7.6930999999999999E-2</c:v>
                </c:pt>
                <c:pt idx="71">
                  <c:v>0.112469</c:v>
                </c:pt>
                <c:pt idx="72">
                  <c:v>0.12890699999999999</c:v>
                </c:pt>
                <c:pt idx="73">
                  <c:v>0.13178499999999999</c:v>
                </c:pt>
                <c:pt idx="74">
                  <c:v>0.13114499999999998</c:v>
                </c:pt>
                <c:pt idx="75">
                  <c:v>0.14605899999999999</c:v>
                </c:pt>
                <c:pt idx="76">
                  <c:v>0.153726</c:v>
                </c:pt>
                <c:pt idx="77">
                  <c:v>0.154306</c:v>
                </c:pt>
                <c:pt idx="78">
                  <c:v>0.15819900000000001</c:v>
                </c:pt>
                <c:pt idx="79">
                  <c:v>0.162748</c:v>
                </c:pt>
                <c:pt idx="80">
                  <c:v>0.171207</c:v>
                </c:pt>
                <c:pt idx="81">
                  <c:v>0.15967699999999999</c:v>
                </c:pt>
                <c:pt idx="82">
                  <c:v>0.15912399999999999</c:v>
                </c:pt>
                <c:pt idx="83">
                  <c:v>0.14543599999999998</c:v>
                </c:pt>
                <c:pt idx="84">
                  <c:v>0.138766</c:v>
                </c:pt>
                <c:pt idx="85">
                  <c:v>0.205736</c:v>
                </c:pt>
                <c:pt idx="86">
                  <c:v>0.21190999999999999</c:v>
                </c:pt>
                <c:pt idx="87">
                  <c:v>0.23206199999999999</c:v>
                </c:pt>
                <c:pt idx="88">
                  <c:v>0.35647999999999996</c:v>
                </c:pt>
                <c:pt idx="89">
                  <c:v>0.380801</c:v>
                </c:pt>
                <c:pt idx="90">
                  <c:v>0.44976499999999997</c:v>
                </c:pt>
                <c:pt idx="91">
                  <c:v>0.52283299999999999</c:v>
                </c:pt>
                <c:pt idx="92">
                  <c:v>0.55329399999999995</c:v>
                </c:pt>
                <c:pt idx="93">
                  <c:v>0.55951200000000001</c:v>
                </c:pt>
                <c:pt idx="94">
                  <c:v>0.61373100000000003</c:v>
                </c:pt>
                <c:pt idx="95">
                  <c:v>0.60623399999999994</c:v>
                </c:pt>
                <c:pt idx="96">
                  <c:v>0.59348199999999995</c:v>
                </c:pt>
                <c:pt idx="97">
                  <c:v>0.52084999999999992</c:v>
                </c:pt>
                <c:pt idx="98">
                  <c:v>0.50315999999999994</c:v>
                </c:pt>
                <c:pt idx="99">
                  <c:v>0.47874099999999997</c:v>
                </c:pt>
                <c:pt idx="100">
                  <c:v>0.34455799999999998</c:v>
                </c:pt>
                <c:pt idx="101">
                  <c:v>0.31979399999999997</c:v>
                </c:pt>
                <c:pt idx="102">
                  <c:v>0.25059100000000001</c:v>
                </c:pt>
                <c:pt idx="103">
                  <c:v>0.17360299999999998</c:v>
                </c:pt>
                <c:pt idx="104">
                  <c:v>0.147479</c:v>
                </c:pt>
                <c:pt idx="105">
                  <c:v>0.153582</c:v>
                </c:pt>
                <c:pt idx="106">
                  <c:v>0.22584499999999999</c:v>
                </c:pt>
                <c:pt idx="107">
                  <c:v>0.28505399999999997</c:v>
                </c:pt>
                <c:pt idx="108">
                  <c:v>0.30889</c:v>
                </c:pt>
                <c:pt idx="109">
                  <c:v>0.325152</c:v>
                </c:pt>
                <c:pt idx="110">
                  <c:v>0.32500899999999999</c:v>
                </c:pt>
                <c:pt idx="111">
                  <c:v>0.317579</c:v>
                </c:pt>
                <c:pt idx="112">
                  <c:v>0.33569599999999999</c:v>
                </c:pt>
                <c:pt idx="113">
                  <c:v>0.363983</c:v>
                </c:pt>
                <c:pt idx="114">
                  <c:v>0.41578199999999998</c:v>
                </c:pt>
                <c:pt idx="115">
                  <c:v>0.45899499999999999</c:v>
                </c:pt>
                <c:pt idx="116">
                  <c:v>0.71820799999999996</c:v>
                </c:pt>
                <c:pt idx="117">
                  <c:v>1.0363009999999999</c:v>
                </c:pt>
                <c:pt idx="118">
                  <c:v>1.270675</c:v>
                </c:pt>
                <c:pt idx="119">
                  <c:v>1.458081</c:v>
                </c:pt>
                <c:pt idx="120">
                  <c:v>1.576649</c:v>
                </c:pt>
                <c:pt idx="121">
                  <c:v>1.7264729999999999</c:v>
                </c:pt>
                <c:pt idx="122">
                  <c:v>1.961071</c:v>
                </c:pt>
                <c:pt idx="123">
                  <c:v>2.1440229999999998</c:v>
                </c:pt>
                <c:pt idx="124">
                  <c:v>2.2993570000000001</c:v>
                </c:pt>
                <c:pt idx="125">
                  <c:v>2.492769</c:v>
                </c:pt>
                <c:pt idx="126">
                  <c:v>2.6623410000000001</c:v>
                </c:pt>
                <c:pt idx="127">
                  <c:v>2.8725809999999998</c:v>
                </c:pt>
                <c:pt idx="128">
                  <c:v>2.85534</c:v>
                </c:pt>
                <c:pt idx="129">
                  <c:v>3.1805919999999999</c:v>
                </c:pt>
                <c:pt idx="130">
                  <c:v>3.108203</c:v>
                </c:pt>
                <c:pt idx="131">
                  <c:v>3.2302599999999999</c:v>
                </c:pt>
                <c:pt idx="132">
                  <c:v>3.478672</c:v>
                </c:pt>
                <c:pt idx="133">
                  <c:v>3.6458689999999998</c:v>
                </c:pt>
                <c:pt idx="134">
                  <c:v>3.8107249999999997</c:v>
                </c:pt>
                <c:pt idx="135">
                  <c:v>3.8755159999999997</c:v>
                </c:pt>
                <c:pt idx="136">
                  <c:v>3.9652639999999999</c:v>
                </c:pt>
                <c:pt idx="137">
                  <c:v>4.0511789999999994</c:v>
                </c:pt>
                <c:pt idx="138">
                  <c:v>4.0090690000000002</c:v>
                </c:pt>
                <c:pt idx="139">
                  <c:v>4.1848349999999996</c:v>
                </c:pt>
                <c:pt idx="140">
                  <c:v>4.6970200000000002</c:v>
                </c:pt>
                <c:pt idx="141">
                  <c:v>4.9939469999999995</c:v>
                </c:pt>
                <c:pt idx="142">
                  <c:v>5.5215769999999997</c:v>
                </c:pt>
                <c:pt idx="143">
                  <c:v>5.9840409999999995</c:v>
                </c:pt>
                <c:pt idx="144">
                  <c:v>6.4419919999999999</c:v>
                </c:pt>
                <c:pt idx="145">
                  <c:v>6.3930699999999998</c:v>
                </c:pt>
                <c:pt idx="146">
                  <c:v>6.3826479999999997</c:v>
                </c:pt>
                <c:pt idx="147">
                  <c:v>6.5890719999999998</c:v>
                </c:pt>
                <c:pt idx="148">
                  <c:v>6.7914119999999993</c:v>
                </c:pt>
                <c:pt idx="149">
                  <c:v>7.0721929999999995</c:v>
                </c:pt>
                <c:pt idx="150">
                  <c:v>7.9159789999999992</c:v>
                </c:pt>
                <c:pt idx="151">
                  <c:v>8.685371</c:v>
                </c:pt>
                <c:pt idx="152">
                  <c:v>9.348929</c:v>
                </c:pt>
                <c:pt idx="153">
                  <c:v>8.9337479999999996</c:v>
                </c:pt>
                <c:pt idx="154">
                  <c:v>8.6390409999999989</c:v>
                </c:pt>
                <c:pt idx="155">
                  <c:v>7.9599229999999999</c:v>
                </c:pt>
                <c:pt idx="156">
                  <c:v>7.2931939999999997</c:v>
                </c:pt>
                <c:pt idx="157">
                  <c:v>7.2421059999999997</c:v>
                </c:pt>
                <c:pt idx="158">
                  <c:v>7.1448799999999997</c:v>
                </c:pt>
                <c:pt idx="159">
                  <c:v>6.9486129999999999</c:v>
                </c:pt>
                <c:pt idx="160">
                  <c:v>6.7653789999999994</c:v>
                </c:pt>
                <c:pt idx="161">
                  <c:v>6.6070929999999999</c:v>
                </c:pt>
                <c:pt idx="162">
                  <c:v>6.092854</c:v>
                </c:pt>
                <c:pt idx="163">
                  <c:v>5.1956709999999999</c:v>
                </c:pt>
                <c:pt idx="164">
                  <c:v>4.0049149999999996</c:v>
                </c:pt>
                <c:pt idx="165">
                  <c:v>3.5252809999999997</c:v>
                </c:pt>
                <c:pt idx="166">
                  <c:v>3.092765</c:v>
                </c:pt>
                <c:pt idx="179">
                  <c:v>0</c:v>
                </c:pt>
                <c:pt idx="180">
                  <c:v>1.81941</c:v>
                </c:pt>
                <c:pt idx="181">
                  <c:v>1.832946</c:v>
                </c:pt>
                <c:pt idx="182">
                  <c:v>1.952893</c:v>
                </c:pt>
                <c:pt idx="183">
                  <c:v>2.0119340000000001</c:v>
                </c:pt>
                <c:pt idx="184">
                  <c:v>2.0539199999999997</c:v>
                </c:pt>
                <c:pt idx="185">
                  <c:v>2.1191909999999998</c:v>
                </c:pt>
                <c:pt idx="186">
                  <c:v>2.1712469999999997</c:v>
                </c:pt>
                <c:pt idx="187">
                  <c:v>2.195068</c:v>
                </c:pt>
                <c:pt idx="188">
                  <c:v>2.2394889999999998</c:v>
                </c:pt>
                <c:pt idx="189">
                  <c:v>2.3954580000000001</c:v>
                </c:pt>
                <c:pt idx="190">
                  <c:v>2.4471029999999998</c:v>
                </c:pt>
                <c:pt idx="191">
                  <c:v>3.0260659999999997</c:v>
                </c:pt>
                <c:pt idx="192">
                  <c:v>3.005312</c:v>
                </c:pt>
                <c:pt idx="193">
                  <c:v>2.8256209999999999</c:v>
                </c:pt>
                <c:pt idx="194">
                  <c:v>2.676199</c:v>
                </c:pt>
                <c:pt idx="195">
                  <c:v>2.4946539999999997</c:v>
                </c:pt>
                <c:pt idx="196">
                  <c:v>2.418574</c:v>
                </c:pt>
                <c:pt idx="197">
                  <c:v>2.3168959999999998</c:v>
                </c:pt>
                <c:pt idx="198">
                  <c:v>2.1787579999999998</c:v>
                </c:pt>
                <c:pt idx="199">
                  <c:v>2.18458</c:v>
                </c:pt>
                <c:pt idx="200">
                  <c:v>2.0617039999999998</c:v>
                </c:pt>
                <c:pt idx="201">
                  <c:v>1.8476869999999999</c:v>
                </c:pt>
                <c:pt idx="202">
                  <c:v>1.707233</c:v>
                </c:pt>
                <c:pt idx="203">
                  <c:v>0.99874499999999999</c:v>
                </c:pt>
                <c:pt idx="204">
                  <c:v>0.953098</c:v>
                </c:pt>
                <c:pt idx="205">
                  <c:v>1.056724</c:v>
                </c:pt>
                <c:pt idx="206">
                  <c:v>1.0346759999999999</c:v>
                </c:pt>
                <c:pt idx="207">
                  <c:v>1.046076</c:v>
                </c:pt>
                <c:pt idx="208">
                  <c:v>1.049715</c:v>
                </c:pt>
                <c:pt idx="209">
                  <c:v>1.144047</c:v>
                </c:pt>
                <c:pt idx="210">
                  <c:v>1.2400579999999999</c:v>
                </c:pt>
                <c:pt idx="211">
                  <c:v>1.232545</c:v>
                </c:pt>
                <c:pt idx="212">
                  <c:v>1.3537089999999998</c:v>
                </c:pt>
                <c:pt idx="213">
                  <c:v>1.4439069999999998</c:v>
                </c:pt>
                <c:pt idx="214">
                  <c:v>1.3419019999999999</c:v>
                </c:pt>
                <c:pt idx="215">
                  <c:v>1.3144389999999999</c:v>
                </c:pt>
                <c:pt idx="216">
                  <c:v>1.2492049999999999</c:v>
                </c:pt>
                <c:pt idx="217">
                  <c:v>1.1995359999999999</c:v>
                </c:pt>
                <c:pt idx="218">
                  <c:v>1.181154</c:v>
                </c:pt>
                <c:pt idx="219">
                  <c:v>1.1958149999999999</c:v>
                </c:pt>
                <c:pt idx="220">
                  <c:v>1.212226</c:v>
                </c:pt>
                <c:pt idx="221">
                  <c:v>1.1330099999999999</c:v>
                </c:pt>
                <c:pt idx="222">
                  <c:v>1.0505100000000001</c:v>
                </c:pt>
                <c:pt idx="223">
                  <c:v>0.99300999999999995</c:v>
                </c:pt>
                <c:pt idx="224">
                  <c:v>0.87684600000000001</c:v>
                </c:pt>
                <c:pt idx="225">
                  <c:v>0.79195799999999994</c:v>
                </c:pt>
                <c:pt idx="226">
                  <c:v>0.82117899999999999</c:v>
                </c:pt>
                <c:pt idx="227">
                  <c:v>0.84204899999999994</c:v>
                </c:pt>
                <c:pt idx="228">
                  <c:v>0.86718699999999993</c:v>
                </c:pt>
                <c:pt idx="229">
                  <c:v>0.86554299999999995</c:v>
                </c:pt>
                <c:pt idx="230">
                  <c:v>0.84721799999999992</c:v>
                </c:pt>
                <c:pt idx="231">
                  <c:v>0.83249299999999993</c:v>
                </c:pt>
                <c:pt idx="232">
                  <c:v>0.86619799999999991</c:v>
                </c:pt>
                <c:pt idx="233">
                  <c:v>0.84784699999999991</c:v>
                </c:pt>
                <c:pt idx="234">
                  <c:v>0.86190099999999992</c:v>
                </c:pt>
                <c:pt idx="235">
                  <c:v>0.76525299999999996</c:v>
                </c:pt>
                <c:pt idx="236">
                  <c:v>0.71424599999999994</c:v>
                </c:pt>
                <c:pt idx="237">
                  <c:v>0.70076699999999992</c:v>
                </c:pt>
                <c:pt idx="238">
                  <c:v>0.702179</c:v>
                </c:pt>
                <c:pt idx="239">
                  <c:v>0.67666700000000002</c:v>
                </c:pt>
                <c:pt idx="240">
                  <c:v>0.65463300000000002</c:v>
                </c:pt>
                <c:pt idx="241">
                  <c:v>0.60663999999999996</c:v>
                </c:pt>
                <c:pt idx="242">
                  <c:v>0.60853499999999994</c:v>
                </c:pt>
                <c:pt idx="243">
                  <c:v>0.58051200000000003</c:v>
                </c:pt>
                <c:pt idx="244">
                  <c:v>0.51258099999999995</c:v>
                </c:pt>
                <c:pt idx="245">
                  <c:v>0.51873799999999992</c:v>
                </c:pt>
                <c:pt idx="246">
                  <c:v>0.52638499999999999</c:v>
                </c:pt>
                <c:pt idx="247">
                  <c:v>0.53393800000000002</c:v>
                </c:pt>
                <c:pt idx="248">
                  <c:v>0.53088499999999994</c:v>
                </c:pt>
                <c:pt idx="249">
                  <c:v>0.53278099999999995</c:v>
                </c:pt>
                <c:pt idx="250">
                  <c:v>0.54796</c:v>
                </c:pt>
                <c:pt idx="251">
                  <c:v>0.65619099999999997</c:v>
                </c:pt>
                <c:pt idx="252">
                  <c:v>0.72482199999999997</c:v>
                </c:pt>
                <c:pt idx="253">
                  <c:v>0.88633099999999998</c:v>
                </c:pt>
                <c:pt idx="254">
                  <c:v>0.95049299999999992</c:v>
                </c:pt>
                <c:pt idx="255">
                  <c:v>0.95671200000000001</c:v>
                </c:pt>
                <c:pt idx="256">
                  <c:v>0.96134599999999992</c:v>
                </c:pt>
                <c:pt idx="257">
                  <c:v>0.97184699999999991</c:v>
                </c:pt>
                <c:pt idx="258">
                  <c:v>0.97173399999999999</c:v>
                </c:pt>
                <c:pt idx="259">
                  <c:v>1.05078</c:v>
                </c:pt>
                <c:pt idx="260">
                  <c:v>1.09266</c:v>
                </c:pt>
                <c:pt idx="261">
                  <c:v>1.1730849999999999</c:v>
                </c:pt>
                <c:pt idx="262">
                  <c:v>1.206601</c:v>
                </c:pt>
                <c:pt idx="263">
                  <c:v>1.197244</c:v>
                </c:pt>
                <c:pt idx="264">
                  <c:v>1.1905809999999999</c:v>
                </c:pt>
                <c:pt idx="265">
                  <c:v>1.164561</c:v>
                </c:pt>
                <c:pt idx="266">
                  <c:v>1.1604759999999998</c:v>
                </c:pt>
                <c:pt idx="267">
                  <c:v>1.199724</c:v>
                </c:pt>
                <c:pt idx="268">
                  <c:v>1.2231269999999999</c:v>
                </c:pt>
                <c:pt idx="269">
                  <c:v>1.205023</c:v>
                </c:pt>
                <c:pt idx="270">
                  <c:v>1.2308699999999999</c:v>
                </c:pt>
                <c:pt idx="271">
                  <c:v>1.2494479999999999</c:v>
                </c:pt>
                <c:pt idx="272">
                  <c:v>1.3594759999999999</c:v>
                </c:pt>
                <c:pt idx="273">
                  <c:v>1.3995649999999999</c:v>
                </c:pt>
                <c:pt idx="274">
                  <c:v>1.43276</c:v>
                </c:pt>
                <c:pt idx="275">
                  <c:v>1.463678</c:v>
                </c:pt>
                <c:pt idx="276">
                  <c:v>1.46082</c:v>
                </c:pt>
                <c:pt idx="277">
                  <c:v>1.4409459999999998</c:v>
                </c:pt>
                <c:pt idx="278">
                  <c:v>1.4718899999999999</c:v>
                </c:pt>
                <c:pt idx="279">
                  <c:v>1.449945</c:v>
                </c:pt>
                <c:pt idx="280">
                  <c:v>1.461778</c:v>
                </c:pt>
                <c:pt idx="281">
                  <c:v>1.479225</c:v>
                </c:pt>
                <c:pt idx="282">
                  <c:v>1.438652</c:v>
                </c:pt>
                <c:pt idx="283">
                  <c:v>1.3424389999999999</c:v>
                </c:pt>
                <c:pt idx="284">
                  <c:v>1.1824619999999999</c:v>
                </c:pt>
                <c:pt idx="285">
                  <c:v>1.0814589999999999</c:v>
                </c:pt>
                <c:pt idx="286">
                  <c:v>1.023245</c:v>
                </c:pt>
                <c:pt idx="287">
                  <c:v>0.87362399999999996</c:v>
                </c:pt>
                <c:pt idx="288">
                  <c:v>0.81709599999999993</c:v>
                </c:pt>
                <c:pt idx="289">
                  <c:v>0.70602399999999998</c:v>
                </c:pt>
                <c:pt idx="290">
                  <c:v>0.59599199999999997</c:v>
                </c:pt>
                <c:pt idx="291">
                  <c:v>0.56726100000000002</c:v>
                </c:pt>
                <c:pt idx="292">
                  <c:v>0.55011599999999994</c:v>
                </c:pt>
                <c:pt idx="293">
                  <c:v>0.53284100000000001</c:v>
                </c:pt>
                <c:pt idx="294">
                  <c:v>0.51040600000000003</c:v>
                </c:pt>
                <c:pt idx="295">
                  <c:v>0.49030099999999999</c:v>
                </c:pt>
                <c:pt idx="296">
                  <c:v>0.46442600000000001</c:v>
                </c:pt>
                <c:pt idx="297">
                  <c:v>0.40305599999999997</c:v>
                </c:pt>
                <c:pt idx="298">
                  <c:v>0.32839599999999997</c:v>
                </c:pt>
                <c:pt idx="299">
                  <c:v>0.31041799999999997</c:v>
                </c:pt>
                <c:pt idx="300">
                  <c:v>0.26768599999999998</c:v>
                </c:pt>
                <c:pt idx="301">
                  <c:v>0.26194699999999999</c:v>
                </c:pt>
                <c:pt idx="302">
                  <c:v>0.274308</c:v>
                </c:pt>
                <c:pt idx="303">
                  <c:v>0.28046599999999999</c:v>
                </c:pt>
                <c:pt idx="304">
                  <c:v>0.287941</c:v>
                </c:pt>
                <c:pt idx="305">
                  <c:v>0.27710699999999999</c:v>
                </c:pt>
                <c:pt idx="306">
                  <c:v>0.40289999999999998</c:v>
                </c:pt>
                <c:pt idx="307">
                  <c:v>0.43776799999999999</c:v>
                </c:pt>
                <c:pt idx="308">
                  <c:v>0.49454799999999999</c:v>
                </c:pt>
                <c:pt idx="309">
                  <c:v>0.59912500000000002</c:v>
                </c:pt>
                <c:pt idx="310">
                  <c:v>0.65998800000000002</c:v>
                </c:pt>
                <c:pt idx="311">
                  <c:v>0.70993399999999995</c:v>
                </c:pt>
                <c:pt idx="312">
                  <c:v>0.74622999999999995</c:v>
                </c:pt>
                <c:pt idx="313">
                  <c:v>0.83670999999999995</c:v>
                </c:pt>
                <c:pt idx="314">
                  <c:v>0.91461999999999999</c:v>
                </c:pt>
                <c:pt idx="315">
                  <c:v>0.96432299999999993</c:v>
                </c:pt>
                <c:pt idx="316">
                  <c:v>1.151829</c:v>
                </c:pt>
                <c:pt idx="317">
                  <c:v>1.3908589999999998</c:v>
                </c:pt>
                <c:pt idx="318">
                  <c:v>1.447794</c:v>
                </c:pt>
                <c:pt idx="319">
                  <c:v>1.6918179999999998</c:v>
                </c:pt>
                <c:pt idx="320">
                  <c:v>2.3179689999999997</c:v>
                </c:pt>
                <c:pt idx="321">
                  <c:v>2.6739059999999997</c:v>
                </c:pt>
                <c:pt idx="322">
                  <c:v>3.2306999999999997</c:v>
                </c:pt>
                <c:pt idx="323">
                  <c:v>3.4363989999999998</c:v>
                </c:pt>
                <c:pt idx="324">
                  <c:v>3.4106809999999999</c:v>
                </c:pt>
                <c:pt idx="325">
                  <c:v>3.3938949999999997</c:v>
                </c:pt>
                <c:pt idx="326">
                  <c:v>3.4232959999999997</c:v>
                </c:pt>
                <c:pt idx="327">
                  <c:v>3.5149679999999996</c:v>
                </c:pt>
                <c:pt idx="328">
                  <c:v>3.4320499999999998</c:v>
                </c:pt>
                <c:pt idx="329">
                  <c:v>3.3833929999999999</c:v>
                </c:pt>
                <c:pt idx="330">
                  <c:v>3.342635</c:v>
                </c:pt>
                <c:pt idx="331">
                  <c:v>3.1459889999999997</c:v>
                </c:pt>
                <c:pt idx="332">
                  <c:v>2.6094569999999999</c:v>
                </c:pt>
                <c:pt idx="333">
                  <c:v>2.2415389999999999</c:v>
                </c:pt>
                <c:pt idx="334">
                  <c:v>1.7182119999999999</c:v>
                </c:pt>
                <c:pt idx="335">
                  <c:v>1.545161</c:v>
                </c:pt>
                <c:pt idx="336">
                  <c:v>1.652739</c:v>
                </c:pt>
                <c:pt idx="337">
                  <c:v>1.6202649999999998</c:v>
                </c:pt>
                <c:pt idx="338">
                  <c:v>1.5282419999999999</c:v>
                </c:pt>
                <c:pt idx="339">
                  <c:v>1.4604139999999999</c:v>
                </c:pt>
                <c:pt idx="340">
                  <c:v>1.405772</c:v>
                </c:pt>
                <c:pt idx="341">
                  <c:v>1.3027359999999999</c:v>
                </c:pt>
                <c:pt idx="342">
                  <c:v>1.1935359999999999</c:v>
                </c:pt>
                <c:pt idx="343">
                  <c:v>1.155006</c:v>
                </c:pt>
                <c:pt idx="344">
                  <c:v>1.0391189999999999</c:v>
                </c:pt>
                <c:pt idx="345">
                  <c:v>0.94947799999999993</c:v>
                </c:pt>
                <c:pt idx="346">
                  <c:v>0.85821099999999995</c:v>
                </c:pt>
                <c:pt idx="359">
                  <c:v>0</c:v>
                </c:pt>
                <c:pt idx="360">
                  <c:v>6.3592680000000001</c:v>
                </c:pt>
                <c:pt idx="361">
                  <c:v>6.6451019999999996</c:v>
                </c:pt>
                <c:pt idx="362">
                  <c:v>7.0735359999999998</c:v>
                </c:pt>
                <c:pt idx="363">
                  <c:v>7.4943239999999998</c:v>
                </c:pt>
                <c:pt idx="364">
                  <c:v>7.7419209999999996</c:v>
                </c:pt>
                <c:pt idx="365">
                  <c:v>7.8930229999999995</c:v>
                </c:pt>
                <c:pt idx="366">
                  <c:v>7.9660419999999998</c:v>
                </c:pt>
                <c:pt idx="367">
                  <c:v>8.0974519999999988</c:v>
                </c:pt>
                <c:pt idx="368">
                  <c:v>8.3275539999999992</c:v>
                </c:pt>
                <c:pt idx="369">
                  <c:v>8.6755949999999995</c:v>
                </c:pt>
                <c:pt idx="370">
                  <c:v>8.9508849999999995</c:v>
                </c:pt>
                <c:pt idx="371">
                  <c:v>9.1696989999999996</c:v>
                </c:pt>
                <c:pt idx="372">
                  <c:v>8.9703350000000004</c:v>
                </c:pt>
                <c:pt idx="373">
                  <c:v>8.6978849999999994</c:v>
                </c:pt>
                <c:pt idx="374">
                  <c:v>8.231050999999999</c:v>
                </c:pt>
                <c:pt idx="375">
                  <c:v>7.831073</c:v>
                </c:pt>
                <c:pt idx="376">
                  <c:v>7.6709509999999996</c:v>
                </c:pt>
                <c:pt idx="377">
                  <c:v>7.7076219999999998</c:v>
                </c:pt>
                <c:pt idx="378">
                  <c:v>7.5299339999999999</c:v>
                </c:pt>
                <c:pt idx="379">
                  <c:v>7.2069179999999999</c:v>
                </c:pt>
                <c:pt idx="380">
                  <c:v>7.0012209999999993</c:v>
                </c:pt>
                <c:pt idx="381">
                  <c:v>6.3544179999999999</c:v>
                </c:pt>
                <c:pt idx="382">
                  <c:v>5.7111489999999998</c:v>
                </c:pt>
                <c:pt idx="383">
                  <c:v>5.2382239999999998</c:v>
                </c:pt>
                <c:pt idx="384">
                  <c:v>5.2397960000000001</c:v>
                </c:pt>
                <c:pt idx="385">
                  <c:v>5.5931099999999994</c:v>
                </c:pt>
                <c:pt idx="386">
                  <c:v>5.8890139999999995</c:v>
                </c:pt>
                <c:pt idx="387">
                  <c:v>5.8062009999999997</c:v>
                </c:pt>
                <c:pt idx="388">
                  <c:v>5.758178</c:v>
                </c:pt>
                <c:pt idx="389">
                  <c:v>5.7036349999999993</c:v>
                </c:pt>
                <c:pt idx="390">
                  <c:v>5.9421099999999996</c:v>
                </c:pt>
                <c:pt idx="391">
                  <c:v>6.273549</c:v>
                </c:pt>
                <c:pt idx="392">
                  <c:v>6.5684079999999998</c:v>
                </c:pt>
                <c:pt idx="393">
                  <c:v>6.7844559999999996</c:v>
                </c:pt>
                <c:pt idx="394">
                  <c:v>7.0393239999999997</c:v>
                </c:pt>
                <c:pt idx="395">
                  <c:v>7.2695059999999998</c:v>
                </c:pt>
                <c:pt idx="396">
                  <c:v>7.6083829999999999</c:v>
                </c:pt>
                <c:pt idx="397">
                  <c:v>7.5782559999999997</c:v>
                </c:pt>
                <c:pt idx="398">
                  <c:v>7.9416839999999995</c:v>
                </c:pt>
                <c:pt idx="399">
                  <c:v>8.3955570000000002</c:v>
                </c:pt>
                <c:pt idx="400">
                  <c:v>8.4557859999999998</c:v>
                </c:pt>
                <c:pt idx="401">
                  <c:v>8.4148029999999991</c:v>
                </c:pt>
                <c:pt idx="402">
                  <c:v>8.3289439999999999</c:v>
                </c:pt>
                <c:pt idx="403">
                  <c:v>8.2078019999999992</c:v>
                </c:pt>
                <c:pt idx="404">
                  <c:v>7.9899819999999995</c:v>
                </c:pt>
                <c:pt idx="405">
                  <c:v>7.874225</c:v>
                </c:pt>
                <c:pt idx="406">
                  <c:v>7.7716119999999993</c:v>
                </c:pt>
                <c:pt idx="407">
                  <c:v>7.5416589999999992</c:v>
                </c:pt>
                <c:pt idx="408">
                  <c:v>7.0848819999999995</c:v>
                </c:pt>
                <c:pt idx="409">
                  <c:v>6.8500299999999994</c:v>
                </c:pt>
                <c:pt idx="410">
                  <c:v>6.1202259999999997</c:v>
                </c:pt>
                <c:pt idx="411">
                  <c:v>5.5993939999999993</c:v>
                </c:pt>
                <c:pt idx="412">
                  <c:v>5.3319919999999996</c:v>
                </c:pt>
                <c:pt idx="413">
                  <c:v>5.0460069999999995</c:v>
                </c:pt>
                <c:pt idx="414">
                  <c:v>4.695106</c:v>
                </c:pt>
                <c:pt idx="415">
                  <c:v>4.3811650000000002</c:v>
                </c:pt>
                <c:pt idx="416">
                  <c:v>4.0852009999999996</c:v>
                </c:pt>
                <c:pt idx="417">
                  <c:v>3.7564689999999996</c:v>
                </c:pt>
                <c:pt idx="418">
                  <c:v>3.4033679999999999</c:v>
                </c:pt>
                <c:pt idx="419">
                  <c:v>3.3420559999999999</c:v>
                </c:pt>
                <c:pt idx="420">
                  <c:v>3.356487</c:v>
                </c:pt>
                <c:pt idx="421">
                  <c:v>3.155608</c:v>
                </c:pt>
                <c:pt idx="422">
                  <c:v>3.091065</c:v>
                </c:pt>
                <c:pt idx="423">
                  <c:v>3.2573509999999999</c:v>
                </c:pt>
                <c:pt idx="424">
                  <c:v>3.3645749999999999</c:v>
                </c:pt>
                <c:pt idx="425">
                  <c:v>3.430679</c:v>
                </c:pt>
                <c:pt idx="426">
                  <c:v>3.4938899999999999</c:v>
                </c:pt>
                <c:pt idx="427">
                  <c:v>3.5539289999999997</c:v>
                </c:pt>
                <c:pt idx="428">
                  <c:v>3.620673</c:v>
                </c:pt>
                <c:pt idx="429">
                  <c:v>3.7405029999999999</c:v>
                </c:pt>
                <c:pt idx="430">
                  <c:v>3.778022</c:v>
                </c:pt>
                <c:pt idx="431">
                  <c:v>3.8226239999999998</c:v>
                </c:pt>
                <c:pt idx="432">
                  <c:v>4.029471</c:v>
                </c:pt>
                <c:pt idx="433">
                  <c:v>4.6884389999999998</c:v>
                </c:pt>
                <c:pt idx="434">
                  <c:v>5.048635</c:v>
                </c:pt>
                <c:pt idx="435">
                  <c:v>5.0538400000000001</c:v>
                </c:pt>
                <c:pt idx="436">
                  <c:v>5.1882830000000002</c:v>
                </c:pt>
                <c:pt idx="437">
                  <c:v>5.3785729999999994</c:v>
                </c:pt>
                <c:pt idx="438">
                  <c:v>5.5292699999999995</c:v>
                </c:pt>
                <c:pt idx="439">
                  <c:v>5.5983479999999997</c:v>
                </c:pt>
                <c:pt idx="440">
                  <c:v>5.8230629999999994</c:v>
                </c:pt>
                <c:pt idx="441">
                  <c:v>6.0393189999999999</c:v>
                </c:pt>
                <c:pt idx="442">
                  <c:v>6.3017139999999996</c:v>
                </c:pt>
                <c:pt idx="443">
                  <c:v>6.8037069999999993</c:v>
                </c:pt>
                <c:pt idx="444">
                  <c:v>7.0743549999999997</c:v>
                </c:pt>
                <c:pt idx="445">
                  <c:v>6.8848370000000001</c:v>
                </c:pt>
                <c:pt idx="446">
                  <c:v>6.9748719999999995</c:v>
                </c:pt>
                <c:pt idx="447">
                  <c:v>7.2046929999999998</c:v>
                </c:pt>
                <c:pt idx="448">
                  <c:v>7.2354339999999997</c:v>
                </c:pt>
                <c:pt idx="449">
                  <c:v>7.3249719999999998</c:v>
                </c:pt>
                <c:pt idx="450">
                  <c:v>7.426679</c:v>
                </c:pt>
                <c:pt idx="451">
                  <c:v>7.6056019999999993</c:v>
                </c:pt>
                <c:pt idx="452">
                  <c:v>7.7108919999999994</c:v>
                </c:pt>
                <c:pt idx="453">
                  <c:v>7.7880409999999998</c:v>
                </c:pt>
                <c:pt idx="454">
                  <c:v>8.396191</c:v>
                </c:pt>
                <c:pt idx="455">
                  <c:v>7.8612349999999998</c:v>
                </c:pt>
                <c:pt idx="456">
                  <c:v>7.2662109999999993</c:v>
                </c:pt>
                <c:pt idx="457">
                  <c:v>7.8086969999999996</c:v>
                </c:pt>
                <c:pt idx="458">
                  <c:v>8.0592290000000002</c:v>
                </c:pt>
                <c:pt idx="459">
                  <c:v>8.2813429999999997</c:v>
                </c:pt>
                <c:pt idx="460">
                  <c:v>8.4847369999999991</c:v>
                </c:pt>
                <c:pt idx="461">
                  <c:v>8.7405100000000004</c:v>
                </c:pt>
                <c:pt idx="462">
                  <c:v>9.0514869999999998</c:v>
                </c:pt>
                <c:pt idx="463">
                  <c:v>9.3163009999999993</c:v>
                </c:pt>
                <c:pt idx="464">
                  <c:v>9.4428970000000003</c:v>
                </c:pt>
                <c:pt idx="465">
                  <c:v>9.4671969999999988</c:v>
                </c:pt>
                <c:pt idx="466">
                  <c:v>8.9409849999999995</c:v>
                </c:pt>
                <c:pt idx="467">
                  <c:v>9.1334749999999989</c:v>
                </c:pt>
                <c:pt idx="468">
                  <c:v>9.4456150000000001</c:v>
                </c:pt>
                <c:pt idx="469">
                  <c:v>8.6500609999999991</c:v>
                </c:pt>
                <c:pt idx="470">
                  <c:v>8.151624</c:v>
                </c:pt>
                <c:pt idx="471">
                  <c:v>7.6765849999999993</c:v>
                </c:pt>
                <c:pt idx="472">
                  <c:v>7.4329979999999995</c:v>
                </c:pt>
                <c:pt idx="473">
                  <c:v>7.0031489999999996</c:v>
                </c:pt>
                <c:pt idx="474">
                  <c:v>6.6639779999999993</c:v>
                </c:pt>
                <c:pt idx="475">
                  <c:v>6.4085349999999996</c:v>
                </c:pt>
                <c:pt idx="476">
                  <c:v>6.2148479999999999</c:v>
                </c:pt>
                <c:pt idx="477">
                  <c:v>6.2812989999999997</c:v>
                </c:pt>
                <c:pt idx="478">
                  <c:v>6.2212899999999998</c:v>
                </c:pt>
                <c:pt idx="479">
                  <c:v>5.8943339999999997</c:v>
                </c:pt>
                <c:pt idx="480">
                  <c:v>5.6491199999999999</c:v>
                </c:pt>
                <c:pt idx="481">
                  <c:v>5.4774579999999995</c:v>
                </c:pt>
                <c:pt idx="482">
                  <c:v>5.4169939999999999</c:v>
                </c:pt>
                <c:pt idx="483">
                  <c:v>5.5282010000000001</c:v>
                </c:pt>
                <c:pt idx="484">
                  <c:v>6.4757400000000001</c:v>
                </c:pt>
                <c:pt idx="485">
                  <c:v>6.6401759999999994</c:v>
                </c:pt>
                <c:pt idx="486">
                  <c:v>6.6283729999999998</c:v>
                </c:pt>
                <c:pt idx="487">
                  <c:v>6.5787879999999994</c:v>
                </c:pt>
                <c:pt idx="488">
                  <c:v>6.5295589999999999</c:v>
                </c:pt>
                <c:pt idx="489">
                  <c:v>6.3988290000000001</c:v>
                </c:pt>
                <c:pt idx="490">
                  <c:v>6.6059029999999996</c:v>
                </c:pt>
                <c:pt idx="491">
                  <c:v>6.6459229999999998</c:v>
                </c:pt>
                <c:pt idx="492">
                  <c:v>7.0280629999999995</c:v>
                </c:pt>
                <c:pt idx="493">
                  <c:v>8.3306489999999993</c:v>
                </c:pt>
                <c:pt idx="494">
                  <c:v>9.2311999999999994</c:v>
                </c:pt>
                <c:pt idx="495">
                  <c:v>10.039837</c:v>
                </c:pt>
                <c:pt idx="496">
                  <c:v>9.6405130000000003</c:v>
                </c:pt>
                <c:pt idx="497">
                  <c:v>10.499367999999999</c:v>
                </c:pt>
                <c:pt idx="498">
                  <c:v>11.221814</c:v>
                </c:pt>
                <c:pt idx="499">
                  <c:v>11.996103999999999</c:v>
                </c:pt>
                <c:pt idx="500">
                  <c:v>13.043939</c:v>
                </c:pt>
                <c:pt idx="501">
                  <c:v>14.689117999999999</c:v>
                </c:pt>
                <c:pt idx="502">
                  <c:v>16.292092</c:v>
                </c:pt>
                <c:pt idx="503">
                  <c:v>17.512713999999999</c:v>
                </c:pt>
                <c:pt idx="504">
                  <c:v>18.476656999999999</c:v>
                </c:pt>
                <c:pt idx="505">
                  <c:v>19.163774999999998</c:v>
                </c:pt>
                <c:pt idx="506">
                  <c:v>19.551089999999999</c:v>
                </c:pt>
                <c:pt idx="507">
                  <c:v>20.299236000000001</c:v>
                </c:pt>
                <c:pt idx="508">
                  <c:v>21.192923999999998</c:v>
                </c:pt>
                <c:pt idx="509">
                  <c:v>21.474605</c:v>
                </c:pt>
                <c:pt idx="510">
                  <c:v>21.860583999999999</c:v>
                </c:pt>
                <c:pt idx="511">
                  <c:v>22.126137999999997</c:v>
                </c:pt>
                <c:pt idx="512">
                  <c:v>22.012630999999999</c:v>
                </c:pt>
                <c:pt idx="513">
                  <c:v>20.988813999999998</c:v>
                </c:pt>
                <c:pt idx="514">
                  <c:v>19.407494</c:v>
                </c:pt>
                <c:pt idx="515">
                  <c:v>19.056265</c:v>
                </c:pt>
                <c:pt idx="516">
                  <c:v>18.64575</c:v>
                </c:pt>
                <c:pt idx="517">
                  <c:v>17.687152999999999</c:v>
                </c:pt>
                <c:pt idx="518">
                  <c:v>17.169177999999999</c:v>
                </c:pt>
                <c:pt idx="519">
                  <c:v>17.647483999999999</c:v>
                </c:pt>
                <c:pt idx="520">
                  <c:v>16.807355999999999</c:v>
                </c:pt>
                <c:pt idx="521">
                  <c:v>15.995023</c:v>
                </c:pt>
                <c:pt idx="522">
                  <c:v>15.186684</c:v>
                </c:pt>
                <c:pt idx="523">
                  <c:v>14.562356999999999</c:v>
                </c:pt>
                <c:pt idx="524">
                  <c:v>14.047215999999999</c:v>
                </c:pt>
                <c:pt idx="525">
                  <c:v>13.628356</c:v>
                </c:pt>
                <c:pt idx="526">
                  <c:v>13.929744999999999</c:v>
                </c:pt>
                <c:pt idx="539">
                  <c:v>0</c:v>
                </c:pt>
                <c:pt idx="540">
                  <c:v>0.825488</c:v>
                </c:pt>
                <c:pt idx="541">
                  <c:v>0.87888899999999992</c:v>
                </c:pt>
                <c:pt idx="542">
                  <c:v>1.0440799999999999</c:v>
                </c:pt>
                <c:pt idx="543">
                  <c:v>1.158107</c:v>
                </c:pt>
                <c:pt idx="544">
                  <c:v>1.197392</c:v>
                </c:pt>
                <c:pt idx="545">
                  <c:v>1.17543</c:v>
                </c:pt>
                <c:pt idx="546">
                  <c:v>1.2513069999999999</c:v>
                </c:pt>
                <c:pt idx="547">
                  <c:v>1.2145459999999999</c:v>
                </c:pt>
                <c:pt idx="548">
                  <c:v>1.3571819999999999</c:v>
                </c:pt>
                <c:pt idx="549">
                  <c:v>1.425756</c:v>
                </c:pt>
                <c:pt idx="550">
                  <c:v>1.462634</c:v>
                </c:pt>
                <c:pt idx="551">
                  <c:v>1.5163229999999999</c:v>
                </c:pt>
                <c:pt idx="552">
                  <c:v>1.553979</c:v>
                </c:pt>
                <c:pt idx="553">
                  <c:v>1.5753139999999999</c:v>
                </c:pt>
                <c:pt idx="554">
                  <c:v>1.5588309999999999</c:v>
                </c:pt>
                <c:pt idx="555">
                  <c:v>1.5466849999999999</c:v>
                </c:pt>
                <c:pt idx="556">
                  <c:v>1.651249</c:v>
                </c:pt>
                <c:pt idx="557">
                  <c:v>1.7298229999999999</c:v>
                </c:pt>
                <c:pt idx="558">
                  <c:v>1.6344589999999999</c:v>
                </c:pt>
                <c:pt idx="559">
                  <c:v>1.6157199999999998</c:v>
                </c:pt>
                <c:pt idx="560">
                  <c:v>1.629556</c:v>
                </c:pt>
                <c:pt idx="561">
                  <c:v>1.6045469999999999</c:v>
                </c:pt>
                <c:pt idx="562">
                  <c:v>1.6222289999999999</c:v>
                </c:pt>
                <c:pt idx="563">
                  <c:v>1.699686</c:v>
                </c:pt>
                <c:pt idx="564">
                  <c:v>1.7327669999999999</c:v>
                </c:pt>
                <c:pt idx="565">
                  <c:v>1.7539509999999998</c:v>
                </c:pt>
                <c:pt idx="566">
                  <c:v>1.7314859999999999</c:v>
                </c:pt>
                <c:pt idx="567">
                  <c:v>1.7722059999999999</c:v>
                </c:pt>
                <c:pt idx="568">
                  <c:v>1.6745249999999998</c:v>
                </c:pt>
                <c:pt idx="569">
                  <c:v>1.5925749999999999</c:v>
                </c:pt>
                <c:pt idx="570">
                  <c:v>1.7889309999999998</c:v>
                </c:pt>
                <c:pt idx="571">
                  <c:v>2.0164879999999998</c:v>
                </c:pt>
                <c:pt idx="572">
                  <c:v>2.09259</c:v>
                </c:pt>
                <c:pt idx="573">
                  <c:v>2.1989289999999997</c:v>
                </c:pt>
                <c:pt idx="574">
                  <c:v>2.2701340000000001</c:v>
                </c:pt>
                <c:pt idx="575">
                  <c:v>2.293361</c:v>
                </c:pt>
                <c:pt idx="576">
                  <c:v>2.315985</c:v>
                </c:pt>
                <c:pt idx="577">
                  <c:v>2.47262</c:v>
                </c:pt>
                <c:pt idx="578">
                  <c:v>2.4701900000000001</c:v>
                </c:pt>
                <c:pt idx="579">
                  <c:v>2.388747</c:v>
                </c:pt>
                <c:pt idx="580">
                  <c:v>2.4733879999999999</c:v>
                </c:pt>
                <c:pt idx="581">
                  <c:v>2.5618620000000001</c:v>
                </c:pt>
                <c:pt idx="582">
                  <c:v>2.5001569999999997</c:v>
                </c:pt>
                <c:pt idx="583">
                  <c:v>2.6252269999999998</c:v>
                </c:pt>
                <c:pt idx="584">
                  <c:v>2.7450049999999999</c:v>
                </c:pt>
                <c:pt idx="585">
                  <c:v>2.7969139999999997</c:v>
                </c:pt>
                <c:pt idx="586">
                  <c:v>2.689403</c:v>
                </c:pt>
                <c:pt idx="587">
                  <c:v>2.4878769999999997</c:v>
                </c:pt>
                <c:pt idx="588">
                  <c:v>2.3746329999999998</c:v>
                </c:pt>
                <c:pt idx="589">
                  <c:v>2.1272479999999998</c:v>
                </c:pt>
                <c:pt idx="590">
                  <c:v>1.9957619999999998</c:v>
                </c:pt>
                <c:pt idx="591">
                  <c:v>1.9576609999999999</c:v>
                </c:pt>
                <c:pt idx="592">
                  <c:v>1.7971619999999999</c:v>
                </c:pt>
                <c:pt idx="593">
                  <c:v>1.660296</c:v>
                </c:pt>
                <c:pt idx="594">
                  <c:v>1.510921</c:v>
                </c:pt>
                <c:pt idx="595">
                  <c:v>1.463668</c:v>
                </c:pt>
                <c:pt idx="596">
                  <c:v>1.1191119999999999</c:v>
                </c:pt>
                <c:pt idx="597">
                  <c:v>0.91324899999999998</c:v>
                </c:pt>
                <c:pt idx="598">
                  <c:v>0.97017500000000001</c:v>
                </c:pt>
                <c:pt idx="599">
                  <c:v>1.007414</c:v>
                </c:pt>
                <c:pt idx="600">
                  <c:v>1.0114879999999999</c:v>
                </c:pt>
                <c:pt idx="601">
                  <c:v>1.0201499999999999</c:v>
                </c:pt>
                <c:pt idx="602">
                  <c:v>1.0857999999999999</c:v>
                </c:pt>
                <c:pt idx="603">
                  <c:v>1.0776759999999999</c:v>
                </c:pt>
                <c:pt idx="604">
                  <c:v>1.1027400000000001</c:v>
                </c:pt>
                <c:pt idx="605">
                  <c:v>1.1862599999999999</c:v>
                </c:pt>
                <c:pt idx="606">
                  <c:v>1.2679119999999999</c:v>
                </c:pt>
                <c:pt idx="607">
                  <c:v>0.91465199999999991</c:v>
                </c:pt>
                <c:pt idx="608">
                  <c:v>0.92998099999999995</c:v>
                </c:pt>
                <c:pt idx="609">
                  <c:v>0.94207099999999999</c:v>
                </c:pt>
                <c:pt idx="610">
                  <c:v>0.88686999999999994</c:v>
                </c:pt>
                <c:pt idx="611">
                  <c:v>0.91344099999999995</c:v>
                </c:pt>
                <c:pt idx="612">
                  <c:v>0.90787399999999996</c:v>
                </c:pt>
                <c:pt idx="613">
                  <c:v>0.90809399999999996</c:v>
                </c:pt>
                <c:pt idx="614">
                  <c:v>0.91074499999999992</c:v>
                </c:pt>
                <c:pt idx="615">
                  <c:v>0.94076399999999993</c:v>
                </c:pt>
                <c:pt idx="616">
                  <c:v>0.97218699999999991</c:v>
                </c:pt>
                <c:pt idx="617">
                  <c:v>0.959148</c:v>
                </c:pt>
                <c:pt idx="618">
                  <c:v>0.94061099999999997</c:v>
                </c:pt>
                <c:pt idx="619">
                  <c:v>0.99008399999999996</c:v>
                </c:pt>
                <c:pt idx="620">
                  <c:v>1.0978839999999999</c:v>
                </c:pt>
                <c:pt idx="621">
                  <c:v>1.231379</c:v>
                </c:pt>
                <c:pt idx="622">
                  <c:v>1.36605</c:v>
                </c:pt>
                <c:pt idx="623">
                  <c:v>1.435692</c:v>
                </c:pt>
                <c:pt idx="624">
                  <c:v>1.4564169999999999</c:v>
                </c:pt>
                <c:pt idx="625">
                  <c:v>1.5005219999999999</c:v>
                </c:pt>
                <c:pt idx="626">
                  <c:v>1.470901</c:v>
                </c:pt>
                <c:pt idx="627">
                  <c:v>1.4403809999999999</c:v>
                </c:pt>
                <c:pt idx="628">
                  <c:v>1.3944859999999999</c:v>
                </c:pt>
                <c:pt idx="629">
                  <c:v>1.3537759999999999</c:v>
                </c:pt>
                <c:pt idx="630">
                  <c:v>1.3169</c:v>
                </c:pt>
                <c:pt idx="631">
                  <c:v>1.2848679999999999</c:v>
                </c:pt>
                <c:pt idx="632">
                  <c:v>1.157176</c:v>
                </c:pt>
                <c:pt idx="633">
                  <c:v>0.99286699999999994</c:v>
                </c:pt>
                <c:pt idx="634">
                  <c:v>0.89752399999999999</c:v>
                </c:pt>
                <c:pt idx="635">
                  <c:v>0.83693200000000001</c:v>
                </c:pt>
                <c:pt idx="636">
                  <c:v>0.85632399999999997</c:v>
                </c:pt>
                <c:pt idx="637">
                  <c:v>0.87796399999999997</c:v>
                </c:pt>
                <c:pt idx="638">
                  <c:v>0.89346399999999992</c:v>
                </c:pt>
                <c:pt idx="639">
                  <c:v>0.92536299999999994</c:v>
                </c:pt>
                <c:pt idx="640">
                  <c:v>0.906528</c:v>
                </c:pt>
                <c:pt idx="641">
                  <c:v>0.87776799999999999</c:v>
                </c:pt>
                <c:pt idx="642">
                  <c:v>0.85140499999999997</c:v>
                </c:pt>
                <c:pt idx="643">
                  <c:v>0.806002</c:v>
                </c:pt>
                <c:pt idx="644">
                  <c:v>0.800203</c:v>
                </c:pt>
                <c:pt idx="645">
                  <c:v>0.81620599999999999</c:v>
                </c:pt>
                <c:pt idx="646">
                  <c:v>0.743116</c:v>
                </c:pt>
                <c:pt idx="647">
                  <c:v>0.67934299999999992</c:v>
                </c:pt>
                <c:pt idx="648">
                  <c:v>0.6542</c:v>
                </c:pt>
                <c:pt idx="649">
                  <c:v>0.63577600000000001</c:v>
                </c:pt>
                <c:pt idx="650">
                  <c:v>0.63597199999999998</c:v>
                </c:pt>
                <c:pt idx="651">
                  <c:v>0.62420299999999995</c:v>
                </c:pt>
                <c:pt idx="652">
                  <c:v>0.69467299999999998</c:v>
                </c:pt>
                <c:pt idx="653">
                  <c:v>0.80014299999999994</c:v>
                </c:pt>
                <c:pt idx="654">
                  <c:v>0.90668199999999999</c:v>
                </c:pt>
                <c:pt idx="655">
                  <c:v>1.056627</c:v>
                </c:pt>
                <c:pt idx="656">
                  <c:v>1.1158159999999999</c:v>
                </c:pt>
                <c:pt idx="657">
                  <c:v>1.171753</c:v>
                </c:pt>
                <c:pt idx="658">
                  <c:v>1.208342</c:v>
                </c:pt>
                <c:pt idx="659">
                  <c:v>1.2310449999999999</c:v>
                </c:pt>
                <c:pt idx="660">
                  <c:v>1.2048209999999999</c:v>
                </c:pt>
                <c:pt idx="661">
                  <c:v>1.1441109999999999</c:v>
                </c:pt>
                <c:pt idx="662">
                  <c:v>1.1087339999999999</c:v>
                </c:pt>
                <c:pt idx="663">
                  <c:v>1.2949789999999999</c:v>
                </c:pt>
                <c:pt idx="664">
                  <c:v>1.3563289999999999</c:v>
                </c:pt>
                <c:pt idx="665">
                  <c:v>1.3875219999999999</c:v>
                </c:pt>
                <c:pt idx="666">
                  <c:v>1.4550619999999999</c:v>
                </c:pt>
                <c:pt idx="667">
                  <c:v>1.452928</c:v>
                </c:pt>
                <c:pt idx="668">
                  <c:v>1.556198</c:v>
                </c:pt>
                <c:pt idx="669">
                  <c:v>1.5595939999999999</c:v>
                </c:pt>
                <c:pt idx="670">
                  <c:v>1.728669</c:v>
                </c:pt>
                <c:pt idx="671">
                  <c:v>1.710712</c:v>
                </c:pt>
                <c:pt idx="672">
                  <c:v>2.0375529999999999</c:v>
                </c:pt>
                <c:pt idx="673">
                  <c:v>2.4440939999999998</c:v>
                </c:pt>
                <c:pt idx="674">
                  <c:v>2.9371649999999998</c:v>
                </c:pt>
                <c:pt idx="675">
                  <c:v>3.3276979999999998</c:v>
                </c:pt>
                <c:pt idx="676">
                  <c:v>3.7873009999999998</c:v>
                </c:pt>
                <c:pt idx="677">
                  <c:v>4.2011289999999999</c:v>
                </c:pt>
                <c:pt idx="678">
                  <c:v>4.621086</c:v>
                </c:pt>
                <c:pt idx="679">
                  <c:v>5.3999280000000001</c:v>
                </c:pt>
                <c:pt idx="680">
                  <c:v>6.3632949999999999</c:v>
                </c:pt>
                <c:pt idx="681">
                  <c:v>7.8527100000000001</c:v>
                </c:pt>
                <c:pt idx="682">
                  <c:v>9.5528560000000002</c:v>
                </c:pt>
                <c:pt idx="683">
                  <c:v>10.393233</c:v>
                </c:pt>
                <c:pt idx="684">
                  <c:v>10.40211</c:v>
                </c:pt>
                <c:pt idx="685">
                  <c:v>11.280175999999999</c:v>
                </c:pt>
                <c:pt idx="686">
                  <c:v>11.562726</c:v>
                </c:pt>
                <c:pt idx="687">
                  <c:v>11.821899</c:v>
                </c:pt>
                <c:pt idx="688">
                  <c:v>12.100007</c:v>
                </c:pt>
                <c:pt idx="689">
                  <c:v>12.310421999999999</c:v>
                </c:pt>
                <c:pt idx="690">
                  <c:v>12.544659999999999</c:v>
                </c:pt>
                <c:pt idx="691">
                  <c:v>12.467001</c:v>
                </c:pt>
                <c:pt idx="692">
                  <c:v>12.019757999999999</c:v>
                </c:pt>
                <c:pt idx="693">
                  <c:v>10.607695</c:v>
                </c:pt>
                <c:pt idx="694">
                  <c:v>9.3117330000000003</c:v>
                </c:pt>
                <c:pt idx="695">
                  <c:v>8.6160699999999988</c:v>
                </c:pt>
                <c:pt idx="696">
                  <c:v>8.601089</c:v>
                </c:pt>
                <c:pt idx="697">
                  <c:v>8.1386859999999999</c:v>
                </c:pt>
                <c:pt idx="698">
                  <c:v>7.9053189999999995</c:v>
                </c:pt>
                <c:pt idx="699">
                  <c:v>7.7914149999999998</c:v>
                </c:pt>
                <c:pt idx="700">
                  <c:v>7.4848229999999996</c:v>
                </c:pt>
                <c:pt idx="701">
                  <c:v>7.3085269999999998</c:v>
                </c:pt>
                <c:pt idx="702">
                  <c:v>6.8204479999999998</c:v>
                </c:pt>
                <c:pt idx="703">
                  <c:v>6.4003879999999995</c:v>
                </c:pt>
                <c:pt idx="704">
                  <c:v>6.4624559999999995</c:v>
                </c:pt>
                <c:pt idx="705">
                  <c:v>6.8449269999999993</c:v>
                </c:pt>
                <c:pt idx="706">
                  <c:v>6.5303849999999999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24-4FF8-9AF4-2F28ECD2AE2E}"/>
            </c:ext>
          </c:extLst>
        </c:ser>
        <c:ser>
          <c:idx val="6"/>
          <c:order val="7"/>
          <c:tx>
            <c:strRef>
              <c:f>ChartData!$I$2</c:f>
              <c:strCache>
                <c:ptCount val="1"/>
                <c:pt idx="0">
                  <c:v>Netherlands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val="009900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ChartData!$I$3:$I$717</c:f>
              <c:numCache>
                <c:formatCode>#,##0</c:formatCode>
                <c:ptCount val="707"/>
                <c:pt idx="0">
                  <c:v>3.8833299999999999</c:v>
                </c:pt>
                <c:pt idx="1">
                  <c:v>3.8846249999999998</c:v>
                </c:pt>
                <c:pt idx="2">
                  <c:v>3.8846249999999998</c:v>
                </c:pt>
                <c:pt idx="3">
                  <c:v>3.8846249999999998</c:v>
                </c:pt>
                <c:pt idx="4">
                  <c:v>4.6098509999999999</c:v>
                </c:pt>
                <c:pt idx="5">
                  <c:v>4.3984829999999997</c:v>
                </c:pt>
                <c:pt idx="6">
                  <c:v>3.550373</c:v>
                </c:pt>
                <c:pt idx="7">
                  <c:v>2.7267410000000001</c:v>
                </c:pt>
                <c:pt idx="8">
                  <c:v>2.3266499999999999</c:v>
                </c:pt>
                <c:pt idx="9">
                  <c:v>2.3266499999999999</c:v>
                </c:pt>
                <c:pt idx="10">
                  <c:v>1.9435559999999998</c:v>
                </c:pt>
                <c:pt idx="11">
                  <c:v>1.9435559999999998</c:v>
                </c:pt>
                <c:pt idx="12">
                  <c:v>1.9435559999999998</c:v>
                </c:pt>
                <c:pt idx="13">
                  <c:v>2.39174</c:v>
                </c:pt>
                <c:pt idx="14">
                  <c:v>3.3035169999999998</c:v>
                </c:pt>
                <c:pt idx="15">
                  <c:v>4.289059</c:v>
                </c:pt>
                <c:pt idx="16">
                  <c:v>5.0477939999999997</c:v>
                </c:pt>
                <c:pt idx="17">
                  <c:v>4.7184200000000001</c:v>
                </c:pt>
                <c:pt idx="18">
                  <c:v>6.0555459999999997</c:v>
                </c:pt>
                <c:pt idx="19">
                  <c:v>7.9399660000000001</c:v>
                </c:pt>
                <c:pt idx="20">
                  <c:v>9.6951489999999989</c:v>
                </c:pt>
                <c:pt idx="21">
                  <c:v>9.6951489999999989</c:v>
                </c:pt>
                <c:pt idx="22">
                  <c:v>11.577508999999999</c:v>
                </c:pt>
                <c:pt idx="23">
                  <c:v>12.442914</c:v>
                </c:pt>
                <c:pt idx="24">
                  <c:v>12.442914</c:v>
                </c:pt>
                <c:pt idx="25">
                  <c:v>11.993435</c:v>
                </c:pt>
                <c:pt idx="26">
                  <c:v>11.086015999999999</c:v>
                </c:pt>
                <c:pt idx="27">
                  <c:v>10.100474</c:v>
                </c:pt>
                <c:pt idx="28">
                  <c:v>8.6208659999999995</c:v>
                </c:pt>
                <c:pt idx="29">
                  <c:v>8.6208659999999995</c:v>
                </c:pt>
                <c:pt idx="30">
                  <c:v>6.8859360000000001</c:v>
                </c:pt>
                <c:pt idx="31">
                  <c:v>4.553585</c:v>
                </c:pt>
                <c:pt idx="32">
                  <c:v>2.7611110000000001</c:v>
                </c:pt>
                <c:pt idx="33">
                  <c:v>3.2540269999999998</c:v>
                </c:pt>
                <c:pt idx="34">
                  <c:v>1.371667</c:v>
                </c:pt>
                <c:pt idx="35">
                  <c:v>0.50626199999999999</c:v>
                </c:pt>
                <c:pt idx="36">
                  <c:v>0.50626199999999999</c:v>
                </c:pt>
                <c:pt idx="37">
                  <c:v>0.51131599999999999</c:v>
                </c:pt>
                <c:pt idx="38">
                  <c:v>0.50695800000000002</c:v>
                </c:pt>
                <c:pt idx="39">
                  <c:v>0.50695800000000002</c:v>
                </c:pt>
                <c:pt idx="40">
                  <c:v>0.50260499999999997</c:v>
                </c:pt>
                <c:pt idx="41">
                  <c:v>0.50260499999999997</c:v>
                </c:pt>
                <c:pt idx="42">
                  <c:v>0.50260499999999997</c:v>
                </c:pt>
                <c:pt idx="43">
                  <c:v>0.50260499999999997</c:v>
                </c:pt>
                <c:pt idx="44">
                  <c:v>1.401046</c:v>
                </c:pt>
                <c:pt idx="45">
                  <c:v>0.91156199999999998</c:v>
                </c:pt>
                <c:pt idx="46">
                  <c:v>0.91333699999999995</c:v>
                </c:pt>
                <c:pt idx="47">
                  <c:v>0.92164399999999991</c:v>
                </c:pt>
                <c:pt idx="48">
                  <c:v>0.92531399999999997</c:v>
                </c:pt>
                <c:pt idx="49">
                  <c:v>1.000875</c:v>
                </c:pt>
                <c:pt idx="50">
                  <c:v>1.000875</c:v>
                </c:pt>
                <c:pt idx="51">
                  <c:v>1.0042279999999999</c:v>
                </c:pt>
                <c:pt idx="52">
                  <c:v>1.0042279999999999</c:v>
                </c:pt>
                <c:pt idx="53">
                  <c:v>1.0042279999999999</c:v>
                </c:pt>
                <c:pt idx="54">
                  <c:v>1.0046379999999999</c:v>
                </c:pt>
                <c:pt idx="55">
                  <c:v>2.1713119999999999</c:v>
                </c:pt>
                <c:pt idx="56">
                  <c:v>1.2718939999999999</c:v>
                </c:pt>
                <c:pt idx="57">
                  <c:v>1.2896029999999998</c:v>
                </c:pt>
                <c:pt idx="58">
                  <c:v>1.2986929999999999</c:v>
                </c:pt>
                <c:pt idx="59">
                  <c:v>1.3023179999999999</c:v>
                </c:pt>
                <c:pt idx="60">
                  <c:v>1.3126389999999999</c:v>
                </c:pt>
                <c:pt idx="61">
                  <c:v>1.235471</c:v>
                </c:pt>
                <c:pt idx="62">
                  <c:v>1.2388729999999999</c:v>
                </c:pt>
                <c:pt idx="63">
                  <c:v>1.23552</c:v>
                </c:pt>
                <c:pt idx="64">
                  <c:v>1.23552</c:v>
                </c:pt>
                <c:pt idx="65">
                  <c:v>1.7678659999999999</c:v>
                </c:pt>
                <c:pt idx="66">
                  <c:v>1.7674559999999999</c:v>
                </c:pt>
                <c:pt idx="67">
                  <c:v>0.60078199999999993</c:v>
                </c:pt>
                <c:pt idx="68">
                  <c:v>0.59747099999999997</c:v>
                </c:pt>
                <c:pt idx="69">
                  <c:v>0.59045799999999993</c:v>
                </c:pt>
                <c:pt idx="70">
                  <c:v>0.58337499999999998</c:v>
                </c:pt>
                <c:pt idx="71">
                  <c:v>0.60300799999999999</c:v>
                </c:pt>
                <c:pt idx="72">
                  <c:v>0.60508899999999999</c:v>
                </c:pt>
                <c:pt idx="73">
                  <c:v>0.62919399999999992</c:v>
                </c:pt>
                <c:pt idx="74">
                  <c:v>1.4350639999999999</c:v>
                </c:pt>
                <c:pt idx="75">
                  <c:v>1.4452659999999999</c:v>
                </c:pt>
                <c:pt idx="76">
                  <c:v>1.448485</c:v>
                </c:pt>
                <c:pt idx="77">
                  <c:v>0.91613899999999993</c:v>
                </c:pt>
                <c:pt idx="78">
                  <c:v>1.518178</c:v>
                </c:pt>
                <c:pt idx="79">
                  <c:v>2.5608439999999999</c:v>
                </c:pt>
                <c:pt idx="80">
                  <c:v>2.579018</c:v>
                </c:pt>
                <c:pt idx="81">
                  <c:v>3.0601039999999999</c:v>
                </c:pt>
                <c:pt idx="82">
                  <c:v>3.9407719999999999</c:v>
                </c:pt>
                <c:pt idx="83">
                  <c:v>3.923889</c:v>
                </c:pt>
                <c:pt idx="84">
                  <c:v>3.9245209999999999</c:v>
                </c:pt>
                <c:pt idx="85">
                  <c:v>4.2799480000000001</c:v>
                </c:pt>
                <c:pt idx="86">
                  <c:v>3.4830999999999999</c:v>
                </c:pt>
                <c:pt idx="87">
                  <c:v>3.4728979999999998</c:v>
                </c:pt>
                <c:pt idx="88">
                  <c:v>3.4696789999999997</c:v>
                </c:pt>
                <c:pt idx="89">
                  <c:v>3.9851129999999997</c:v>
                </c:pt>
                <c:pt idx="90">
                  <c:v>3.8532519999999999</c:v>
                </c:pt>
                <c:pt idx="91">
                  <c:v>6.2022369999999993</c:v>
                </c:pt>
                <c:pt idx="92">
                  <c:v>6.7859659999999993</c:v>
                </c:pt>
                <c:pt idx="93">
                  <c:v>6.3186079999999993</c:v>
                </c:pt>
                <c:pt idx="94">
                  <c:v>5.4398489999999997</c:v>
                </c:pt>
                <c:pt idx="95">
                  <c:v>5.4266049999999995</c:v>
                </c:pt>
                <c:pt idx="96">
                  <c:v>5.4161969999999995</c:v>
                </c:pt>
                <c:pt idx="97">
                  <c:v>5.0395139999999996</c:v>
                </c:pt>
                <c:pt idx="98">
                  <c:v>5.0270899999999994</c:v>
                </c:pt>
                <c:pt idx="99">
                  <c:v>5.0270899999999994</c:v>
                </c:pt>
                <c:pt idx="100">
                  <c:v>5.0270899999999994</c:v>
                </c:pt>
                <c:pt idx="101">
                  <c:v>5.1534889999999995</c:v>
                </c:pt>
                <c:pt idx="102">
                  <c:v>4.6833109999999998</c:v>
                </c:pt>
                <c:pt idx="103">
                  <c:v>4.9053199999999997</c:v>
                </c:pt>
                <c:pt idx="104">
                  <c:v>4.3068999999999997</c:v>
                </c:pt>
                <c:pt idx="105">
                  <c:v>4.2790439999999998</c:v>
                </c:pt>
                <c:pt idx="106">
                  <c:v>4.2871809999999995</c:v>
                </c:pt>
                <c:pt idx="107">
                  <c:v>4.2936550000000002</c:v>
                </c:pt>
                <c:pt idx="108">
                  <c:v>4.310657</c:v>
                </c:pt>
                <c:pt idx="109">
                  <c:v>4.3043610000000001</c:v>
                </c:pt>
                <c:pt idx="110">
                  <c:v>4.3160489999999996</c:v>
                </c:pt>
                <c:pt idx="111">
                  <c:v>4.3160489999999996</c:v>
                </c:pt>
                <c:pt idx="112">
                  <c:v>4.6666449999999999</c:v>
                </c:pt>
                <c:pt idx="113">
                  <c:v>4.0361479999999998</c:v>
                </c:pt>
                <c:pt idx="114">
                  <c:v>4.0361479999999998</c:v>
                </c:pt>
                <c:pt idx="115">
                  <c:v>0.441384</c:v>
                </c:pt>
                <c:pt idx="116">
                  <c:v>0.45739599999999997</c:v>
                </c:pt>
                <c:pt idx="117">
                  <c:v>0.46862599999999999</c:v>
                </c:pt>
                <c:pt idx="118">
                  <c:v>2.5043859999999998</c:v>
                </c:pt>
                <c:pt idx="119">
                  <c:v>2.4964740000000001</c:v>
                </c:pt>
                <c:pt idx="120">
                  <c:v>2.473176</c:v>
                </c:pt>
                <c:pt idx="121">
                  <c:v>2.4916659999999999</c:v>
                </c:pt>
                <c:pt idx="122">
                  <c:v>6.0671859999999995</c:v>
                </c:pt>
                <c:pt idx="123">
                  <c:v>7.1333849999999996</c:v>
                </c:pt>
                <c:pt idx="124">
                  <c:v>6.7911359999999998</c:v>
                </c:pt>
                <c:pt idx="125">
                  <c:v>8.0692799999999991</c:v>
                </c:pt>
                <c:pt idx="126">
                  <c:v>8.0692799999999991</c:v>
                </c:pt>
                <c:pt idx="127">
                  <c:v>8.0503839999999993</c:v>
                </c:pt>
                <c:pt idx="128">
                  <c:v>8.8494709999999994</c:v>
                </c:pt>
                <c:pt idx="129">
                  <c:v>12.455188999999999</c:v>
                </c:pt>
                <c:pt idx="130">
                  <c:v>13.519235</c:v>
                </c:pt>
                <c:pt idx="131">
                  <c:v>13.519235</c:v>
                </c:pt>
                <c:pt idx="132">
                  <c:v>14.932264999999999</c:v>
                </c:pt>
                <c:pt idx="133">
                  <c:v>16.664431</c:v>
                </c:pt>
                <c:pt idx="134">
                  <c:v>16.810932999999999</c:v>
                </c:pt>
                <c:pt idx="135">
                  <c:v>15.761398</c:v>
                </c:pt>
                <c:pt idx="136">
                  <c:v>15.765125999999999</c:v>
                </c:pt>
                <c:pt idx="137">
                  <c:v>14.490860999999999</c:v>
                </c:pt>
                <c:pt idx="138">
                  <c:v>14.490860999999999</c:v>
                </c:pt>
                <c:pt idx="139">
                  <c:v>14.526009999999999</c:v>
                </c:pt>
                <c:pt idx="140">
                  <c:v>13.803602999999999</c:v>
                </c:pt>
                <c:pt idx="141">
                  <c:v>10.215584</c:v>
                </c:pt>
                <c:pt idx="142">
                  <c:v>7.2950789999999994</c:v>
                </c:pt>
                <c:pt idx="143">
                  <c:v>7.5242529999999999</c:v>
                </c:pt>
                <c:pt idx="144">
                  <c:v>6.2813499999999998</c:v>
                </c:pt>
                <c:pt idx="145">
                  <c:v>4.5556099999999997</c:v>
                </c:pt>
                <c:pt idx="146">
                  <c:v>0.83622099999999999</c:v>
                </c:pt>
                <c:pt idx="147">
                  <c:v>1.8953279999999999</c:v>
                </c:pt>
                <c:pt idx="148">
                  <c:v>1.8832529999999998</c:v>
                </c:pt>
                <c:pt idx="149">
                  <c:v>1.8680379999999999</c:v>
                </c:pt>
                <c:pt idx="150">
                  <c:v>1.8680379999999999</c:v>
                </c:pt>
                <c:pt idx="151">
                  <c:v>1.8605019999999999</c:v>
                </c:pt>
                <c:pt idx="152">
                  <c:v>1.7962859999999998</c:v>
                </c:pt>
                <c:pt idx="153">
                  <c:v>1.779963</c:v>
                </c:pt>
                <c:pt idx="154">
                  <c:v>1.6334439999999999</c:v>
                </c:pt>
                <c:pt idx="155">
                  <c:v>1.4096839999999999</c:v>
                </c:pt>
                <c:pt idx="156">
                  <c:v>2.7559079999999998</c:v>
                </c:pt>
                <c:pt idx="157">
                  <c:v>2.7416389999999997</c:v>
                </c:pt>
                <c:pt idx="158">
                  <c:v>2.7273179999999999</c:v>
                </c:pt>
                <c:pt idx="159">
                  <c:v>1.6654089999999999</c:v>
                </c:pt>
                <c:pt idx="160">
                  <c:v>1.6720389999999998</c:v>
                </c:pt>
                <c:pt idx="161">
                  <c:v>1.6720389999999998</c:v>
                </c:pt>
                <c:pt idx="162">
                  <c:v>1.679001</c:v>
                </c:pt>
                <c:pt idx="163">
                  <c:v>1.66028</c:v>
                </c:pt>
                <c:pt idx="164">
                  <c:v>1.634881</c:v>
                </c:pt>
                <c:pt idx="165">
                  <c:v>1.6222749999999999</c:v>
                </c:pt>
                <c:pt idx="166">
                  <c:v>1.5756649999999999</c:v>
                </c:pt>
                <c:pt idx="179">
                  <c:v>0</c:v>
                </c:pt>
                <c:pt idx="180">
                  <c:v>1.2534149999999999</c:v>
                </c:pt>
                <c:pt idx="181">
                  <c:v>1.324219</c:v>
                </c:pt>
                <c:pt idx="182">
                  <c:v>1.3586939999999998</c:v>
                </c:pt>
                <c:pt idx="183">
                  <c:v>1.3559779999999999</c:v>
                </c:pt>
                <c:pt idx="184">
                  <c:v>1.3737059999999999</c:v>
                </c:pt>
                <c:pt idx="185">
                  <c:v>1.360112</c:v>
                </c:pt>
                <c:pt idx="186">
                  <c:v>1.3512549999999999</c:v>
                </c:pt>
                <c:pt idx="187">
                  <c:v>1.3249389999999999</c:v>
                </c:pt>
                <c:pt idx="188">
                  <c:v>1.3185479999999998</c:v>
                </c:pt>
                <c:pt idx="189">
                  <c:v>1.2976219999999998</c:v>
                </c:pt>
                <c:pt idx="190">
                  <c:v>1.206019</c:v>
                </c:pt>
                <c:pt idx="191">
                  <c:v>1.2312369999999999</c:v>
                </c:pt>
                <c:pt idx="192">
                  <c:v>1.249301</c:v>
                </c:pt>
                <c:pt idx="193">
                  <c:v>1.1807209999999999</c:v>
                </c:pt>
                <c:pt idx="194">
                  <c:v>1.154188</c:v>
                </c:pt>
                <c:pt idx="195">
                  <c:v>1.102573</c:v>
                </c:pt>
                <c:pt idx="196">
                  <c:v>1.1061969999999999</c:v>
                </c:pt>
                <c:pt idx="197">
                  <c:v>1.121084</c:v>
                </c:pt>
                <c:pt idx="198">
                  <c:v>1.09335</c:v>
                </c:pt>
                <c:pt idx="199">
                  <c:v>1.0840589999999999</c:v>
                </c:pt>
                <c:pt idx="200">
                  <c:v>1.0097989999999999</c:v>
                </c:pt>
                <c:pt idx="201">
                  <c:v>0.87336099999999994</c:v>
                </c:pt>
                <c:pt idx="202">
                  <c:v>0.80304799999999998</c:v>
                </c:pt>
                <c:pt idx="203">
                  <c:v>0.68411199999999994</c:v>
                </c:pt>
                <c:pt idx="204">
                  <c:v>0.59849600000000003</c:v>
                </c:pt>
                <c:pt idx="205">
                  <c:v>0.60002299999999997</c:v>
                </c:pt>
                <c:pt idx="206">
                  <c:v>0.56613000000000002</c:v>
                </c:pt>
                <c:pt idx="207">
                  <c:v>0.55402499999999999</c:v>
                </c:pt>
                <c:pt idx="208">
                  <c:v>0.53030299999999997</c:v>
                </c:pt>
                <c:pt idx="209">
                  <c:v>0.51620699999999997</c:v>
                </c:pt>
                <c:pt idx="210">
                  <c:v>0.51530599999999993</c:v>
                </c:pt>
                <c:pt idx="211">
                  <c:v>0.50599399999999994</c:v>
                </c:pt>
                <c:pt idx="212">
                  <c:v>0.50141099999999994</c:v>
                </c:pt>
                <c:pt idx="213">
                  <c:v>0.61680899999999994</c:v>
                </c:pt>
                <c:pt idx="214">
                  <c:v>0.62674200000000002</c:v>
                </c:pt>
                <c:pt idx="215">
                  <c:v>0.672149</c:v>
                </c:pt>
                <c:pt idx="216">
                  <c:v>0.70052999999999999</c:v>
                </c:pt>
                <c:pt idx="217">
                  <c:v>0.689272</c:v>
                </c:pt>
                <c:pt idx="218">
                  <c:v>0.66625099999999993</c:v>
                </c:pt>
                <c:pt idx="219">
                  <c:v>0.663161</c:v>
                </c:pt>
                <c:pt idx="220">
                  <c:v>0.66488899999999995</c:v>
                </c:pt>
                <c:pt idx="221">
                  <c:v>0.65276099999999992</c:v>
                </c:pt>
                <c:pt idx="222">
                  <c:v>0.65565299999999993</c:v>
                </c:pt>
                <c:pt idx="223">
                  <c:v>0.67513299999999998</c:v>
                </c:pt>
                <c:pt idx="224">
                  <c:v>0.69861799999999996</c:v>
                </c:pt>
                <c:pt idx="225">
                  <c:v>0.65113999999999994</c:v>
                </c:pt>
                <c:pt idx="226">
                  <c:v>0.603433</c:v>
                </c:pt>
                <c:pt idx="227">
                  <c:v>0.575604</c:v>
                </c:pt>
                <c:pt idx="228">
                  <c:v>0.55386599999999997</c:v>
                </c:pt>
                <c:pt idx="229">
                  <c:v>0.53996500000000003</c:v>
                </c:pt>
                <c:pt idx="230">
                  <c:v>0.54731699999999994</c:v>
                </c:pt>
                <c:pt idx="231">
                  <c:v>0.54510899999999995</c:v>
                </c:pt>
                <c:pt idx="232">
                  <c:v>0.54369499999999993</c:v>
                </c:pt>
                <c:pt idx="233">
                  <c:v>0.54772199999999993</c:v>
                </c:pt>
                <c:pt idx="234">
                  <c:v>0.53349599999999997</c:v>
                </c:pt>
                <c:pt idx="235">
                  <c:v>0.52245399999999997</c:v>
                </c:pt>
                <c:pt idx="236">
                  <c:v>0.50861800000000001</c:v>
                </c:pt>
                <c:pt idx="237">
                  <c:v>0.435589</c:v>
                </c:pt>
                <c:pt idx="238">
                  <c:v>0.44554299999999997</c:v>
                </c:pt>
                <c:pt idx="239">
                  <c:v>0.42302499999999998</c:v>
                </c:pt>
                <c:pt idx="240">
                  <c:v>0.397955</c:v>
                </c:pt>
                <c:pt idx="241">
                  <c:v>0.38320799999999999</c:v>
                </c:pt>
                <c:pt idx="242">
                  <c:v>0.35200499999999996</c:v>
                </c:pt>
                <c:pt idx="243">
                  <c:v>0.34808699999999998</c:v>
                </c:pt>
                <c:pt idx="244">
                  <c:v>0.34779899999999997</c:v>
                </c:pt>
                <c:pt idx="245">
                  <c:v>0.35839599999999999</c:v>
                </c:pt>
                <c:pt idx="246">
                  <c:v>0.37892399999999998</c:v>
                </c:pt>
                <c:pt idx="247">
                  <c:v>0.39818100000000001</c:v>
                </c:pt>
                <c:pt idx="248">
                  <c:v>0.40658099999999997</c:v>
                </c:pt>
                <c:pt idx="249">
                  <c:v>0.43806099999999998</c:v>
                </c:pt>
                <c:pt idx="250">
                  <c:v>0.43557299999999999</c:v>
                </c:pt>
                <c:pt idx="251">
                  <c:v>0.50025500000000001</c:v>
                </c:pt>
                <c:pt idx="252">
                  <c:v>0.53808800000000001</c:v>
                </c:pt>
                <c:pt idx="253">
                  <c:v>0.57078399999999996</c:v>
                </c:pt>
                <c:pt idx="254">
                  <c:v>0.62652799999999997</c:v>
                </c:pt>
                <c:pt idx="255">
                  <c:v>0.65238099999999999</c:v>
                </c:pt>
                <c:pt idx="256">
                  <c:v>0.64880799999999994</c:v>
                </c:pt>
                <c:pt idx="257">
                  <c:v>0.66662699999999997</c:v>
                </c:pt>
                <c:pt idx="258">
                  <c:v>0.66425599999999996</c:v>
                </c:pt>
                <c:pt idx="259">
                  <c:v>0.65947699999999998</c:v>
                </c:pt>
                <c:pt idx="260">
                  <c:v>0.687948</c:v>
                </c:pt>
                <c:pt idx="261">
                  <c:v>0.73179799999999995</c:v>
                </c:pt>
                <c:pt idx="262">
                  <c:v>0.79880099999999998</c:v>
                </c:pt>
                <c:pt idx="263">
                  <c:v>0.767733</c:v>
                </c:pt>
                <c:pt idx="264">
                  <c:v>0.80206999999999995</c:v>
                </c:pt>
                <c:pt idx="265">
                  <c:v>0.813662</c:v>
                </c:pt>
                <c:pt idx="266">
                  <c:v>0.81369199999999997</c:v>
                </c:pt>
                <c:pt idx="267">
                  <c:v>0.81845199999999996</c:v>
                </c:pt>
                <c:pt idx="268">
                  <c:v>0.83226599999999995</c:v>
                </c:pt>
                <c:pt idx="269">
                  <c:v>0.80569399999999991</c:v>
                </c:pt>
                <c:pt idx="270">
                  <c:v>0.82586499999999996</c:v>
                </c:pt>
                <c:pt idx="271">
                  <c:v>0.82818499999999995</c:v>
                </c:pt>
                <c:pt idx="272">
                  <c:v>0.82417200000000002</c:v>
                </c:pt>
                <c:pt idx="273">
                  <c:v>0.80401400000000001</c:v>
                </c:pt>
                <c:pt idx="274">
                  <c:v>0.70982800000000001</c:v>
                </c:pt>
                <c:pt idx="275">
                  <c:v>0.70404499999999992</c:v>
                </c:pt>
                <c:pt idx="276">
                  <c:v>0.65447199999999994</c:v>
                </c:pt>
                <c:pt idx="277">
                  <c:v>0.61698299999999995</c:v>
                </c:pt>
                <c:pt idx="278">
                  <c:v>0.576955</c:v>
                </c:pt>
                <c:pt idx="279">
                  <c:v>0.58871799999999996</c:v>
                </c:pt>
                <c:pt idx="280">
                  <c:v>0.62912599999999996</c:v>
                </c:pt>
                <c:pt idx="281">
                  <c:v>0.64113599999999993</c:v>
                </c:pt>
                <c:pt idx="282">
                  <c:v>0.63955299999999993</c:v>
                </c:pt>
                <c:pt idx="283">
                  <c:v>0.66821900000000001</c:v>
                </c:pt>
                <c:pt idx="284">
                  <c:v>0.68298999999999999</c:v>
                </c:pt>
                <c:pt idx="285">
                  <c:v>0.69780699999999996</c:v>
                </c:pt>
                <c:pt idx="286">
                  <c:v>0.78154699999999999</c:v>
                </c:pt>
                <c:pt idx="287">
                  <c:v>0.81585999999999992</c:v>
                </c:pt>
                <c:pt idx="288">
                  <c:v>0.820577</c:v>
                </c:pt>
                <c:pt idx="289">
                  <c:v>0.79581999999999997</c:v>
                </c:pt>
                <c:pt idx="290">
                  <c:v>0.80059599999999997</c:v>
                </c:pt>
                <c:pt idx="291">
                  <c:v>0.80736699999999995</c:v>
                </c:pt>
                <c:pt idx="292">
                  <c:v>0.75985099999999994</c:v>
                </c:pt>
                <c:pt idx="293">
                  <c:v>0.77383199999999996</c:v>
                </c:pt>
                <c:pt idx="294">
                  <c:v>0.78181199999999995</c:v>
                </c:pt>
                <c:pt idx="295">
                  <c:v>0.78562199999999993</c:v>
                </c:pt>
                <c:pt idx="296">
                  <c:v>0.73985699999999999</c:v>
                </c:pt>
                <c:pt idx="297">
                  <c:v>0.70263100000000001</c:v>
                </c:pt>
                <c:pt idx="298">
                  <c:v>0.67793899999999996</c:v>
                </c:pt>
                <c:pt idx="299">
                  <c:v>0.69962899999999995</c:v>
                </c:pt>
                <c:pt idx="300">
                  <c:v>0.77511299999999994</c:v>
                </c:pt>
                <c:pt idx="301">
                  <c:v>0.88047199999999992</c:v>
                </c:pt>
                <c:pt idx="302">
                  <c:v>0.96928300000000001</c:v>
                </c:pt>
                <c:pt idx="303">
                  <c:v>1.0125979999999999</c:v>
                </c:pt>
                <c:pt idx="304">
                  <c:v>1.061361</c:v>
                </c:pt>
                <c:pt idx="305">
                  <c:v>1.0702039999999999</c:v>
                </c:pt>
                <c:pt idx="306">
                  <c:v>1.0657619999999999</c:v>
                </c:pt>
                <c:pt idx="307">
                  <c:v>1.0613249999999999</c:v>
                </c:pt>
                <c:pt idx="308">
                  <c:v>1.084908</c:v>
                </c:pt>
                <c:pt idx="309">
                  <c:v>1.1851080000000001</c:v>
                </c:pt>
                <c:pt idx="310">
                  <c:v>1.2882259999999999</c:v>
                </c:pt>
                <c:pt idx="311">
                  <c:v>1.3832929999999999</c:v>
                </c:pt>
                <c:pt idx="312">
                  <c:v>1.316073</c:v>
                </c:pt>
                <c:pt idx="313">
                  <c:v>1.2980119999999999</c:v>
                </c:pt>
                <c:pt idx="314">
                  <c:v>1.289201</c:v>
                </c:pt>
                <c:pt idx="315">
                  <c:v>1.361912</c:v>
                </c:pt>
                <c:pt idx="316">
                  <c:v>1.349156</c:v>
                </c:pt>
                <c:pt idx="317">
                  <c:v>1.4937669999999998</c:v>
                </c:pt>
                <c:pt idx="318">
                  <c:v>1.607734</c:v>
                </c:pt>
                <c:pt idx="319">
                  <c:v>1.822962</c:v>
                </c:pt>
                <c:pt idx="320">
                  <c:v>2.0285949999999997</c:v>
                </c:pt>
                <c:pt idx="321">
                  <c:v>2.1069200000000001</c:v>
                </c:pt>
                <c:pt idx="322">
                  <c:v>2.1557979999999999</c:v>
                </c:pt>
                <c:pt idx="323">
                  <c:v>2.0223499999999999</c:v>
                </c:pt>
                <c:pt idx="324">
                  <c:v>2.152825</c:v>
                </c:pt>
                <c:pt idx="325">
                  <c:v>2.1714560000000001</c:v>
                </c:pt>
                <c:pt idx="326">
                  <c:v>2.1799819999999999</c:v>
                </c:pt>
                <c:pt idx="327">
                  <c:v>2.097677</c:v>
                </c:pt>
                <c:pt idx="328">
                  <c:v>2.0850659999999999</c:v>
                </c:pt>
                <c:pt idx="329">
                  <c:v>1.9568839999999998</c:v>
                </c:pt>
                <c:pt idx="330">
                  <c:v>1.8944809999999999</c:v>
                </c:pt>
                <c:pt idx="331">
                  <c:v>1.7118099999999998</c:v>
                </c:pt>
                <c:pt idx="332">
                  <c:v>1.6063669999999999</c:v>
                </c:pt>
                <c:pt idx="333">
                  <c:v>1.550152</c:v>
                </c:pt>
                <c:pt idx="334">
                  <c:v>1.4455709999999999</c:v>
                </c:pt>
                <c:pt idx="335">
                  <c:v>1.451543</c:v>
                </c:pt>
                <c:pt idx="336">
                  <c:v>1.3532229999999998</c:v>
                </c:pt>
                <c:pt idx="337">
                  <c:v>1.29657</c:v>
                </c:pt>
                <c:pt idx="338">
                  <c:v>1.196561</c:v>
                </c:pt>
                <c:pt idx="339">
                  <c:v>1.1457089999999999</c:v>
                </c:pt>
                <c:pt idx="340">
                  <c:v>1.1477599999999999</c:v>
                </c:pt>
                <c:pt idx="341">
                  <c:v>1.1092739999999999</c:v>
                </c:pt>
                <c:pt idx="342">
                  <c:v>1.0400929999999999</c:v>
                </c:pt>
                <c:pt idx="343">
                  <c:v>0.98576699999999995</c:v>
                </c:pt>
                <c:pt idx="344">
                  <c:v>0.88176699999999997</c:v>
                </c:pt>
                <c:pt idx="345">
                  <c:v>0.77802699999999991</c:v>
                </c:pt>
                <c:pt idx="346">
                  <c:v>0.738869</c:v>
                </c:pt>
                <c:pt idx="359">
                  <c:v>0</c:v>
                </c:pt>
                <c:pt idx="360">
                  <c:v>3.2680000000000001E-2</c:v>
                </c:pt>
                <c:pt idx="361">
                  <c:v>3.0183999999999999E-2</c:v>
                </c:pt>
                <c:pt idx="362">
                  <c:v>2.2581999999999998E-2</c:v>
                </c:pt>
                <c:pt idx="363">
                  <c:v>2.4160999999999998E-2</c:v>
                </c:pt>
                <c:pt idx="364">
                  <c:v>2.0677999999999998E-2</c:v>
                </c:pt>
                <c:pt idx="365">
                  <c:v>2.0677999999999998E-2</c:v>
                </c:pt>
                <c:pt idx="366">
                  <c:v>2.0677999999999998E-2</c:v>
                </c:pt>
                <c:pt idx="367">
                  <c:v>2.0677999999999998E-2</c:v>
                </c:pt>
                <c:pt idx="368">
                  <c:v>2.0677999999999998E-2</c:v>
                </c:pt>
                <c:pt idx="369">
                  <c:v>2.7503999999999997E-2</c:v>
                </c:pt>
                <c:pt idx="370">
                  <c:v>4.4250999999999999E-2</c:v>
                </c:pt>
                <c:pt idx="371">
                  <c:v>7.095499999999999E-2</c:v>
                </c:pt>
                <c:pt idx="372">
                  <c:v>8.6588999999999999E-2</c:v>
                </c:pt>
                <c:pt idx="373">
                  <c:v>8.4256999999999999E-2</c:v>
                </c:pt>
                <c:pt idx="374">
                  <c:v>8.7799999999999989E-2</c:v>
                </c:pt>
                <c:pt idx="375">
                  <c:v>8.8227E-2</c:v>
                </c:pt>
                <c:pt idx="376">
                  <c:v>8.9639999999999997E-2</c:v>
                </c:pt>
                <c:pt idx="377">
                  <c:v>9.9070999999999992E-2</c:v>
                </c:pt>
                <c:pt idx="378">
                  <c:v>0.10485499999999999</c:v>
                </c:pt>
                <c:pt idx="379">
                  <c:v>0.10485499999999999</c:v>
                </c:pt>
                <c:pt idx="380">
                  <c:v>0.11064399999999999</c:v>
                </c:pt>
                <c:pt idx="381">
                  <c:v>0.10381799999999999</c:v>
                </c:pt>
                <c:pt idx="382">
                  <c:v>9.6509999999999999E-2</c:v>
                </c:pt>
                <c:pt idx="383">
                  <c:v>6.766599999999999E-2</c:v>
                </c:pt>
                <c:pt idx="384">
                  <c:v>5.5418999999999996E-2</c:v>
                </c:pt>
                <c:pt idx="385">
                  <c:v>5.5418999999999996E-2</c:v>
                </c:pt>
                <c:pt idx="386">
                  <c:v>4.9651000000000001E-2</c:v>
                </c:pt>
                <c:pt idx="387">
                  <c:v>4.9744999999999998E-2</c:v>
                </c:pt>
                <c:pt idx="388">
                  <c:v>4.9859000000000001E-2</c:v>
                </c:pt>
                <c:pt idx="389">
                  <c:v>4.6308999999999996E-2</c:v>
                </c:pt>
                <c:pt idx="390">
                  <c:v>4.6391999999999996E-2</c:v>
                </c:pt>
                <c:pt idx="391">
                  <c:v>5.2254999999999996E-2</c:v>
                </c:pt>
                <c:pt idx="392">
                  <c:v>5.2325999999999998E-2</c:v>
                </c:pt>
                <c:pt idx="393">
                  <c:v>5.2325999999999998E-2</c:v>
                </c:pt>
                <c:pt idx="394">
                  <c:v>4.0746999999999998E-2</c:v>
                </c:pt>
                <c:pt idx="395">
                  <c:v>4.0746999999999998E-2</c:v>
                </c:pt>
                <c:pt idx="396">
                  <c:v>3.5220999999999995E-2</c:v>
                </c:pt>
                <c:pt idx="397">
                  <c:v>4.0967999999999997E-2</c:v>
                </c:pt>
                <c:pt idx="398">
                  <c:v>4.6715E-2</c:v>
                </c:pt>
                <c:pt idx="399">
                  <c:v>4.6589999999999999E-2</c:v>
                </c:pt>
                <c:pt idx="400">
                  <c:v>4.6200999999999999E-2</c:v>
                </c:pt>
                <c:pt idx="401">
                  <c:v>4.0319999999999995E-2</c:v>
                </c:pt>
                <c:pt idx="402">
                  <c:v>3.4452999999999998E-2</c:v>
                </c:pt>
                <c:pt idx="403">
                  <c:v>2.8589999999999997E-2</c:v>
                </c:pt>
                <c:pt idx="404">
                  <c:v>2.273E-2</c:v>
                </c:pt>
                <c:pt idx="405">
                  <c:v>2.273E-2</c:v>
                </c:pt>
                <c:pt idx="406">
                  <c:v>2.273E-2</c:v>
                </c:pt>
                <c:pt idx="407">
                  <c:v>2.273E-2</c:v>
                </c:pt>
                <c:pt idx="408">
                  <c:v>2.273E-2</c:v>
                </c:pt>
                <c:pt idx="409">
                  <c:v>2.3087999999999997E-2</c:v>
                </c:pt>
                <c:pt idx="410">
                  <c:v>1.7340999999999999E-2</c:v>
                </c:pt>
                <c:pt idx="411">
                  <c:v>1.7698999999999999E-2</c:v>
                </c:pt>
                <c:pt idx="412">
                  <c:v>1.8314999999999998E-2</c:v>
                </c:pt>
                <c:pt idx="413">
                  <c:v>2.8088999999999999E-2</c:v>
                </c:pt>
                <c:pt idx="414">
                  <c:v>3.4193999999999995E-2</c:v>
                </c:pt>
                <c:pt idx="415">
                  <c:v>4.3968E-2</c:v>
                </c:pt>
                <c:pt idx="416">
                  <c:v>4.3968E-2</c:v>
                </c:pt>
                <c:pt idx="417">
                  <c:v>5.0072999999999999E-2</c:v>
                </c:pt>
                <c:pt idx="418">
                  <c:v>5.0072999999999999E-2</c:v>
                </c:pt>
                <c:pt idx="419">
                  <c:v>5.0072999999999999E-2</c:v>
                </c:pt>
                <c:pt idx="420">
                  <c:v>5.6177999999999999E-2</c:v>
                </c:pt>
                <c:pt idx="421">
                  <c:v>5.6384999999999998E-2</c:v>
                </c:pt>
                <c:pt idx="422">
                  <c:v>6.2436999999999999E-2</c:v>
                </c:pt>
                <c:pt idx="423">
                  <c:v>5.6332E-2</c:v>
                </c:pt>
                <c:pt idx="424">
                  <c:v>5.0227000000000001E-2</c:v>
                </c:pt>
                <c:pt idx="425">
                  <c:v>4.0452999999999996E-2</c:v>
                </c:pt>
                <c:pt idx="426">
                  <c:v>3.4347999999999997E-2</c:v>
                </c:pt>
                <c:pt idx="427">
                  <c:v>2.4573999999999999E-2</c:v>
                </c:pt>
                <c:pt idx="428">
                  <c:v>3.0886E-2</c:v>
                </c:pt>
                <c:pt idx="429">
                  <c:v>2.4780999999999997E-2</c:v>
                </c:pt>
                <c:pt idx="430">
                  <c:v>2.4780999999999997E-2</c:v>
                </c:pt>
                <c:pt idx="431">
                  <c:v>2.4780999999999997E-2</c:v>
                </c:pt>
                <c:pt idx="432">
                  <c:v>2.3847999999999998E-2</c:v>
                </c:pt>
                <c:pt idx="433">
                  <c:v>1.7536E-2</c:v>
                </c:pt>
                <c:pt idx="434">
                  <c:v>1.1483999999999999E-2</c:v>
                </c:pt>
                <c:pt idx="435">
                  <c:v>1.6621E-2</c:v>
                </c:pt>
                <c:pt idx="436">
                  <c:v>2.2015E-2</c:v>
                </c:pt>
                <c:pt idx="437">
                  <c:v>2.2015E-2</c:v>
                </c:pt>
                <c:pt idx="438">
                  <c:v>2.7408999999999999E-2</c:v>
                </c:pt>
                <c:pt idx="439">
                  <c:v>3.2802999999999999E-2</c:v>
                </c:pt>
                <c:pt idx="440">
                  <c:v>2.6490999999999997E-2</c:v>
                </c:pt>
                <c:pt idx="441">
                  <c:v>3.2235E-2</c:v>
                </c:pt>
                <c:pt idx="442">
                  <c:v>3.2235E-2</c:v>
                </c:pt>
                <c:pt idx="443">
                  <c:v>3.7978999999999999E-2</c:v>
                </c:pt>
                <c:pt idx="444">
                  <c:v>3.2806999999999996E-2</c:v>
                </c:pt>
                <c:pt idx="445">
                  <c:v>4.6461999999999996E-2</c:v>
                </c:pt>
                <c:pt idx="446">
                  <c:v>5.1047999999999996E-2</c:v>
                </c:pt>
                <c:pt idx="447">
                  <c:v>4.5911E-2</c:v>
                </c:pt>
                <c:pt idx="448">
                  <c:v>4.8674999999999996E-2</c:v>
                </c:pt>
                <c:pt idx="449">
                  <c:v>4.8674999999999996E-2</c:v>
                </c:pt>
                <c:pt idx="450">
                  <c:v>4.3281E-2</c:v>
                </c:pt>
                <c:pt idx="451">
                  <c:v>4.6044999999999996E-2</c:v>
                </c:pt>
                <c:pt idx="452">
                  <c:v>5.3926999999999996E-2</c:v>
                </c:pt>
                <c:pt idx="453">
                  <c:v>4.8182999999999997E-2</c:v>
                </c:pt>
                <c:pt idx="454">
                  <c:v>4.8182999999999997E-2</c:v>
                </c:pt>
                <c:pt idx="455">
                  <c:v>4.2438999999999998E-2</c:v>
                </c:pt>
                <c:pt idx="456">
                  <c:v>5.0320999999999998E-2</c:v>
                </c:pt>
                <c:pt idx="457">
                  <c:v>3.6665999999999997E-2</c:v>
                </c:pt>
                <c:pt idx="458">
                  <c:v>3.2079999999999997E-2</c:v>
                </c:pt>
                <c:pt idx="459">
                  <c:v>4.0101999999999999E-2</c:v>
                </c:pt>
                <c:pt idx="460">
                  <c:v>3.1944E-2</c:v>
                </c:pt>
                <c:pt idx="461">
                  <c:v>3.9966000000000002E-2</c:v>
                </c:pt>
                <c:pt idx="462">
                  <c:v>3.9966000000000002E-2</c:v>
                </c:pt>
                <c:pt idx="463">
                  <c:v>3.9829999999999997E-2</c:v>
                </c:pt>
                <c:pt idx="464">
                  <c:v>3.1947999999999997E-2</c:v>
                </c:pt>
                <c:pt idx="465">
                  <c:v>3.9969999999999999E-2</c:v>
                </c:pt>
                <c:pt idx="466">
                  <c:v>3.9969999999999999E-2</c:v>
                </c:pt>
                <c:pt idx="467">
                  <c:v>3.9969999999999999E-2</c:v>
                </c:pt>
                <c:pt idx="468">
                  <c:v>4.011E-2</c:v>
                </c:pt>
                <c:pt idx="469">
                  <c:v>4.011E-2</c:v>
                </c:pt>
                <c:pt idx="470">
                  <c:v>4.8021999999999995E-2</c:v>
                </c:pt>
                <c:pt idx="471">
                  <c:v>0.04</c:v>
                </c:pt>
                <c:pt idx="472">
                  <c:v>0.04</c:v>
                </c:pt>
                <c:pt idx="473">
                  <c:v>4.0167000000000001E-2</c:v>
                </c:pt>
                <c:pt idx="474">
                  <c:v>4.0167000000000001E-2</c:v>
                </c:pt>
                <c:pt idx="475">
                  <c:v>0.164802</c:v>
                </c:pt>
                <c:pt idx="476">
                  <c:v>0.164802</c:v>
                </c:pt>
                <c:pt idx="477">
                  <c:v>0.164969</c:v>
                </c:pt>
                <c:pt idx="478">
                  <c:v>0.164969</c:v>
                </c:pt>
                <c:pt idx="479">
                  <c:v>0.164969</c:v>
                </c:pt>
                <c:pt idx="480">
                  <c:v>0.15761999999999998</c:v>
                </c:pt>
                <c:pt idx="481">
                  <c:v>0.15761999999999998</c:v>
                </c:pt>
                <c:pt idx="482">
                  <c:v>0.15027799999999999</c:v>
                </c:pt>
                <c:pt idx="483">
                  <c:v>0.15027799999999999</c:v>
                </c:pt>
                <c:pt idx="484">
                  <c:v>0.15027799999999999</c:v>
                </c:pt>
                <c:pt idx="485">
                  <c:v>0.14208899999999999</c:v>
                </c:pt>
                <c:pt idx="486">
                  <c:v>0.14208899999999999</c:v>
                </c:pt>
                <c:pt idx="487">
                  <c:v>9.4319999999999994E-3</c:v>
                </c:pt>
                <c:pt idx="488">
                  <c:v>9.4319999999999994E-3</c:v>
                </c:pt>
                <c:pt idx="489">
                  <c:v>1.243E-3</c:v>
                </c:pt>
                <c:pt idx="490">
                  <c:v>1.243E-3</c:v>
                </c:pt>
                <c:pt idx="491">
                  <c:v>1.243E-3</c:v>
                </c:pt>
                <c:pt idx="492">
                  <c:v>5.6999999999999998E-4</c:v>
                </c:pt>
                <c:pt idx="493">
                  <c:v>9.0029999999999989E-3</c:v>
                </c:pt>
                <c:pt idx="494">
                  <c:v>8.4329999999999995E-3</c:v>
                </c:pt>
                <c:pt idx="495">
                  <c:v>8.4329999999999995E-3</c:v>
                </c:pt>
                <c:pt idx="496">
                  <c:v>1.8151E-2</c:v>
                </c:pt>
                <c:pt idx="497">
                  <c:v>1.8151E-2</c:v>
                </c:pt>
                <c:pt idx="498">
                  <c:v>1.8151E-2</c:v>
                </c:pt>
                <c:pt idx="499">
                  <c:v>1.8151E-2</c:v>
                </c:pt>
                <c:pt idx="500">
                  <c:v>1.8151E-2</c:v>
                </c:pt>
                <c:pt idx="501">
                  <c:v>2.7868999999999998E-2</c:v>
                </c:pt>
                <c:pt idx="502">
                  <c:v>2.7868999999999998E-2</c:v>
                </c:pt>
                <c:pt idx="503">
                  <c:v>3.6845999999999997E-2</c:v>
                </c:pt>
                <c:pt idx="504">
                  <c:v>3.6845999999999997E-2</c:v>
                </c:pt>
                <c:pt idx="505">
                  <c:v>2.8412999999999997E-2</c:v>
                </c:pt>
                <c:pt idx="506">
                  <c:v>2.8412999999999997E-2</c:v>
                </c:pt>
                <c:pt idx="507">
                  <c:v>2.8412999999999997E-2</c:v>
                </c:pt>
                <c:pt idx="508">
                  <c:v>2.7594999999999998E-2</c:v>
                </c:pt>
                <c:pt idx="509">
                  <c:v>2.7594999999999998E-2</c:v>
                </c:pt>
                <c:pt idx="510">
                  <c:v>2.7594999999999998E-2</c:v>
                </c:pt>
                <c:pt idx="511">
                  <c:v>2.7594999999999998E-2</c:v>
                </c:pt>
                <c:pt idx="512">
                  <c:v>3.6495E-2</c:v>
                </c:pt>
                <c:pt idx="513">
                  <c:v>2.6776999999999999E-2</c:v>
                </c:pt>
                <c:pt idx="514">
                  <c:v>2.6776999999999999E-2</c:v>
                </c:pt>
                <c:pt idx="515">
                  <c:v>1.78E-2</c:v>
                </c:pt>
                <c:pt idx="516">
                  <c:v>1.78E-2</c:v>
                </c:pt>
                <c:pt idx="517">
                  <c:v>2.6640999999999998E-2</c:v>
                </c:pt>
                <c:pt idx="518">
                  <c:v>2.6640999999999998E-2</c:v>
                </c:pt>
                <c:pt idx="519">
                  <c:v>2.6640999999999998E-2</c:v>
                </c:pt>
                <c:pt idx="520">
                  <c:v>1.7741E-2</c:v>
                </c:pt>
                <c:pt idx="521">
                  <c:v>1.7741E-2</c:v>
                </c:pt>
                <c:pt idx="522">
                  <c:v>1.7741E-2</c:v>
                </c:pt>
                <c:pt idx="523">
                  <c:v>1.7741E-2</c:v>
                </c:pt>
                <c:pt idx="524">
                  <c:v>1.7682E-2</c:v>
                </c:pt>
                <c:pt idx="525">
                  <c:v>1.7682E-2</c:v>
                </c:pt>
                <c:pt idx="526">
                  <c:v>1.7682E-2</c:v>
                </c:pt>
                <c:pt idx="539">
                  <c:v>0</c:v>
                </c:pt>
                <c:pt idx="540">
                  <c:v>0.149786</c:v>
                </c:pt>
                <c:pt idx="541">
                  <c:v>0.16417899999999999</c:v>
                </c:pt>
                <c:pt idx="542">
                  <c:v>0.167794</c:v>
                </c:pt>
                <c:pt idx="543">
                  <c:v>0.177729</c:v>
                </c:pt>
                <c:pt idx="544">
                  <c:v>0.17095399999999999</c:v>
                </c:pt>
                <c:pt idx="545">
                  <c:v>0.16544599999999998</c:v>
                </c:pt>
                <c:pt idx="546">
                  <c:v>0.17535299999999998</c:v>
                </c:pt>
                <c:pt idx="547">
                  <c:v>0.165072</c:v>
                </c:pt>
                <c:pt idx="548">
                  <c:v>0.15878499999999998</c:v>
                </c:pt>
                <c:pt idx="549">
                  <c:v>0.137298</c:v>
                </c:pt>
                <c:pt idx="550">
                  <c:v>0.12207499999999999</c:v>
                </c:pt>
                <c:pt idx="551">
                  <c:v>0.10627399999999999</c:v>
                </c:pt>
                <c:pt idx="552">
                  <c:v>8.2555999999999991E-2</c:v>
                </c:pt>
                <c:pt idx="553">
                  <c:v>7.3278999999999997E-2</c:v>
                </c:pt>
                <c:pt idx="554">
                  <c:v>6.9664000000000004E-2</c:v>
                </c:pt>
                <c:pt idx="555">
                  <c:v>6.0717999999999994E-2</c:v>
                </c:pt>
                <c:pt idx="556">
                  <c:v>4.8911999999999997E-2</c:v>
                </c:pt>
                <c:pt idx="557">
                  <c:v>4.6508000000000001E-2</c:v>
                </c:pt>
                <c:pt idx="558">
                  <c:v>2.0836E-2</c:v>
                </c:pt>
                <c:pt idx="559">
                  <c:v>2.0836E-2</c:v>
                </c:pt>
                <c:pt idx="560">
                  <c:v>1.2485999999999999E-2</c:v>
                </c:pt>
                <c:pt idx="561">
                  <c:v>6.3809999999999995E-3</c:v>
                </c:pt>
                <c:pt idx="562">
                  <c:v>6.3809999999999995E-3</c:v>
                </c:pt>
                <c:pt idx="563">
                  <c:v>1.0749E-2</c:v>
                </c:pt>
                <c:pt idx="564">
                  <c:v>1.5321999999999999E-2</c:v>
                </c:pt>
                <c:pt idx="565">
                  <c:v>1.0206E-2</c:v>
                </c:pt>
                <c:pt idx="566">
                  <c:v>1.0206E-2</c:v>
                </c:pt>
                <c:pt idx="567">
                  <c:v>9.2169999999999995E-3</c:v>
                </c:pt>
                <c:pt idx="568">
                  <c:v>9.2169999999999995E-3</c:v>
                </c:pt>
                <c:pt idx="569">
                  <c:v>9.2169999999999995E-3</c:v>
                </c:pt>
                <c:pt idx="570">
                  <c:v>9.2169999999999995E-3</c:v>
                </c:pt>
                <c:pt idx="571">
                  <c:v>9.2169999999999995E-3</c:v>
                </c:pt>
                <c:pt idx="572">
                  <c:v>9.2169999999999995E-3</c:v>
                </c:pt>
                <c:pt idx="573">
                  <c:v>1.1139E-2</c:v>
                </c:pt>
                <c:pt idx="574">
                  <c:v>1.3061E-2</c:v>
                </c:pt>
                <c:pt idx="575">
                  <c:v>1.1096999999999999E-2</c:v>
                </c:pt>
                <c:pt idx="576">
                  <c:v>6.5239999999999994E-3</c:v>
                </c:pt>
                <c:pt idx="577">
                  <c:v>7.9209999999999992E-3</c:v>
                </c:pt>
                <c:pt idx="578">
                  <c:v>7.9209999999999992E-3</c:v>
                </c:pt>
                <c:pt idx="579">
                  <c:v>7.9209999999999992E-3</c:v>
                </c:pt>
                <c:pt idx="580">
                  <c:v>7.9209999999999992E-3</c:v>
                </c:pt>
                <c:pt idx="581">
                  <c:v>7.9209999999999992E-3</c:v>
                </c:pt>
                <c:pt idx="582">
                  <c:v>7.9209999999999992E-3</c:v>
                </c:pt>
                <c:pt idx="583">
                  <c:v>7.9209999999999992E-3</c:v>
                </c:pt>
                <c:pt idx="584">
                  <c:v>1.0513999999999999E-2</c:v>
                </c:pt>
                <c:pt idx="585">
                  <c:v>8.3160000000000005E-3</c:v>
                </c:pt>
                <c:pt idx="586">
                  <c:v>6.3939999999999995E-3</c:v>
                </c:pt>
                <c:pt idx="587">
                  <c:v>3.9899999999999996E-3</c:v>
                </c:pt>
                <c:pt idx="588">
                  <c:v>4.7879999999999997E-3</c:v>
                </c:pt>
                <c:pt idx="589">
                  <c:v>3.3909999999999999E-3</c:v>
                </c:pt>
                <c:pt idx="590">
                  <c:v>7.9880000000000003E-3</c:v>
                </c:pt>
                <c:pt idx="591">
                  <c:v>7.9880000000000003E-3</c:v>
                </c:pt>
                <c:pt idx="592">
                  <c:v>7.9880000000000003E-3</c:v>
                </c:pt>
                <c:pt idx="593">
                  <c:v>7.9880000000000003E-3</c:v>
                </c:pt>
                <c:pt idx="594">
                  <c:v>7.9880000000000003E-3</c:v>
                </c:pt>
                <c:pt idx="595">
                  <c:v>7.9880000000000003E-3</c:v>
                </c:pt>
                <c:pt idx="596">
                  <c:v>5.3949999999999996E-3</c:v>
                </c:pt>
                <c:pt idx="597">
                  <c:v>5.3949999999999996E-3</c:v>
                </c:pt>
                <c:pt idx="598">
                  <c:v>5.3949999999999996E-3</c:v>
                </c:pt>
                <c:pt idx="599">
                  <c:v>9.0639999999999991E-3</c:v>
                </c:pt>
                <c:pt idx="600">
                  <c:v>1.1934999999999999E-2</c:v>
                </c:pt>
                <c:pt idx="601">
                  <c:v>1.1934999999999999E-2</c:v>
                </c:pt>
                <c:pt idx="602">
                  <c:v>1.1042E-2</c:v>
                </c:pt>
                <c:pt idx="603">
                  <c:v>1.1042E-2</c:v>
                </c:pt>
                <c:pt idx="604">
                  <c:v>1.4678999999999999E-2</c:v>
                </c:pt>
                <c:pt idx="605">
                  <c:v>1.4678999999999999E-2</c:v>
                </c:pt>
                <c:pt idx="606">
                  <c:v>1.4678999999999999E-2</c:v>
                </c:pt>
                <c:pt idx="607">
                  <c:v>1.4678999999999999E-2</c:v>
                </c:pt>
                <c:pt idx="608">
                  <c:v>1.4678999999999999E-2</c:v>
                </c:pt>
                <c:pt idx="609">
                  <c:v>1.4678999999999999E-2</c:v>
                </c:pt>
                <c:pt idx="610">
                  <c:v>1.8315999999999999E-2</c:v>
                </c:pt>
                <c:pt idx="611">
                  <c:v>1.5286999999999999E-2</c:v>
                </c:pt>
                <c:pt idx="612">
                  <c:v>1.6152E-2</c:v>
                </c:pt>
                <c:pt idx="613">
                  <c:v>4.0153000000000001E-2</c:v>
                </c:pt>
                <c:pt idx="614">
                  <c:v>4.3443999999999997E-2</c:v>
                </c:pt>
                <c:pt idx="615">
                  <c:v>5.1816999999999995E-2</c:v>
                </c:pt>
                <c:pt idx="616">
                  <c:v>4.8180000000000001E-2</c:v>
                </c:pt>
                <c:pt idx="617">
                  <c:v>5.6138999999999994E-2</c:v>
                </c:pt>
                <c:pt idx="618">
                  <c:v>5.6138999999999994E-2</c:v>
                </c:pt>
                <c:pt idx="619">
                  <c:v>5.6138999999999994E-2</c:v>
                </c:pt>
                <c:pt idx="620">
                  <c:v>5.6138999999999994E-2</c:v>
                </c:pt>
                <c:pt idx="621">
                  <c:v>6.0423999999999999E-2</c:v>
                </c:pt>
                <c:pt idx="622">
                  <c:v>5.6786999999999997E-2</c:v>
                </c:pt>
                <c:pt idx="623">
                  <c:v>5.9824999999999996E-2</c:v>
                </c:pt>
                <c:pt idx="624">
                  <c:v>5.5291E-2</c:v>
                </c:pt>
                <c:pt idx="625">
                  <c:v>3.1289999999999998E-2</c:v>
                </c:pt>
                <c:pt idx="626">
                  <c:v>2.7961999999999997E-2</c:v>
                </c:pt>
                <c:pt idx="627">
                  <c:v>1.9588999999999999E-2</c:v>
                </c:pt>
                <c:pt idx="628">
                  <c:v>1.9588999999999999E-2</c:v>
                </c:pt>
                <c:pt idx="629">
                  <c:v>2.1283E-2</c:v>
                </c:pt>
                <c:pt idx="630">
                  <c:v>3.7558999999999995E-2</c:v>
                </c:pt>
                <c:pt idx="631">
                  <c:v>3.7558999999999995E-2</c:v>
                </c:pt>
                <c:pt idx="632">
                  <c:v>4.3545E-2</c:v>
                </c:pt>
                <c:pt idx="633">
                  <c:v>4.5065000000000001E-2</c:v>
                </c:pt>
                <c:pt idx="634">
                  <c:v>6.5877999999999992E-2</c:v>
                </c:pt>
                <c:pt idx="635">
                  <c:v>7.477099999999999E-2</c:v>
                </c:pt>
                <c:pt idx="636">
                  <c:v>8.8384999999999991E-2</c:v>
                </c:pt>
                <c:pt idx="637">
                  <c:v>0.10359099999999999</c:v>
                </c:pt>
                <c:pt idx="638">
                  <c:v>0.107721</c:v>
                </c:pt>
                <c:pt idx="639">
                  <c:v>0.107721</c:v>
                </c:pt>
                <c:pt idx="640">
                  <c:v>0.11545699999999999</c:v>
                </c:pt>
                <c:pt idx="641">
                  <c:v>0.11341899999999999</c:v>
                </c:pt>
                <c:pt idx="642">
                  <c:v>0.11551599999999999</c:v>
                </c:pt>
                <c:pt idx="643">
                  <c:v>0.12135799999999999</c:v>
                </c:pt>
                <c:pt idx="644">
                  <c:v>0.12661799999999998</c:v>
                </c:pt>
                <c:pt idx="645">
                  <c:v>0.12081299999999999</c:v>
                </c:pt>
                <c:pt idx="646">
                  <c:v>0.11477799999999999</c:v>
                </c:pt>
                <c:pt idx="647">
                  <c:v>0.10879</c:v>
                </c:pt>
                <c:pt idx="648">
                  <c:v>0.101619</c:v>
                </c:pt>
                <c:pt idx="649">
                  <c:v>0.10211199999999999</c:v>
                </c:pt>
                <c:pt idx="650">
                  <c:v>9.5034999999999994E-2</c:v>
                </c:pt>
                <c:pt idx="651">
                  <c:v>9.9472999999999992E-2</c:v>
                </c:pt>
                <c:pt idx="652">
                  <c:v>9.1736999999999999E-2</c:v>
                </c:pt>
                <c:pt idx="653">
                  <c:v>8.8172E-2</c:v>
                </c:pt>
                <c:pt idx="654">
                  <c:v>7.4328999999999992E-2</c:v>
                </c:pt>
                <c:pt idx="655">
                  <c:v>6.8486999999999992E-2</c:v>
                </c:pt>
                <c:pt idx="656">
                  <c:v>6.2987000000000001E-2</c:v>
                </c:pt>
                <c:pt idx="657">
                  <c:v>6.8733000000000002E-2</c:v>
                </c:pt>
                <c:pt idx="658">
                  <c:v>6.3381999999999994E-2</c:v>
                </c:pt>
                <c:pt idx="659">
                  <c:v>6.2545000000000003E-2</c:v>
                </c:pt>
                <c:pt idx="660">
                  <c:v>6.7714999999999997E-2</c:v>
                </c:pt>
                <c:pt idx="661">
                  <c:v>6.2167E-2</c:v>
                </c:pt>
                <c:pt idx="662">
                  <c:v>6.5754999999999994E-2</c:v>
                </c:pt>
                <c:pt idx="663">
                  <c:v>6.1316999999999997E-2</c:v>
                </c:pt>
                <c:pt idx="664">
                  <c:v>6.5046999999999994E-2</c:v>
                </c:pt>
                <c:pt idx="665">
                  <c:v>6.6160999999999998E-2</c:v>
                </c:pt>
                <c:pt idx="666">
                  <c:v>7.9547999999999994E-2</c:v>
                </c:pt>
                <c:pt idx="667">
                  <c:v>9.5295999999999992E-2</c:v>
                </c:pt>
                <c:pt idx="668">
                  <c:v>9.5981999999999998E-2</c:v>
                </c:pt>
                <c:pt idx="669">
                  <c:v>0.10366099999999999</c:v>
                </c:pt>
                <c:pt idx="670">
                  <c:v>0.116909</c:v>
                </c:pt>
                <c:pt idx="671">
                  <c:v>0.129882</c:v>
                </c:pt>
                <c:pt idx="672">
                  <c:v>0.131275</c:v>
                </c:pt>
                <c:pt idx="673">
                  <c:v>0.132025</c:v>
                </c:pt>
                <c:pt idx="674">
                  <c:v>0.13775099999999998</c:v>
                </c:pt>
                <c:pt idx="675">
                  <c:v>0.160411</c:v>
                </c:pt>
                <c:pt idx="676">
                  <c:v>0.15668099999999999</c:v>
                </c:pt>
                <c:pt idx="677">
                  <c:v>0.15853299999999998</c:v>
                </c:pt>
                <c:pt idx="678">
                  <c:v>0.14122999999999999</c:v>
                </c:pt>
                <c:pt idx="679">
                  <c:v>0.14623999999999998</c:v>
                </c:pt>
                <c:pt idx="680">
                  <c:v>0.19627699999999998</c:v>
                </c:pt>
                <c:pt idx="681">
                  <c:v>0.24671099999999999</c:v>
                </c:pt>
                <c:pt idx="682">
                  <c:v>0.23859799999999998</c:v>
                </c:pt>
                <c:pt idx="683">
                  <c:v>0.31670499999999996</c:v>
                </c:pt>
                <c:pt idx="684">
                  <c:v>0.39811299999999999</c:v>
                </c:pt>
                <c:pt idx="685">
                  <c:v>0.56172500000000003</c:v>
                </c:pt>
                <c:pt idx="686">
                  <c:v>0.73697099999999993</c:v>
                </c:pt>
                <c:pt idx="687">
                  <c:v>0.87689399999999995</c:v>
                </c:pt>
                <c:pt idx="688">
                  <c:v>0.9771749999999999</c:v>
                </c:pt>
                <c:pt idx="689">
                  <c:v>1.2076179999999999</c:v>
                </c:pt>
                <c:pt idx="690">
                  <c:v>1.3742559999999999</c:v>
                </c:pt>
                <c:pt idx="691">
                  <c:v>1.5182469999999999</c:v>
                </c:pt>
                <c:pt idx="692">
                  <c:v>1.60266</c:v>
                </c:pt>
                <c:pt idx="693">
                  <c:v>1.6243269999999999</c:v>
                </c:pt>
                <c:pt idx="694">
                  <c:v>1.672382</c:v>
                </c:pt>
                <c:pt idx="695">
                  <c:v>1.6559599999999999</c:v>
                </c:pt>
                <c:pt idx="696">
                  <c:v>1.6636169999999999</c:v>
                </c:pt>
                <c:pt idx="697">
                  <c:v>1.5746789999999999</c:v>
                </c:pt>
                <c:pt idx="698">
                  <c:v>1.442823</c:v>
                </c:pt>
                <c:pt idx="699">
                  <c:v>1.307985</c:v>
                </c:pt>
                <c:pt idx="700">
                  <c:v>1.222342</c:v>
                </c:pt>
                <c:pt idx="701">
                  <c:v>0.98488299999999995</c:v>
                </c:pt>
                <c:pt idx="702">
                  <c:v>0.82497299999999996</c:v>
                </c:pt>
                <c:pt idx="703">
                  <c:v>0.66022399999999992</c:v>
                </c:pt>
                <c:pt idx="704">
                  <c:v>0.52818299999999996</c:v>
                </c:pt>
                <c:pt idx="705">
                  <c:v>0.44265699999999997</c:v>
                </c:pt>
                <c:pt idx="706">
                  <c:v>0.38003999999999999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124-4FF8-9AF4-2F28ECD2AE2E}"/>
            </c:ext>
          </c:extLst>
        </c:ser>
        <c:ser>
          <c:idx val="7"/>
          <c:order val="8"/>
          <c:tx>
            <c:strRef>
              <c:f>ChartData!$J$2</c:f>
              <c:strCache>
                <c:ptCount val="1"/>
                <c:pt idx="0">
                  <c:v>Sweden</c:v>
                </c:pt>
              </c:strCache>
            </c:strRef>
          </c:tx>
          <c:spPr>
            <a:pattFill prst="ltVert">
              <a:fgClr>
                <a:schemeClr val="bg1"/>
              </a:fgClr>
              <a:bgClr>
                <a:srgbClr val="7030A0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ChartData!$J$3:$J$717</c:f>
              <c:numCache>
                <c:formatCode>#,##0</c:formatCode>
                <c:ptCount val="707"/>
                <c:pt idx="0">
                  <c:v>21.161417999999998</c:v>
                </c:pt>
                <c:pt idx="1">
                  <c:v>20.957062000000001</c:v>
                </c:pt>
                <c:pt idx="2">
                  <c:v>20.862593</c:v>
                </c:pt>
                <c:pt idx="3">
                  <c:v>22.146467999999999</c:v>
                </c:pt>
                <c:pt idx="4">
                  <c:v>21.149968999999999</c:v>
                </c:pt>
                <c:pt idx="5">
                  <c:v>23.659012000000001</c:v>
                </c:pt>
                <c:pt idx="6">
                  <c:v>24.031005</c:v>
                </c:pt>
                <c:pt idx="7">
                  <c:v>21.884933999999998</c:v>
                </c:pt>
                <c:pt idx="8">
                  <c:v>21.263224999999998</c:v>
                </c:pt>
                <c:pt idx="9">
                  <c:v>19.134422999999998</c:v>
                </c:pt>
                <c:pt idx="10">
                  <c:v>21.114675999999999</c:v>
                </c:pt>
                <c:pt idx="11">
                  <c:v>21.406098</c:v>
                </c:pt>
                <c:pt idx="12">
                  <c:v>19.485961</c:v>
                </c:pt>
                <c:pt idx="13">
                  <c:v>20.328681</c:v>
                </c:pt>
                <c:pt idx="14">
                  <c:v>19.873118999999999</c:v>
                </c:pt>
                <c:pt idx="15">
                  <c:v>17.324828999999998</c:v>
                </c:pt>
                <c:pt idx="16">
                  <c:v>16.947015</c:v>
                </c:pt>
                <c:pt idx="17">
                  <c:v>15.826673999999999</c:v>
                </c:pt>
                <c:pt idx="18">
                  <c:v>16.204891</c:v>
                </c:pt>
                <c:pt idx="19">
                  <c:v>16.266855</c:v>
                </c:pt>
                <c:pt idx="20">
                  <c:v>15.092117</c:v>
                </c:pt>
                <c:pt idx="21">
                  <c:v>15.378642999999999</c:v>
                </c:pt>
                <c:pt idx="22">
                  <c:v>14.422514999999999</c:v>
                </c:pt>
                <c:pt idx="23">
                  <c:v>13.576058</c:v>
                </c:pt>
                <c:pt idx="24">
                  <c:v>13.565558999999999</c:v>
                </c:pt>
                <c:pt idx="25">
                  <c:v>12.870448999999999</c:v>
                </c:pt>
                <c:pt idx="26">
                  <c:v>13.070217999999999</c:v>
                </c:pt>
                <c:pt idx="27">
                  <c:v>14.392246</c:v>
                </c:pt>
                <c:pt idx="28">
                  <c:v>14.139882</c:v>
                </c:pt>
                <c:pt idx="29">
                  <c:v>12.409573999999999</c:v>
                </c:pt>
                <c:pt idx="30">
                  <c:v>13.806092</c:v>
                </c:pt>
                <c:pt idx="31">
                  <c:v>13.912780999999999</c:v>
                </c:pt>
                <c:pt idx="32">
                  <c:v>15.031198999999999</c:v>
                </c:pt>
                <c:pt idx="33">
                  <c:v>15.698931999999999</c:v>
                </c:pt>
                <c:pt idx="34">
                  <c:v>14.472835</c:v>
                </c:pt>
                <c:pt idx="35">
                  <c:v>14.105722999999999</c:v>
                </c:pt>
                <c:pt idx="36">
                  <c:v>14.06836</c:v>
                </c:pt>
                <c:pt idx="37">
                  <c:v>14.263503</c:v>
                </c:pt>
                <c:pt idx="38">
                  <c:v>16.588497</c:v>
                </c:pt>
                <c:pt idx="39">
                  <c:v>16.884912</c:v>
                </c:pt>
                <c:pt idx="40">
                  <c:v>16.970973999999998</c:v>
                </c:pt>
                <c:pt idx="41">
                  <c:v>16.970973999999998</c:v>
                </c:pt>
                <c:pt idx="42">
                  <c:v>14.432110999999999</c:v>
                </c:pt>
                <c:pt idx="43">
                  <c:v>14.308283999999999</c:v>
                </c:pt>
                <c:pt idx="44">
                  <c:v>13.189865999999999</c:v>
                </c:pt>
                <c:pt idx="45">
                  <c:v>11.880046999999999</c:v>
                </c:pt>
                <c:pt idx="46">
                  <c:v>11.382273999999999</c:v>
                </c:pt>
                <c:pt idx="47">
                  <c:v>12.527061</c:v>
                </c:pt>
                <c:pt idx="48">
                  <c:v>13.453272999999999</c:v>
                </c:pt>
                <c:pt idx="49">
                  <c:v>12.386586999999999</c:v>
                </c:pt>
                <c:pt idx="50">
                  <c:v>11.983480999999999</c:v>
                </c:pt>
                <c:pt idx="51">
                  <c:v>11.386236</c:v>
                </c:pt>
                <c:pt idx="52">
                  <c:v>10.725272</c:v>
                </c:pt>
                <c:pt idx="53">
                  <c:v>11.406039999999999</c:v>
                </c:pt>
                <c:pt idx="54">
                  <c:v>12.166395</c:v>
                </c:pt>
                <c:pt idx="55">
                  <c:v>11.346440999999999</c:v>
                </c:pt>
                <c:pt idx="56">
                  <c:v>11.348215</c:v>
                </c:pt>
                <c:pt idx="57">
                  <c:v>11.346166999999999</c:v>
                </c:pt>
                <c:pt idx="58">
                  <c:v>10.893231</c:v>
                </c:pt>
                <c:pt idx="59">
                  <c:v>9.2822449999999996</c:v>
                </c:pt>
                <c:pt idx="60">
                  <c:v>8.0960539999999988</c:v>
                </c:pt>
                <c:pt idx="61">
                  <c:v>6.1788270000000001</c:v>
                </c:pt>
                <c:pt idx="62">
                  <c:v>3.578023</c:v>
                </c:pt>
                <c:pt idx="63">
                  <c:v>2.1289530000000001</c:v>
                </c:pt>
                <c:pt idx="64">
                  <c:v>2.1306639999999999</c:v>
                </c:pt>
                <c:pt idx="65">
                  <c:v>1.4498959999999999</c:v>
                </c:pt>
                <c:pt idx="66">
                  <c:v>1.3128149999999998</c:v>
                </c:pt>
                <c:pt idx="67">
                  <c:v>1.3128149999999998</c:v>
                </c:pt>
                <c:pt idx="68">
                  <c:v>1.3127519999999999</c:v>
                </c:pt>
                <c:pt idx="69">
                  <c:v>1.3144629999999999</c:v>
                </c:pt>
                <c:pt idx="70">
                  <c:v>1.3126259999999998</c:v>
                </c:pt>
                <c:pt idx="71">
                  <c:v>1.3144</c:v>
                </c:pt>
                <c:pt idx="72">
                  <c:v>0.63018099999999999</c:v>
                </c:pt>
                <c:pt idx="73">
                  <c:v>0.63195599999999996</c:v>
                </c:pt>
                <c:pt idx="74">
                  <c:v>0.95306499999999994</c:v>
                </c:pt>
                <c:pt idx="75">
                  <c:v>1.2971709999999999</c:v>
                </c:pt>
                <c:pt idx="76">
                  <c:v>4.318524</c:v>
                </c:pt>
                <c:pt idx="77">
                  <c:v>7.9553289999999999</c:v>
                </c:pt>
                <c:pt idx="78">
                  <c:v>7.3320549999999995</c:v>
                </c:pt>
                <c:pt idx="79">
                  <c:v>7.9422779999999999</c:v>
                </c:pt>
                <c:pt idx="80">
                  <c:v>8.0098959999999995</c:v>
                </c:pt>
                <c:pt idx="81">
                  <c:v>8.0100219999999993</c:v>
                </c:pt>
                <c:pt idx="82">
                  <c:v>8.3556019999999993</c:v>
                </c:pt>
                <c:pt idx="83">
                  <c:v>8.353828</c:v>
                </c:pt>
                <c:pt idx="84">
                  <c:v>8.3638490000000001</c:v>
                </c:pt>
                <c:pt idx="85">
                  <c:v>8.3620739999999998</c:v>
                </c:pt>
                <c:pt idx="86">
                  <c:v>8.0409649999999999</c:v>
                </c:pt>
                <c:pt idx="87">
                  <c:v>7.8995599999999992</c:v>
                </c:pt>
                <c:pt idx="88">
                  <c:v>4.8773869999999997</c:v>
                </c:pt>
                <c:pt idx="89">
                  <c:v>1.2414190000000001</c:v>
                </c:pt>
                <c:pt idx="90">
                  <c:v>1.242256</c:v>
                </c:pt>
                <c:pt idx="91">
                  <c:v>1.7151569999999998</c:v>
                </c:pt>
                <c:pt idx="92">
                  <c:v>1.650965</c:v>
                </c:pt>
                <c:pt idx="93">
                  <c:v>2.0871529999999998</c:v>
                </c:pt>
                <c:pt idx="94">
                  <c:v>1.7415729999999998</c:v>
                </c:pt>
                <c:pt idx="95">
                  <c:v>2.0781259999999997</c:v>
                </c:pt>
                <c:pt idx="96">
                  <c:v>2.0681050000000001</c:v>
                </c:pt>
                <c:pt idx="97">
                  <c:v>2.5561529999999997</c:v>
                </c:pt>
                <c:pt idx="98">
                  <c:v>3.537763</c:v>
                </c:pt>
                <c:pt idx="99">
                  <c:v>4.5742899999999995</c:v>
                </c:pt>
                <c:pt idx="100">
                  <c:v>5.2148430000000001</c:v>
                </c:pt>
                <c:pt idx="101">
                  <c:v>5.9966359999999996</c:v>
                </c:pt>
                <c:pt idx="102">
                  <c:v>7.2584679999999997</c:v>
                </c:pt>
                <c:pt idx="103">
                  <c:v>6.3191109999999995</c:v>
                </c:pt>
                <c:pt idx="104">
                  <c:v>6.313974</c:v>
                </c:pt>
                <c:pt idx="105">
                  <c:v>6.7822149999999999</c:v>
                </c:pt>
                <c:pt idx="106">
                  <c:v>6.7822149999999999</c:v>
                </c:pt>
                <c:pt idx="107">
                  <c:v>6.4456619999999996</c:v>
                </c:pt>
                <c:pt idx="108">
                  <c:v>6.4456619999999996</c:v>
                </c:pt>
                <c:pt idx="109">
                  <c:v>5.9576139999999995</c:v>
                </c:pt>
                <c:pt idx="110">
                  <c:v>4.9760039999999996</c:v>
                </c:pt>
                <c:pt idx="111">
                  <c:v>4.4927529999999996</c:v>
                </c:pt>
                <c:pt idx="112">
                  <c:v>4.5531489999999994</c:v>
                </c:pt>
                <c:pt idx="113">
                  <c:v>4.614115</c:v>
                </c:pt>
                <c:pt idx="114">
                  <c:v>4.0248460000000001</c:v>
                </c:pt>
                <c:pt idx="115">
                  <c:v>3.8810789999999997</c:v>
                </c:pt>
                <c:pt idx="116">
                  <c:v>4.4875259999999999</c:v>
                </c:pt>
                <c:pt idx="117">
                  <c:v>3.5812599999999999</c:v>
                </c:pt>
                <c:pt idx="118">
                  <c:v>3.5812599999999999</c:v>
                </c:pt>
                <c:pt idx="119">
                  <c:v>3.5812599999999999</c:v>
                </c:pt>
                <c:pt idx="120">
                  <c:v>4.2642699999999998</c:v>
                </c:pt>
                <c:pt idx="121">
                  <c:v>5.0284620000000002</c:v>
                </c:pt>
                <c:pt idx="122">
                  <c:v>5.0284620000000002</c:v>
                </c:pt>
                <c:pt idx="123">
                  <c:v>4.5916169999999994</c:v>
                </c:pt>
                <c:pt idx="124">
                  <c:v>3.889777</c:v>
                </c:pt>
                <c:pt idx="125">
                  <c:v>3.0476329999999998</c:v>
                </c:pt>
                <c:pt idx="126">
                  <c:v>2.3742329999999998</c:v>
                </c:pt>
                <c:pt idx="127">
                  <c:v>2.8065530000000001</c:v>
                </c:pt>
                <c:pt idx="128">
                  <c:v>2.2001059999999999</c:v>
                </c:pt>
                <c:pt idx="129">
                  <c:v>2.6379959999999998</c:v>
                </c:pt>
                <c:pt idx="130">
                  <c:v>2.6379959999999998</c:v>
                </c:pt>
                <c:pt idx="131">
                  <c:v>3.0879939999999997</c:v>
                </c:pt>
                <c:pt idx="132">
                  <c:v>2.8011729999999999</c:v>
                </c:pt>
                <c:pt idx="133">
                  <c:v>4.2918409999999998</c:v>
                </c:pt>
                <c:pt idx="134">
                  <c:v>6.6608209999999994</c:v>
                </c:pt>
                <c:pt idx="135">
                  <c:v>6.4767789999999996</c:v>
                </c:pt>
                <c:pt idx="136">
                  <c:v>6.4767789999999996</c:v>
                </c:pt>
                <c:pt idx="137">
                  <c:v>6.4753270000000001</c:v>
                </c:pt>
                <c:pt idx="138">
                  <c:v>6.4753270000000001</c:v>
                </c:pt>
                <c:pt idx="139">
                  <c:v>6.8727029999999996</c:v>
                </c:pt>
                <c:pt idx="140">
                  <c:v>6.8727029999999996</c:v>
                </c:pt>
                <c:pt idx="141">
                  <c:v>8.7346419999999991</c:v>
                </c:pt>
                <c:pt idx="142">
                  <c:v>11.691663999999999</c:v>
                </c:pt>
                <c:pt idx="143">
                  <c:v>11.243789999999999</c:v>
                </c:pt>
                <c:pt idx="144">
                  <c:v>15.058902999999999</c:v>
                </c:pt>
                <c:pt idx="145">
                  <c:v>19.594024999999998</c:v>
                </c:pt>
                <c:pt idx="146">
                  <c:v>20.018695999999998</c:v>
                </c:pt>
                <c:pt idx="147">
                  <c:v>22.913312999999999</c:v>
                </c:pt>
                <c:pt idx="148">
                  <c:v>24.088708999999998</c:v>
                </c:pt>
                <c:pt idx="149">
                  <c:v>24.273506999999999</c:v>
                </c:pt>
                <c:pt idx="150">
                  <c:v>25.875052</c:v>
                </c:pt>
                <c:pt idx="151">
                  <c:v>27.168561999999998</c:v>
                </c:pt>
                <c:pt idx="152">
                  <c:v>28.140024999999998</c:v>
                </c:pt>
                <c:pt idx="153">
                  <c:v>27.770658999999998</c:v>
                </c:pt>
                <c:pt idx="154">
                  <c:v>26.811214</c:v>
                </c:pt>
                <c:pt idx="155">
                  <c:v>27.668847</c:v>
                </c:pt>
                <c:pt idx="156">
                  <c:v>23.457545</c:v>
                </c:pt>
                <c:pt idx="157">
                  <c:v>18.494147999999999</c:v>
                </c:pt>
                <c:pt idx="158">
                  <c:v>18.648375999999999</c:v>
                </c:pt>
                <c:pt idx="159">
                  <c:v>16.739653999999998</c:v>
                </c:pt>
                <c:pt idx="160">
                  <c:v>15.564257999999999</c:v>
                </c:pt>
                <c:pt idx="161">
                  <c:v>17.570349999999998</c:v>
                </c:pt>
                <c:pt idx="162">
                  <c:v>17.577005</c:v>
                </c:pt>
                <c:pt idx="163">
                  <c:v>15.453799</c:v>
                </c:pt>
                <c:pt idx="164">
                  <c:v>15.131872</c:v>
                </c:pt>
                <c:pt idx="165">
                  <c:v>13.201409</c:v>
                </c:pt>
                <c:pt idx="166">
                  <c:v>11.910024</c:v>
                </c:pt>
                <c:pt idx="179">
                  <c:v>0</c:v>
                </c:pt>
                <c:pt idx="180">
                  <c:v>25.407301999999998</c:v>
                </c:pt>
                <c:pt idx="181">
                  <c:v>26.435465999999998</c:v>
                </c:pt>
                <c:pt idx="182">
                  <c:v>25.862400999999998</c:v>
                </c:pt>
                <c:pt idx="183">
                  <c:v>25.110032999999998</c:v>
                </c:pt>
                <c:pt idx="184">
                  <c:v>24.818462</c:v>
                </c:pt>
                <c:pt idx="185">
                  <c:v>24.244605</c:v>
                </c:pt>
                <c:pt idx="186">
                  <c:v>22.607968</c:v>
                </c:pt>
                <c:pt idx="187">
                  <c:v>18.99579</c:v>
                </c:pt>
                <c:pt idx="188">
                  <c:v>17.053747999999999</c:v>
                </c:pt>
                <c:pt idx="189">
                  <c:v>15.619964999999999</c:v>
                </c:pt>
                <c:pt idx="190">
                  <c:v>15.031721999999998</c:v>
                </c:pt>
                <c:pt idx="191">
                  <c:v>14.287139999999999</c:v>
                </c:pt>
                <c:pt idx="192">
                  <c:v>12.640046</c:v>
                </c:pt>
                <c:pt idx="193">
                  <c:v>10.190358999999999</c:v>
                </c:pt>
                <c:pt idx="194">
                  <c:v>9.0872479999999989</c:v>
                </c:pt>
                <c:pt idx="195">
                  <c:v>7.4971749999999995</c:v>
                </c:pt>
                <c:pt idx="196">
                  <c:v>6.2438519999999995</c:v>
                </c:pt>
                <c:pt idx="197">
                  <c:v>4.156091</c:v>
                </c:pt>
                <c:pt idx="198">
                  <c:v>3.7159329999999997</c:v>
                </c:pt>
                <c:pt idx="199">
                  <c:v>3.4400309999999998</c:v>
                </c:pt>
                <c:pt idx="200">
                  <c:v>3.162747</c:v>
                </c:pt>
                <c:pt idx="201">
                  <c:v>2.5762429999999998</c:v>
                </c:pt>
                <c:pt idx="202">
                  <c:v>1.8174919999999999</c:v>
                </c:pt>
                <c:pt idx="203">
                  <c:v>1.502489</c:v>
                </c:pt>
                <c:pt idx="204">
                  <c:v>1.6128479999999998</c:v>
                </c:pt>
                <c:pt idx="205">
                  <c:v>2.0823899999999997</c:v>
                </c:pt>
                <c:pt idx="206">
                  <c:v>2.4868760000000001</c:v>
                </c:pt>
                <c:pt idx="207">
                  <c:v>2.5726610000000001</c:v>
                </c:pt>
                <c:pt idx="208">
                  <c:v>2.5584020000000001</c:v>
                </c:pt>
                <c:pt idx="209">
                  <c:v>3.1418969999999997</c:v>
                </c:pt>
                <c:pt idx="210">
                  <c:v>3.2208479999999997</c:v>
                </c:pt>
                <c:pt idx="211">
                  <c:v>3.4910929999999998</c:v>
                </c:pt>
                <c:pt idx="212">
                  <c:v>2.9930969999999997</c:v>
                </c:pt>
                <c:pt idx="213">
                  <c:v>2.9891589999999999</c:v>
                </c:pt>
                <c:pt idx="214">
                  <c:v>2.9605060000000001</c:v>
                </c:pt>
                <c:pt idx="215">
                  <c:v>2.8849320000000001</c:v>
                </c:pt>
                <c:pt idx="216">
                  <c:v>2.6797759999999999</c:v>
                </c:pt>
                <c:pt idx="217">
                  <c:v>2.0432090000000001</c:v>
                </c:pt>
                <c:pt idx="218">
                  <c:v>1.644493</c:v>
                </c:pt>
                <c:pt idx="219">
                  <c:v>1.540673</c:v>
                </c:pt>
                <c:pt idx="220">
                  <c:v>1.679713</c:v>
                </c:pt>
                <c:pt idx="221">
                  <c:v>1.0456019999999999</c:v>
                </c:pt>
                <c:pt idx="222">
                  <c:v>1.0393209999999999</c:v>
                </c:pt>
                <c:pt idx="223">
                  <c:v>0.74305999999999994</c:v>
                </c:pt>
                <c:pt idx="224">
                  <c:v>0.64138299999999993</c:v>
                </c:pt>
                <c:pt idx="225">
                  <c:v>0.66268199999999999</c:v>
                </c:pt>
                <c:pt idx="226">
                  <c:v>0.65618900000000002</c:v>
                </c:pt>
                <c:pt idx="227">
                  <c:v>0.77420899999999993</c:v>
                </c:pt>
                <c:pt idx="228">
                  <c:v>0.67424099999999998</c:v>
                </c:pt>
                <c:pt idx="229">
                  <c:v>0.71327299999999993</c:v>
                </c:pt>
                <c:pt idx="230">
                  <c:v>0.73051599999999994</c:v>
                </c:pt>
                <c:pt idx="231">
                  <c:v>0.64901399999999998</c:v>
                </c:pt>
                <c:pt idx="232">
                  <c:v>0.50997399999999993</c:v>
                </c:pt>
                <c:pt idx="233">
                  <c:v>0.50738099999999997</c:v>
                </c:pt>
                <c:pt idx="234">
                  <c:v>0.43471099999999996</c:v>
                </c:pt>
                <c:pt idx="235">
                  <c:v>0.43471099999999996</c:v>
                </c:pt>
                <c:pt idx="236">
                  <c:v>0.42339699999999997</c:v>
                </c:pt>
                <c:pt idx="237">
                  <c:v>0.39734999999999998</c:v>
                </c:pt>
                <c:pt idx="238">
                  <c:v>0.38313199999999997</c:v>
                </c:pt>
                <c:pt idx="239">
                  <c:v>0.30452599999999996</c:v>
                </c:pt>
                <c:pt idx="240">
                  <c:v>0.22814799999999999</c:v>
                </c:pt>
                <c:pt idx="241">
                  <c:v>0.320822</c:v>
                </c:pt>
                <c:pt idx="242">
                  <c:v>0.39955499999999999</c:v>
                </c:pt>
                <c:pt idx="243">
                  <c:v>0.445965</c:v>
                </c:pt>
                <c:pt idx="244">
                  <c:v>0.44864899999999996</c:v>
                </c:pt>
                <c:pt idx="245">
                  <c:v>0.54062900000000003</c:v>
                </c:pt>
                <c:pt idx="246">
                  <c:v>0.54062900000000003</c:v>
                </c:pt>
                <c:pt idx="247">
                  <c:v>0.54408800000000002</c:v>
                </c:pt>
                <c:pt idx="248">
                  <c:v>0.558361</c:v>
                </c:pt>
                <c:pt idx="249">
                  <c:v>0.58219500000000002</c:v>
                </c:pt>
                <c:pt idx="250">
                  <c:v>0.63887399999999994</c:v>
                </c:pt>
                <c:pt idx="251">
                  <c:v>0.68709399999999998</c:v>
                </c:pt>
                <c:pt idx="252">
                  <c:v>0.806917</c:v>
                </c:pt>
                <c:pt idx="253">
                  <c:v>0.92362899999999992</c:v>
                </c:pt>
                <c:pt idx="254">
                  <c:v>0.90763299999999991</c:v>
                </c:pt>
                <c:pt idx="255">
                  <c:v>0.90711599999999992</c:v>
                </c:pt>
                <c:pt idx="256">
                  <c:v>1.018543</c:v>
                </c:pt>
                <c:pt idx="257">
                  <c:v>1.029396</c:v>
                </c:pt>
                <c:pt idx="258">
                  <c:v>1.029396</c:v>
                </c:pt>
                <c:pt idx="259">
                  <c:v>1.0259369999999999</c:v>
                </c:pt>
                <c:pt idx="260">
                  <c:v>1.025927</c:v>
                </c:pt>
                <c:pt idx="261">
                  <c:v>1.040446</c:v>
                </c:pt>
                <c:pt idx="262">
                  <c:v>1.0371249999999999</c:v>
                </c:pt>
                <c:pt idx="263">
                  <c:v>0.99464199999999992</c:v>
                </c:pt>
                <c:pt idx="264">
                  <c:v>0.91087799999999997</c:v>
                </c:pt>
                <c:pt idx="265">
                  <c:v>0.64791999999999994</c:v>
                </c:pt>
                <c:pt idx="266">
                  <c:v>0.84141699999999997</c:v>
                </c:pt>
                <c:pt idx="267">
                  <c:v>0.85508399999999996</c:v>
                </c:pt>
                <c:pt idx="268">
                  <c:v>0.771509</c:v>
                </c:pt>
                <c:pt idx="269">
                  <c:v>0.98151599999999994</c:v>
                </c:pt>
                <c:pt idx="270">
                  <c:v>1.0104880000000001</c:v>
                </c:pt>
                <c:pt idx="271">
                  <c:v>1.0559959999999999</c:v>
                </c:pt>
                <c:pt idx="272">
                  <c:v>1.053121</c:v>
                </c:pt>
                <c:pt idx="273">
                  <c:v>1.2405119999999998</c:v>
                </c:pt>
                <c:pt idx="274">
                  <c:v>1.1845619999999999</c:v>
                </c:pt>
                <c:pt idx="275">
                  <c:v>1.0965510000000001</c:v>
                </c:pt>
                <c:pt idx="276">
                  <c:v>1.107917</c:v>
                </c:pt>
                <c:pt idx="277">
                  <c:v>1.1839949999999999</c:v>
                </c:pt>
                <c:pt idx="278">
                  <c:v>0.92185600000000001</c:v>
                </c:pt>
                <c:pt idx="279">
                  <c:v>1.009819</c:v>
                </c:pt>
                <c:pt idx="280">
                  <c:v>0.99128699999999992</c:v>
                </c:pt>
                <c:pt idx="281">
                  <c:v>0.68987799999999999</c:v>
                </c:pt>
                <c:pt idx="282">
                  <c:v>1.006383</c:v>
                </c:pt>
                <c:pt idx="283">
                  <c:v>0.96421999999999997</c:v>
                </c:pt>
                <c:pt idx="284">
                  <c:v>0.98089599999999999</c:v>
                </c:pt>
                <c:pt idx="285">
                  <c:v>0.799095</c:v>
                </c:pt>
                <c:pt idx="286">
                  <c:v>0.86222599999999994</c:v>
                </c:pt>
                <c:pt idx="287">
                  <c:v>0.89854299999999998</c:v>
                </c:pt>
                <c:pt idx="288">
                  <c:v>1.0974979999999999</c:v>
                </c:pt>
                <c:pt idx="289">
                  <c:v>1.0581879999999999</c:v>
                </c:pt>
                <c:pt idx="290">
                  <c:v>1.038041</c:v>
                </c:pt>
                <c:pt idx="291">
                  <c:v>0.94891700000000001</c:v>
                </c:pt>
                <c:pt idx="292">
                  <c:v>0.936913</c:v>
                </c:pt>
                <c:pt idx="293">
                  <c:v>0.92548199999999992</c:v>
                </c:pt>
                <c:pt idx="294">
                  <c:v>0.64482499999999998</c:v>
                </c:pt>
                <c:pt idx="295">
                  <c:v>0.64147999999999994</c:v>
                </c:pt>
                <c:pt idx="296">
                  <c:v>0.61249100000000001</c:v>
                </c:pt>
                <c:pt idx="297">
                  <c:v>0.63942900000000003</c:v>
                </c:pt>
                <c:pt idx="298">
                  <c:v>0.57629799999999998</c:v>
                </c:pt>
                <c:pt idx="299">
                  <c:v>0.56210199999999999</c:v>
                </c:pt>
                <c:pt idx="300">
                  <c:v>0.31462999999999997</c:v>
                </c:pt>
                <c:pt idx="301">
                  <c:v>0.30906</c:v>
                </c:pt>
                <c:pt idx="302">
                  <c:v>0.28932999999999998</c:v>
                </c:pt>
                <c:pt idx="303">
                  <c:v>0.39780299999999996</c:v>
                </c:pt>
                <c:pt idx="304">
                  <c:v>0.40266299999999999</c:v>
                </c:pt>
                <c:pt idx="305">
                  <c:v>0.40397499999999997</c:v>
                </c:pt>
                <c:pt idx="306">
                  <c:v>0.33915499999999998</c:v>
                </c:pt>
                <c:pt idx="307">
                  <c:v>0.33915499999999998</c:v>
                </c:pt>
                <c:pt idx="308">
                  <c:v>0.33915499999999998</c:v>
                </c:pt>
                <c:pt idx="309">
                  <c:v>0.27318999999999999</c:v>
                </c:pt>
                <c:pt idx="310">
                  <c:v>0.27318999999999999</c:v>
                </c:pt>
                <c:pt idx="311">
                  <c:v>0.25519500000000001</c:v>
                </c:pt>
                <c:pt idx="312">
                  <c:v>0.29135299999999997</c:v>
                </c:pt>
                <c:pt idx="313">
                  <c:v>0.30372199999999999</c:v>
                </c:pt>
                <c:pt idx="314">
                  <c:v>0.589036</c:v>
                </c:pt>
                <c:pt idx="315">
                  <c:v>0.62132999999999994</c:v>
                </c:pt>
                <c:pt idx="316">
                  <c:v>0.75886199999999993</c:v>
                </c:pt>
                <c:pt idx="317">
                  <c:v>0.99089799999999995</c:v>
                </c:pt>
                <c:pt idx="318">
                  <c:v>1.075698</c:v>
                </c:pt>
                <c:pt idx="319">
                  <c:v>1.9464679999999999</c:v>
                </c:pt>
                <c:pt idx="320">
                  <c:v>3.3161</c:v>
                </c:pt>
                <c:pt idx="321">
                  <c:v>5.2402799999999994</c:v>
                </c:pt>
                <c:pt idx="322">
                  <c:v>6.0957599999999994</c:v>
                </c:pt>
                <c:pt idx="323">
                  <c:v>7.5244339999999994</c:v>
                </c:pt>
                <c:pt idx="324">
                  <c:v>7.6808759999999996</c:v>
                </c:pt>
                <c:pt idx="325">
                  <c:v>7.8184129999999996</c:v>
                </c:pt>
                <c:pt idx="326">
                  <c:v>9.2748879999999989</c:v>
                </c:pt>
                <c:pt idx="327">
                  <c:v>9.9996089999999995</c:v>
                </c:pt>
                <c:pt idx="328">
                  <c:v>10.614248</c:v>
                </c:pt>
                <c:pt idx="329">
                  <c:v>11.644618999999999</c:v>
                </c:pt>
                <c:pt idx="330">
                  <c:v>12.787974</c:v>
                </c:pt>
                <c:pt idx="331">
                  <c:v>13.623301999999999</c:v>
                </c:pt>
                <c:pt idx="332">
                  <c:v>15.144795999999999</c:v>
                </c:pt>
                <c:pt idx="333">
                  <c:v>15.794360999999999</c:v>
                </c:pt>
                <c:pt idx="334">
                  <c:v>16.437835</c:v>
                </c:pt>
                <c:pt idx="335">
                  <c:v>16.861452</c:v>
                </c:pt>
                <c:pt idx="336">
                  <c:v>18.101952000000001</c:v>
                </c:pt>
                <c:pt idx="337">
                  <c:v>20.257580999999998</c:v>
                </c:pt>
                <c:pt idx="338">
                  <c:v>19.948221999999998</c:v>
                </c:pt>
                <c:pt idx="339">
                  <c:v>22.513829999999999</c:v>
                </c:pt>
                <c:pt idx="340">
                  <c:v>22.263724999999997</c:v>
                </c:pt>
                <c:pt idx="341">
                  <c:v>23.439352</c:v>
                </c:pt>
                <c:pt idx="342">
                  <c:v>23.899094999999999</c:v>
                </c:pt>
                <c:pt idx="343">
                  <c:v>24.347856999999998</c:v>
                </c:pt>
                <c:pt idx="344">
                  <c:v>22.890325000000001</c:v>
                </c:pt>
                <c:pt idx="345">
                  <c:v>21.086043</c:v>
                </c:pt>
                <c:pt idx="346">
                  <c:v>20.410122999999999</c:v>
                </c:pt>
                <c:pt idx="359">
                  <c:v>0</c:v>
                </c:pt>
                <c:pt idx="360">
                  <c:v>23.838666</c:v>
                </c:pt>
                <c:pt idx="361">
                  <c:v>23.992823999999999</c:v>
                </c:pt>
                <c:pt idx="362">
                  <c:v>24.588177999999999</c:v>
                </c:pt>
                <c:pt idx="363">
                  <c:v>24.705282999999998</c:v>
                </c:pt>
                <c:pt idx="364">
                  <c:v>24.989919999999998</c:v>
                </c:pt>
                <c:pt idx="365">
                  <c:v>25.037423999999998</c:v>
                </c:pt>
                <c:pt idx="366">
                  <c:v>25.755257999999998</c:v>
                </c:pt>
                <c:pt idx="367">
                  <c:v>26.772987999999998</c:v>
                </c:pt>
                <c:pt idx="368">
                  <c:v>29.455826999999999</c:v>
                </c:pt>
                <c:pt idx="369">
                  <c:v>31.028379999999999</c:v>
                </c:pt>
                <c:pt idx="370">
                  <c:v>31.102055999999997</c:v>
                </c:pt>
                <c:pt idx="371">
                  <c:v>31.189408</c:v>
                </c:pt>
                <c:pt idx="372">
                  <c:v>32.281484999999996</c:v>
                </c:pt>
                <c:pt idx="373">
                  <c:v>32.669634000000002</c:v>
                </c:pt>
                <c:pt idx="374">
                  <c:v>32.850687000000001</c:v>
                </c:pt>
                <c:pt idx="375">
                  <c:v>33.630538000000001</c:v>
                </c:pt>
                <c:pt idx="376">
                  <c:v>33.892207999999997</c:v>
                </c:pt>
                <c:pt idx="377">
                  <c:v>33.899600999999997</c:v>
                </c:pt>
                <c:pt idx="378">
                  <c:v>34.066460999999997</c:v>
                </c:pt>
                <c:pt idx="379">
                  <c:v>33.451098000000002</c:v>
                </c:pt>
                <c:pt idx="380">
                  <c:v>32.773049</c:v>
                </c:pt>
                <c:pt idx="381">
                  <c:v>30.252912999999999</c:v>
                </c:pt>
                <c:pt idx="382">
                  <c:v>29.614673999999997</c:v>
                </c:pt>
                <c:pt idx="383">
                  <c:v>30.089127999999999</c:v>
                </c:pt>
                <c:pt idx="384">
                  <c:v>28.751272999999998</c:v>
                </c:pt>
                <c:pt idx="385">
                  <c:v>28.065731999999997</c:v>
                </c:pt>
                <c:pt idx="386">
                  <c:v>27.503446</c:v>
                </c:pt>
                <c:pt idx="387">
                  <c:v>27.631969999999999</c:v>
                </c:pt>
                <c:pt idx="388">
                  <c:v>27.371866999999998</c:v>
                </c:pt>
                <c:pt idx="389">
                  <c:v>27.192294999999998</c:v>
                </c:pt>
                <c:pt idx="390">
                  <c:v>27.426383999999999</c:v>
                </c:pt>
                <c:pt idx="391">
                  <c:v>28.054634</c:v>
                </c:pt>
                <c:pt idx="392">
                  <c:v>27.913686999999999</c:v>
                </c:pt>
                <c:pt idx="393">
                  <c:v>29.309539999999998</c:v>
                </c:pt>
                <c:pt idx="394">
                  <c:v>28.565206999999997</c:v>
                </c:pt>
                <c:pt idx="395">
                  <c:v>28.507783999999997</c:v>
                </c:pt>
                <c:pt idx="396">
                  <c:v>28.616126999999999</c:v>
                </c:pt>
                <c:pt idx="397">
                  <c:v>28.247316999999999</c:v>
                </c:pt>
                <c:pt idx="398">
                  <c:v>28.979942999999999</c:v>
                </c:pt>
                <c:pt idx="399">
                  <c:v>28.518274999999999</c:v>
                </c:pt>
                <c:pt idx="400">
                  <c:v>28.050671999999999</c:v>
                </c:pt>
                <c:pt idx="401">
                  <c:v>27.294568999999999</c:v>
                </c:pt>
                <c:pt idx="402">
                  <c:v>26.881121</c:v>
                </c:pt>
                <c:pt idx="403">
                  <c:v>26.957922</c:v>
                </c:pt>
                <c:pt idx="404">
                  <c:v>26.212377</c:v>
                </c:pt>
                <c:pt idx="405">
                  <c:v>25.855723999999999</c:v>
                </c:pt>
                <c:pt idx="406">
                  <c:v>25.682464</c:v>
                </c:pt>
                <c:pt idx="407">
                  <c:v>25.616885999999997</c:v>
                </c:pt>
                <c:pt idx="408">
                  <c:v>25.168167999999998</c:v>
                </c:pt>
                <c:pt idx="409">
                  <c:v>25.1967</c:v>
                </c:pt>
                <c:pt idx="410">
                  <c:v>24.483675999999999</c:v>
                </c:pt>
                <c:pt idx="411">
                  <c:v>24.410270000000001</c:v>
                </c:pt>
                <c:pt idx="412">
                  <c:v>24.361439999999998</c:v>
                </c:pt>
                <c:pt idx="413">
                  <c:v>23.933862999999999</c:v>
                </c:pt>
                <c:pt idx="414">
                  <c:v>23.207642999999997</c:v>
                </c:pt>
                <c:pt idx="415">
                  <c:v>22.171937999999997</c:v>
                </c:pt>
                <c:pt idx="416">
                  <c:v>20.993043999999998</c:v>
                </c:pt>
                <c:pt idx="417">
                  <c:v>20.734812999999999</c:v>
                </c:pt>
                <c:pt idx="418">
                  <c:v>21.395965999999998</c:v>
                </c:pt>
                <c:pt idx="419">
                  <c:v>20.509764000000001</c:v>
                </c:pt>
                <c:pt idx="420">
                  <c:v>20.110834999999998</c:v>
                </c:pt>
                <c:pt idx="421">
                  <c:v>20.317148</c:v>
                </c:pt>
                <c:pt idx="422">
                  <c:v>20.822202000000001</c:v>
                </c:pt>
                <c:pt idx="423">
                  <c:v>21.194935999999998</c:v>
                </c:pt>
                <c:pt idx="424">
                  <c:v>22.067304</c:v>
                </c:pt>
                <c:pt idx="425">
                  <c:v>23.140922999999997</c:v>
                </c:pt>
                <c:pt idx="426">
                  <c:v>23.381148</c:v>
                </c:pt>
                <c:pt idx="427">
                  <c:v>24.488406999999999</c:v>
                </c:pt>
                <c:pt idx="428">
                  <c:v>25.573975999999998</c:v>
                </c:pt>
                <c:pt idx="429">
                  <c:v>26.297297999999998</c:v>
                </c:pt>
                <c:pt idx="430">
                  <c:v>27.009117999999997</c:v>
                </c:pt>
                <c:pt idx="431">
                  <c:v>29.058527999999999</c:v>
                </c:pt>
                <c:pt idx="432">
                  <c:v>32.180980999999996</c:v>
                </c:pt>
                <c:pt idx="433">
                  <c:v>33.645572000000001</c:v>
                </c:pt>
                <c:pt idx="434">
                  <c:v>35.156265999999995</c:v>
                </c:pt>
                <c:pt idx="435">
                  <c:v>36.402477999999995</c:v>
                </c:pt>
                <c:pt idx="436">
                  <c:v>37.166627999999996</c:v>
                </c:pt>
                <c:pt idx="437">
                  <c:v>37.286260999999996</c:v>
                </c:pt>
                <c:pt idx="438">
                  <c:v>37.178712999999995</c:v>
                </c:pt>
                <c:pt idx="439">
                  <c:v>36.833435999999999</c:v>
                </c:pt>
                <c:pt idx="440">
                  <c:v>36.611500999999997</c:v>
                </c:pt>
                <c:pt idx="441">
                  <c:v>36.337060999999999</c:v>
                </c:pt>
                <c:pt idx="442">
                  <c:v>36.237843999999996</c:v>
                </c:pt>
                <c:pt idx="443">
                  <c:v>36.277082999999998</c:v>
                </c:pt>
                <c:pt idx="444">
                  <c:v>34.111236999999996</c:v>
                </c:pt>
                <c:pt idx="445">
                  <c:v>33.520413999999995</c:v>
                </c:pt>
                <c:pt idx="446">
                  <c:v>33.126666</c:v>
                </c:pt>
                <c:pt idx="447">
                  <c:v>31.906064999999998</c:v>
                </c:pt>
                <c:pt idx="448">
                  <c:v>32.530591999999999</c:v>
                </c:pt>
                <c:pt idx="449">
                  <c:v>32.828471</c:v>
                </c:pt>
                <c:pt idx="450">
                  <c:v>33.003647000000001</c:v>
                </c:pt>
                <c:pt idx="451">
                  <c:v>33.499665999999998</c:v>
                </c:pt>
                <c:pt idx="452">
                  <c:v>33.858117999999997</c:v>
                </c:pt>
                <c:pt idx="453">
                  <c:v>33.951713999999996</c:v>
                </c:pt>
                <c:pt idx="454">
                  <c:v>34.077759</c:v>
                </c:pt>
                <c:pt idx="455">
                  <c:v>34.283494999999995</c:v>
                </c:pt>
                <c:pt idx="456">
                  <c:v>36.288534999999996</c:v>
                </c:pt>
                <c:pt idx="457">
                  <c:v>38.714124999999996</c:v>
                </c:pt>
                <c:pt idx="458">
                  <c:v>40.939971</c:v>
                </c:pt>
                <c:pt idx="459">
                  <c:v>43.566128999999997</c:v>
                </c:pt>
                <c:pt idx="460">
                  <c:v>44.608505999999998</c:v>
                </c:pt>
                <c:pt idx="461">
                  <c:v>44.514537999999995</c:v>
                </c:pt>
                <c:pt idx="462">
                  <c:v>45.066493000000001</c:v>
                </c:pt>
                <c:pt idx="463">
                  <c:v>45.770472999999996</c:v>
                </c:pt>
                <c:pt idx="464">
                  <c:v>46.757998000000001</c:v>
                </c:pt>
                <c:pt idx="465">
                  <c:v>47.451212999999996</c:v>
                </c:pt>
                <c:pt idx="466">
                  <c:v>48.975169999999999</c:v>
                </c:pt>
                <c:pt idx="467">
                  <c:v>49.798110000000001</c:v>
                </c:pt>
                <c:pt idx="468">
                  <c:v>49.897149999999996</c:v>
                </c:pt>
                <c:pt idx="469">
                  <c:v>49.229928000000001</c:v>
                </c:pt>
                <c:pt idx="470">
                  <c:v>47.976710999999995</c:v>
                </c:pt>
                <c:pt idx="471">
                  <c:v>47.602111000000001</c:v>
                </c:pt>
                <c:pt idx="472">
                  <c:v>46.188479000000001</c:v>
                </c:pt>
                <c:pt idx="473">
                  <c:v>47.130220000000001</c:v>
                </c:pt>
                <c:pt idx="474">
                  <c:v>46.411007999999995</c:v>
                </c:pt>
                <c:pt idx="475">
                  <c:v>44.389294</c:v>
                </c:pt>
                <c:pt idx="476">
                  <c:v>43.510213999999998</c:v>
                </c:pt>
                <c:pt idx="477">
                  <c:v>41.894013999999999</c:v>
                </c:pt>
                <c:pt idx="478">
                  <c:v>39.883176999999996</c:v>
                </c:pt>
                <c:pt idx="479">
                  <c:v>37.218326999999995</c:v>
                </c:pt>
                <c:pt idx="480">
                  <c:v>36.510785999999996</c:v>
                </c:pt>
                <c:pt idx="481">
                  <c:v>35.414679</c:v>
                </c:pt>
                <c:pt idx="482">
                  <c:v>34.545192999999998</c:v>
                </c:pt>
                <c:pt idx="483">
                  <c:v>34.428699999999999</c:v>
                </c:pt>
                <c:pt idx="484">
                  <c:v>34.021375999999997</c:v>
                </c:pt>
                <c:pt idx="485">
                  <c:v>32.867112999999996</c:v>
                </c:pt>
                <c:pt idx="486">
                  <c:v>33.977930999999998</c:v>
                </c:pt>
                <c:pt idx="487">
                  <c:v>34.657306999999996</c:v>
                </c:pt>
                <c:pt idx="488">
                  <c:v>33.444907999999998</c:v>
                </c:pt>
                <c:pt idx="489">
                  <c:v>34.361590999999997</c:v>
                </c:pt>
                <c:pt idx="490">
                  <c:v>35.307120999999995</c:v>
                </c:pt>
                <c:pt idx="491">
                  <c:v>37.130486999999995</c:v>
                </c:pt>
                <c:pt idx="492">
                  <c:v>35.995689999999996</c:v>
                </c:pt>
                <c:pt idx="493">
                  <c:v>36.573879999999996</c:v>
                </c:pt>
                <c:pt idx="494">
                  <c:v>36.603266999999995</c:v>
                </c:pt>
                <c:pt idx="495">
                  <c:v>35.238129999999998</c:v>
                </c:pt>
                <c:pt idx="496">
                  <c:v>35.732605999999997</c:v>
                </c:pt>
                <c:pt idx="497">
                  <c:v>36.272990999999998</c:v>
                </c:pt>
                <c:pt idx="498">
                  <c:v>36.412540999999997</c:v>
                </c:pt>
                <c:pt idx="499">
                  <c:v>37.087153999999998</c:v>
                </c:pt>
                <c:pt idx="500">
                  <c:v>39.141605999999996</c:v>
                </c:pt>
                <c:pt idx="501">
                  <c:v>38.938262999999999</c:v>
                </c:pt>
                <c:pt idx="502">
                  <c:v>41.814346</c:v>
                </c:pt>
                <c:pt idx="503">
                  <c:v>43.776119999999999</c:v>
                </c:pt>
                <c:pt idx="504">
                  <c:v>47.953326999999994</c:v>
                </c:pt>
                <c:pt idx="505">
                  <c:v>51.318281999999996</c:v>
                </c:pt>
                <c:pt idx="506">
                  <c:v>57.321523999999997</c:v>
                </c:pt>
                <c:pt idx="507">
                  <c:v>63.579051999999997</c:v>
                </c:pt>
                <c:pt idx="508">
                  <c:v>67.138362000000001</c:v>
                </c:pt>
                <c:pt idx="509">
                  <c:v>68.967264999999998</c:v>
                </c:pt>
                <c:pt idx="510">
                  <c:v>71.459328999999997</c:v>
                </c:pt>
                <c:pt idx="511">
                  <c:v>73.547219999999996</c:v>
                </c:pt>
                <c:pt idx="512">
                  <c:v>74.027631</c:v>
                </c:pt>
                <c:pt idx="513">
                  <c:v>74.906324999999995</c:v>
                </c:pt>
                <c:pt idx="514">
                  <c:v>72.089573000000001</c:v>
                </c:pt>
                <c:pt idx="515">
                  <c:v>72.086270999999996</c:v>
                </c:pt>
                <c:pt idx="516">
                  <c:v>70.165925000000001</c:v>
                </c:pt>
                <c:pt idx="517">
                  <c:v>70.337851999999998</c:v>
                </c:pt>
                <c:pt idx="518">
                  <c:v>71.286366999999998</c:v>
                </c:pt>
                <c:pt idx="519">
                  <c:v>69.803798999999998</c:v>
                </c:pt>
                <c:pt idx="520">
                  <c:v>69.07688499999999</c:v>
                </c:pt>
                <c:pt idx="521">
                  <c:v>71.403210000000001</c:v>
                </c:pt>
                <c:pt idx="522">
                  <c:v>68.698415999999995</c:v>
                </c:pt>
                <c:pt idx="523">
                  <c:v>69.387829999999994</c:v>
                </c:pt>
                <c:pt idx="524">
                  <c:v>69.76850499999999</c:v>
                </c:pt>
                <c:pt idx="525">
                  <c:v>70.711355999999995</c:v>
                </c:pt>
                <c:pt idx="526">
                  <c:v>70.637693999999996</c:v>
                </c:pt>
                <c:pt idx="539">
                  <c:v>0</c:v>
                </c:pt>
                <c:pt idx="540">
                  <c:v>1.608123</c:v>
                </c:pt>
                <c:pt idx="541">
                  <c:v>1.495857</c:v>
                </c:pt>
                <c:pt idx="542">
                  <c:v>1.5481959999999999</c:v>
                </c:pt>
                <c:pt idx="543">
                  <c:v>1.6671509999999998</c:v>
                </c:pt>
                <c:pt idx="544">
                  <c:v>1.5291129999999999</c:v>
                </c:pt>
                <c:pt idx="545">
                  <c:v>1.6315229999999998</c:v>
                </c:pt>
                <c:pt idx="546">
                  <c:v>1.700734</c:v>
                </c:pt>
                <c:pt idx="547">
                  <c:v>1.8329409999999999</c:v>
                </c:pt>
                <c:pt idx="548">
                  <c:v>1.761191</c:v>
                </c:pt>
                <c:pt idx="549">
                  <c:v>2.0385169999999997</c:v>
                </c:pt>
                <c:pt idx="550">
                  <c:v>1.7824479999999998</c:v>
                </c:pt>
                <c:pt idx="551">
                  <c:v>1.7033119999999999</c:v>
                </c:pt>
                <c:pt idx="552">
                  <c:v>1.68021</c:v>
                </c:pt>
                <c:pt idx="553">
                  <c:v>1.695856</c:v>
                </c:pt>
                <c:pt idx="554">
                  <c:v>1.562457</c:v>
                </c:pt>
                <c:pt idx="555">
                  <c:v>1.4235139999999999</c:v>
                </c:pt>
                <c:pt idx="556">
                  <c:v>1.397492</c:v>
                </c:pt>
                <c:pt idx="557">
                  <c:v>1.189095</c:v>
                </c:pt>
                <c:pt idx="558">
                  <c:v>1.0516619999999999</c:v>
                </c:pt>
                <c:pt idx="559">
                  <c:v>0.92532700000000001</c:v>
                </c:pt>
                <c:pt idx="560">
                  <c:v>0.89727899999999994</c:v>
                </c:pt>
                <c:pt idx="561">
                  <c:v>0.65354599999999996</c:v>
                </c:pt>
                <c:pt idx="562">
                  <c:v>0.69491399999999992</c:v>
                </c:pt>
                <c:pt idx="563">
                  <c:v>0.66995700000000002</c:v>
                </c:pt>
                <c:pt idx="564">
                  <c:v>0.69209699999999996</c:v>
                </c:pt>
                <c:pt idx="565">
                  <c:v>0.70845399999999992</c:v>
                </c:pt>
                <c:pt idx="566">
                  <c:v>0.75474999999999992</c:v>
                </c:pt>
                <c:pt idx="567">
                  <c:v>0.72886699999999993</c:v>
                </c:pt>
                <c:pt idx="568">
                  <c:v>0.71928099999999995</c:v>
                </c:pt>
                <c:pt idx="569">
                  <c:v>0.66932700000000001</c:v>
                </c:pt>
                <c:pt idx="570">
                  <c:v>0.61586299999999994</c:v>
                </c:pt>
                <c:pt idx="571">
                  <c:v>0.56461299999999992</c:v>
                </c:pt>
                <c:pt idx="572">
                  <c:v>0.497502</c:v>
                </c:pt>
                <c:pt idx="573">
                  <c:v>0.52767500000000001</c:v>
                </c:pt>
                <c:pt idx="574">
                  <c:v>0.49230699999999999</c:v>
                </c:pt>
                <c:pt idx="575">
                  <c:v>0.48837700000000001</c:v>
                </c:pt>
                <c:pt idx="576">
                  <c:v>0.51634099999999994</c:v>
                </c:pt>
                <c:pt idx="577">
                  <c:v>0.47586499999999998</c:v>
                </c:pt>
                <c:pt idx="578">
                  <c:v>0.44290599999999997</c:v>
                </c:pt>
                <c:pt idx="579">
                  <c:v>0.470997</c:v>
                </c:pt>
                <c:pt idx="580">
                  <c:v>0.42134099999999997</c:v>
                </c:pt>
                <c:pt idx="581">
                  <c:v>0.43868799999999997</c:v>
                </c:pt>
                <c:pt idx="582">
                  <c:v>0.47125899999999998</c:v>
                </c:pt>
                <c:pt idx="583">
                  <c:v>0.47723899999999997</c:v>
                </c:pt>
                <c:pt idx="584">
                  <c:v>0.468196</c:v>
                </c:pt>
                <c:pt idx="585">
                  <c:v>0.39013199999999998</c:v>
                </c:pt>
                <c:pt idx="586">
                  <c:v>0.394291</c:v>
                </c:pt>
                <c:pt idx="587">
                  <c:v>0.36653799999999997</c:v>
                </c:pt>
                <c:pt idx="588">
                  <c:v>0.310197</c:v>
                </c:pt>
                <c:pt idx="589">
                  <c:v>0.27610399999999996</c:v>
                </c:pt>
                <c:pt idx="590">
                  <c:v>0.23156299999999999</c:v>
                </c:pt>
                <c:pt idx="591">
                  <c:v>0.191889</c:v>
                </c:pt>
                <c:pt idx="592">
                  <c:v>0.191889</c:v>
                </c:pt>
                <c:pt idx="593">
                  <c:v>0.173457</c:v>
                </c:pt>
                <c:pt idx="594">
                  <c:v>0.16119699999999998</c:v>
                </c:pt>
                <c:pt idx="595">
                  <c:v>0.17691699999999999</c:v>
                </c:pt>
                <c:pt idx="596">
                  <c:v>0.163163</c:v>
                </c:pt>
                <c:pt idx="597">
                  <c:v>0.15418299999999999</c:v>
                </c:pt>
                <c:pt idx="598">
                  <c:v>0.13585700000000001</c:v>
                </c:pt>
                <c:pt idx="599">
                  <c:v>0.13755200000000001</c:v>
                </c:pt>
                <c:pt idx="600">
                  <c:v>0.14183099999999998</c:v>
                </c:pt>
                <c:pt idx="601">
                  <c:v>0.14671599999999999</c:v>
                </c:pt>
                <c:pt idx="602">
                  <c:v>0.22397199999999998</c:v>
                </c:pt>
                <c:pt idx="603">
                  <c:v>0.31517699999999998</c:v>
                </c:pt>
                <c:pt idx="604">
                  <c:v>0.33147099999999996</c:v>
                </c:pt>
                <c:pt idx="605">
                  <c:v>0.33147099999999996</c:v>
                </c:pt>
                <c:pt idx="606">
                  <c:v>1.273833</c:v>
                </c:pt>
                <c:pt idx="607">
                  <c:v>2.1933789999999997</c:v>
                </c:pt>
                <c:pt idx="608">
                  <c:v>2.9516179999999999</c:v>
                </c:pt>
                <c:pt idx="609">
                  <c:v>2.9764649999999997</c:v>
                </c:pt>
                <c:pt idx="610">
                  <c:v>2.9823359999999997</c:v>
                </c:pt>
                <c:pt idx="611">
                  <c:v>3.0026660000000001</c:v>
                </c:pt>
                <c:pt idx="612">
                  <c:v>3.0170669999999999</c:v>
                </c:pt>
                <c:pt idx="613">
                  <c:v>3.0018560000000001</c:v>
                </c:pt>
                <c:pt idx="614">
                  <c:v>2.9066579999999997</c:v>
                </c:pt>
                <c:pt idx="615">
                  <c:v>2.8154529999999998</c:v>
                </c:pt>
                <c:pt idx="616">
                  <c:v>2.799159</c:v>
                </c:pt>
                <c:pt idx="617">
                  <c:v>2.799159</c:v>
                </c:pt>
                <c:pt idx="618">
                  <c:v>1.8364859999999998</c:v>
                </c:pt>
                <c:pt idx="619">
                  <c:v>0.88647399999999998</c:v>
                </c:pt>
                <c:pt idx="620">
                  <c:v>0.167181</c:v>
                </c:pt>
                <c:pt idx="621">
                  <c:v>0.15753899999999998</c:v>
                </c:pt>
                <c:pt idx="622">
                  <c:v>0.176347</c:v>
                </c:pt>
                <c:pt idx="623">
                  <c:v>0.17053099999999999</c:v>
                </c:pt>
                <c:pt idx="624">
                  <c:v>0.17603199999999999</c:v>
                </c:pt>
                <c:pt idx="625">
                  <c:v>0.17603099999999999</c:v>
                </c:pt>
                <c:pt idx="626">
                  <c:v>0.17603099999999999</c:v>
                </c:pt>
                <c:pt idx="627">
                  <c:v>0.17603099999999999</c:v>
                </c:pt>
                <c:pt idx="628">
                  <c:v>0.265096</c:v>
                </c:pt>
                <c:pt idx="629">
                  <c:v>0.265096</c:v>
                </c:pt>
                <c:pt idx="630">
                  <c:v>0.265096</c:v>
                </c:pt>
                <c:pt idx="631">
                  <c:v>0.265096</c:v>
                </c:pt>
                <c:pt idx="632">
                  <c:v>0.242254</c:v>
                </c:pt>
                <c:pt idx="633">
                  <c:v>0.24982199999999999</c:v>
                </c:pt>
                <c:pt idx="634">
                  <c:v>0.23215899999999998</c:v>
                </c:pt>
                <c:pt idx="635">
                  <c:v>0.22472299999999998</c:v>
                </c:pt>
                <c:pt idx="636">
                  <c:v>0.19612499999999999</c:v>
                </c:pt>
                <c:pt idx="637">
                  <c:v>0.214947</c:v>
                </c:pt>
                <c:pt idx="638">
                  <c:v>0.22084299999999998</c:v>
                </c:pt>
                <c:pt idx="639">
                  <c:v>0.22195699999999999</c:v>
                </c:pt>
                <c:pt idx="640">
                  <c:v>0.13289199999999998</c:v>
                </c:pt>
                <c:pt idx="641">
                  <c:v>0.15970199999999998</c:v>
                </c:pt>
                <c:pt idx="642">
                  <c:v>0.19684399999999999</c:v>
                </c:pt>
                <c:pt idx="643">
                  <c:v>0.202344</c:v>
                </c:pt>
                <c:pt idx="644">
                  <c:v>0.20232599999999998</c:v>
                </c:pt>
                <c:pt idx="645">
                  <c:v>0.196935</c:v>
                </c:pt>
                <c:pt idx="646">
                  <c:v>0.19691699999999998</c:v>
                </c:pt>
                <c:pt idx="647">
                  <c:v>0.186169</c:v>
                </c:pt>
                <c:pt idx="648">
                  <c:v>0.19075699999999998</c:v>
                </c:pt>
                <c:pt idx="649">
                  <c:v>0.16686699999999999</c:v>
                </c:pt>
                <c:pt idx="650">
                  <c:v>0.160971</c:v>
                </c:pt>
                <c:pt idx="651">
                  <c:v>0.16459599999999999</c:v>
                </c:pt>
                <c:pt idx="652">
                  <c:v>0.16459599999999999</c:v>
                </c:pt>
                <c:pt idx="653">
                  <c:v>0.13778599999999999</c:v>
                </c:pt>
                <c:pt idx="654">
                  <c:v>0.100644</c:v>
                </c:pt>
                <c:pt idx="655">
                  <c:v>9.5176999999999998E-2</c:v>
                </c:pt>
                <c:pt idx="656">
                  <c:v>7.9251000000000002E-2</c:v>
                </c:pt>
                <c:pt idx="657">
                  <c:v>7.7086000000000002E-2</c:v>
                </c:pt>
                <c:pt idx="658">
                  <c:v>6.0999999999999999E-2</c:v>
                </c:pt>
                <c:pt idx="659">
                  <c:v>5.5097E-2</c:v>
                </c:pt>
                <c:pt idx="660">
                  <c:v>4.3499999999999997E-2</c:v>
                </c:pt>
                <c:pt idx="661">
                  <c:v>5.8249999999999996E-2</c:v>
                </c:pt>
                <c:pt idx="662">
                  <c:v>6.8029999999999993E-2</c:v>
                </c:pt>
                <c:pt idx="663">
                  <c:v>6.3291E-2</c:v>
                </c:pt>
                <c:pt idx="664">
                  <c:v>6.3291E-2</c:v>
                </c:pt>
                <c:pt idx="665">
                  <c:v>6.3320000000000001E-2</c:v>
                </c:pt>
                <c:pt idx="666">
                  <c:v>6.3320000000000001E-2</c:v>
                </c:pt>
                <c:pt idx="667">
                  <c:v>7.8469999999999998E-2</c:v>
                </c:pt>
                <c:pt idx="668">
                  <c:v>9.8553999999999989E-2</c:v>
                </c:pt>
                <c:pt idx="669">
                  <c:v>9.475299999999999E-2</c:v>
                </c:pt>
                <c:pt idx="670">
                  <c:v>0.122539</c:v>
                </c:pt>
                <c:pt idx="671">
                  <c:v>0.140343</c:v>
                </c:pt>
                <c:pt idx="672">
                  <c:v>0.165163</c:v>
                </c:pt>
                <c:pt idx="673">
                  <c:v>0.19989399999999999</c:v>
                </c:pt>
                <c:pt idx="674">
                  <c:v>0.22794299999999998</c:v>
                </c:pt>
                <c:pt idx="675">
                  <c:v>0.307591</c:v>
                </c:pt>
                <c:pt idx="676">
                  <c:v>0.307591</c:v>
                </c:pt>
                <c:pt idx="677">
                  <c:v>0.307562</c:v>
                </c:pt>
                <c:pt idx="678">
                  <c:v>0.307562</c:v>
                </c:pt>
                <c:pt idx="679">
                  <c:v>0.292379</c:v>
                </c:pt>
                <c:pt idx="680">
                  <c:v>0.28249099999999999</c:v>
                </c:pt>
                <c:pt idx="681">
                  <c:v>0.26700799999999997</c:v>
                </c:pt>
                <c:pt idx="682">
                  <c:v>0.244337</c:v>
                </c:pt>
                <c:pt idx="683">
                  <c:v>0.23918399999999998</c:v>
                </c:pt>
                <c:pt idx="684">
                  <c:v>0.21737299999999998</c:v>
                </c:pt>
                <c:pt idx="685">
                  <c:v>0.24345799999999998</c:v>
                </c:pt>
                <c:pt idx="686">
                  <c:v>0.23926699999999998</c:v>
                </c:pt>
                <c:pt idx="687">
                  <c:v>0.16791799999999998</c:v>
                </c:pt>
                <c:pt idx="688">
                  <c:v>0.16791799999999998</c:v>
                </c:pt>
                <c:pt idx="689">
                  <c:v>0.18951799999999999</c:v>
                </c:pt>
                <c:pt idx="690">
                  <c:v>0.20679799999999998</c:v>
                </c:pt>
                <c:pt idx="691">
                  <c:v>0.20679799999999998</c:v>
                </c:pt>
                <c:pt idx="692">
                  <c:v>0.249775</c:v>
                </c:pt>
                <c:pt idx="693">
                  <c:v>0.33438999999999997</c:v>
                </c:pt>
                <c:pt idx="694">
                  <c:v>0.36351299999999998</c:v>
                </c:pt>
                <c:pt idx="695">
                  <c:v>0.34604099999999999</c:v>
                </c:pt>
                <c:pt idx="696">
                  <c:v>0.59173199999999992</c:v>
                </c:pt>
                <c:pt idx="697">
                  <c:v>2.2142189999999999</c:v>
                </c:pt>
                <c:pt idx="698">
                  <c:v>4.6546789999999998</c:v>
                </c:pt>
                <c:pt idx="699">
                  <c:v>6.9654489999999996</c:v>
                </c:pt>
                <c:pt idx="700">
                  <c:v>8.6500699999999995</c:v>
                </c:pt>
                <c:pt idx="701">
                  <c:v>9.286465999999999</c:v>
                </c:pt>
                <c:pt idx="702">
                  <c:v>9.5168540000000004</c:v>
                </c:pt>
                <c:pt idx="703">
                  <c:v>9.5767119999999988</c:v>
                </c:pt>
                <c:pt idx="704">
                  <c:v>9.7871759999999988</c:v>
                </c:pt>
                <c:pt idx="705">
                  <c:v>9.9294159999999998</c:v>
                </c:pt>
                <c:pt idx="706">
                  <c:v>9.9297380000000004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124-4FF8-9AF4-2F28ECD2AE2E}"/>
            </c:ext>
          </c:extLst>
        </c:ser>
        <c:ser>
          <c:idx val="9"/>
          <c:order val="9"/>
          <c:tx>
            <c:strRef>
              <c:f>ChartData!$K$2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val="8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ChartData!$K$3:$K$717</c:f>
              <c:numCache>
                <c:formatCode>#,##0</c:formatCode>
                <c:ptCount val="707"/>
                <c:pt idx="0">
                  <c:v>2.7345529999999911</c:v>
                </c:pt>
                <c:pt idx="1">
                  <c:v>2.1985920000000192</c:v>
                </c:pt>
                <c:pt idx="2">
                  <c:v>2.339849000000001</c:v>
                </c:pt>
                <c:pt idx="3">
                  <c:v>1.8653320000000093</c:v>
                </c:pt>
                <c:pt idx="4">
                  <c:v>1.2871240000000057</c:v>
                </c:pt>
                <c:pt idx="5">
                  <c:v>1.4862779999999987</c:v>
                </c:pt>
                <c:pt idx="6">
                  <c:v>1.6455610000000007</c:v>
                </c:pt>
                <c:pt idx="7">
                  <c:v>2.2888670000000104</c:v>
                </c:pt>
                <c:pt idx="8">
                  <c:v>1.9701670000000036</c:v>
                </c:pt>
                <c:pt idx="9">
                  <c:v>2.5464609999999936</c:v>
                </c:pt>
                <c:pt idx="10">
                  <c:v>2.8157289999999904</c:v>
                </c:pt>
                <c:pt idx="11">
                  <c:v>2.7386189999999857</c:v>
                </c:pt>
                <c:pt idx="12">
                  <c:v>2.6681489999999997</c:v>
                </c:pt>
                <c:pt idx="13">
                  <c:v>2.6745519999999914</c:v>
                </c:pt>
                <c:pt idx="14">
                  <c:v>2.5507130000000018</c:v>
                </c:pt>
                <c:pt idx="15">
                  <c:v>2.5197310000000073</c:v>
                </c:pt>
                <c:pt idx="16">
                  <c:v>3.3064499999999839</c:v>
                </c:pt>
                <c:pt idx="17">
                  <c:v>3.1142660000000149</c:v>
                </c:pt>
                <c:pt idx="18">
                  <c:v>3.5461209999999852</c:v>
                </c:pt>
                <c:pt idx="19">
                  <c:v>3.4743650000000059</c:v>
                </c:pt>
                <c:pt idx="20">
                  <c:v>3.8981089999999909</c:v>
                </c:pt>
                <c:pt idx="21">
                  <c:v>3.9899559999999923</c:v>
                </c:pt>
                <c:pt idx="22">
                  <c:v>4.3460510000000028</c:v>
                </c:pt>
                <c:pt idx="23">
                  <c:v>4.7140009999999961</c:v>
                </c:pt>
                <c:pt idx="24">
                  <c:v>5.4349220000000003</c:v>
                </c:pt>
                <c:pt idx="25">
                  <c:v>6.0395539999999954</c:v>
                </c:pt>
                <c:pt idx="26">
                  <c:v>6.5706929999999915</c:v>
                </c:pt>
                <c:pt idx="27">
                  <c:v>6.8114179999999891</c:v>
                </c:pt>
                <c:pt idx="28">
                  <c:v>6.6361280000000136</c:v>
                </c:pt>
                <c:pt idx="29">
                  <c:v>7.1804470000000151</c:v>
                </c:pt>
                <c:pt idx="30">
                  <c:v>8.328883999999988</c:v>
                </c:pt>
                <c:pt idx="31">
                  <c:v>9.29056700000001</c:v>
                </c:pt>
                <c:pt idx="32">
                  <c:v>10.244373999999979</c:v>
                </c:pt>
                <c:pt idx="33">
                  <c:v>10.621623000000014</c:v>
                </c:pt>
                <c:pt idx="34">
                  <c:v>11.302700000000002</c:v>
                </c:pt>
                <c:pt idx="35">
                  <c:v>12.249088999999998</c:v>
                </c:pt>
                <c:pt idx="36">
                  <c:v>11.771682999999982</c:v>
                </c:pt>
                <c:pt idx="37">
                  <c:v>12.584752999999992</c:v>
                </c:pt>
                <c:pt idx="38">
                  <c:v>12.659174999999991</c:v>
                </c:pt>
                <c:pt idx="39">
                  <c:v>12.733036999999996</c:v>
                </c:pt>
                <c:pt idx="40">
                  <c:v>12.580544000000003</c:v>
                </c:pt>
                <c:pt idx="41">
                  <c:v>12.652595000000005</c:v>
                </c:pt>
                <c:pt idx="42">
                  <c:v>11.328493000000009</c:v>
                </c:pt>
                <c:pt idx="43">
                  <c:v>10.255545000000012</c:v>
                </c:pt>
                <c:pt idx="44">
                  <c:v>9.0404790000000048</c:v>
                </c:pt>
                <c:pt idx="45">
                  <c:v>8.7959379999999783</c:v>
                </c:pt>
                <c:pt idx="46">
                  <c:v>8.4288279999999958</c:v>
                </c:pt>
                <c:pt idx="47">
                  <c:v>7.5535899999999856</c:v>
                </c:pt>
                <c:pt idx="48">
                  <c:v>7.8193520000000092</c:v>
                </c:pt>
                <c:pt idx="49">
                  <c:v>7.1650470000000155</c:v>
                </c:pt>
                <c:pt idx="50">
                  <c:v>6.8126330000000195</c:v>
                </c:pt>
                <c:pt idx="51">
                  <c:v>6.9180270000000093</c:v>
                </c:pt>
                <c:pt idx="52">
                  <c:v>6.7682520000000181</c:v>
                </c:pt>
                <c:pt idx="53">
                  <c:v>6.2949220000000139</c:v>
                </c:pt>
                <c:pt idx="54">
                  <c:v>7.0482570000000067</c:v>
                </c:pt>
                <c:pt idx="55">
                  <c:v>7.030446000000012</c:v>
                </c:pt>
                <c:pt idx="56">
                  <c:v>7.2042539999999917</c:v>
                </c:pt>
                <c:pt idx="57">
                  <c:v>6.6853549999999871</c:v>
                </c:pt>
                <c:pt idx="58">
                  <c:v>7.3609849999999994</c:v>
                </c:pt>
                <c:pt idx="59">
                  <c:v>8.5337629999999933</c:v>
                </c:pt>
                <c:pt idx="60">
                  <c:v>8.8830269999999985</c:v>
                </c:pt>
                <c:pt idx="61">
                  <c:v>8.9809139999999843</c:v>
                </c:pt>
                <c:pt idx="62">
                  <c:v>9.5430259999999691</c:v>
                </c:pt>
                <c:pt idx="63">
                  <c:v>9.6911159999999938</c:v>
                </c:pt>
                <c:pt idx="64">
                  <c:v>10.01061900000002</c:v>
                </c:pt>
                <c:pt idx="65">
                  <c:v>10.410919000000007</c:v>
                </c:pt>
                <c:pt idx="66">
                  <c:v>10.415514999999999</c:v>
                </c:pt>
                <c:pt idx="67">
                  <c:v>10.515775999999988</c:v>
                </c:pt>
                <c:pt idx="68">
                  <c:v>10.929534000000018</c:v>
                </c:pt>
                <c:pt idx="69">
                  <c:v>12.203607999999974</c:v>
                </c:pt>
                <c:pt idx="70">
                  <c:v>12.358320999999989</c:v>
                </c:pt>
                <c:pt idx="71">
                  <c:v>11.928409999999985</c:v>
                </c:pt>
                <c:pt idx="72">
                  <c:v>12.547654000000023</c:v>
                </c:pt>
                <c:pt idx="73">
                  <c:v>13.334538999999978</c:v>
                </c:pt>
                <c:pt idx="74">
                  <c:v>13.657068999999979</c:v>
                </c:pt>
                <c:pt idx="75">
                  <c:v>13.612363999999985</c:v>
                </c:pt>
                <c:pt idx="76">
                  <c:v>14.197328999999996</c:v>
                </c:pt>
                <c:pt idx="77">
                  <c:v>15.375337999999971</c:v>
                </c:pt>
                <c:pt idx="78">
                  <c:v>15.288125000000008</c:v>
                </c:pt>
                <c:pt idx="79">
                  <c:v>15.996873000000022</c:v>
                </c:pt>
                <c:pt idx="80">
                  <c:v>16.730785999999995</c:v>
                </c:pt>
                <c:pt idx="81">
                  <c:v>16.444789000000014</c:v>
                </c:pt>
                <c:pt idx="82">
                  <c:v>16.445675999999992</c:v>
                </c:pt>
                <c:pt idx="83">
                  <c:v>16.29721600000002</c:v>
                </c:pt>
                <c:pt idx="84">
                  <c:v>15.571170000000023</c:v>
                </c:pt>
                <c:pt idx="85">
                  <c:v>15.398990999999995</c:v>
                </c:pt>
                <c:pt idx="86">
                  <c:v>15.213839000000007</c:v>
                </c:pt>
                <c:pt idx="87">
                  <c:v>15.209237999999999</c:v>
                </c:pt>
                <c:pt idx="88">
                  <c:v>15.346960999999965</c:v>
                </c:pt>
                <c:pt idx="89">
                  <c:v>15.187993999999975</c:v>
                </c:pt>
                <c:pt idx="90">
                  <c:v>16.299526000000014</c:v>
                </c:pt>
                <c:pt idx="91">
                  <c:v>17.843216000000012</c:v>
                </c:pt>
                <c:pt idx="92">
                  <c:v>18.079471999999981</c:v>
                </c:pt>
                <c:pt idx="93">
                  <c:v>18.69854799999996</c:v>
                </c:pt>
                <c:pt idx="94">
                  <c:v>18.176396000000011</c:v>
                </c:pt>
                <c:pt idx="95">
                  <c:v>18.49202600000001</c:v>
                </c:pt>
                <c:pt idx="96">
                  <c:v>19.985896999999994</c:v>
                </c:pt>
                <c:pt idx="97">
                  <c:v>20.391132000000027</c:v>
                </c:pt>
                <c:pt idx="98">
                  <c:v>20.39493299999998</c:v>
                </c:pt>
                <c:pt idx="99">
                  <c:v>20.511198000000036</c:v>
                </c:pt>
                <c:pt idx="100">
                  <c:v>19.959829000000013</c:v>
                </c:pt>
                <c:pt idx="101">
                  <c:v>19.776839999999993</c:v>
                </c:pt>
                <c:pt idx="102">
                  <c:v>18.850979999999993</c:v>
                </c:pt>
                <c:pt idx="103">
                  <c:v>17.782143999999988</c:v>
                </c:pt>
                <c:pt idx="104">
                  <c:v>18.010922999999991</c:v>
                </c:pt>
                <c:pt idx="105">
                  <c:v>18.29855699999996</c:v>
                </c:pt>
                <c:pt idx="106">
                  <c:v>21.079853000000014</c:v>
                </c:pt>
                <c:pt idx="107">
                  <c:v>22.869494000000003</c:v>
                </c:pt>
                <c:pt idx="108">
                  <c:v>23.233699999999999</c:v>
                </c:pt>
                <c:pt idx="109">
                  <c:v>24.829632000000004</c:v>
                </c:pt>
                <c:pt idx="110">
                  <c:v>25.239039999999989</c:v>
                </c:pt>
                <c:pt idx="111">
                  <c:v>25.36624599999999</c:v>
                </c:pt>
                <c:pt idx="112">
                  <c:v>25.671305999999959</c:v>
                </c:pt>
                <c:pt idx="113">
                  <c:v>25.561345999999958</c:v>
                </c:pt>
                <c:pt idx="114">
                  <c:v>25.788518999999951</c:v>
                </c:pt>
                <c:pt idx="115">
                  <c:v>29.652282999999954</c:v>
                </c:pt>
                <c:pt idx="116">
                  <c:v>28.598262000000005</c:v>
                </c:pt>
                <c:pt idx="117">
                  <c:v>27.599818000000056</c:v>
                </c:pt>
                <c:pt idx="118">
                  <c:v>24.790427999999991</c:v>
                </c:pt>
                <c:pt idx="119">
                  <c:v>24.396450000000016</c:v>
                </c:pt>
                <c:pt idx="120">
                  <c:v>23.59695499999998</c:v>
                </c:pt>
                <c:pt idx="121">
                  <c:v>21.793407000000002</c:v>
                </c:pt>
                <c:pt idx="122">
                  <c:v>22.060493000000008</c:v>
                </c:pt>
                <c:pt idx="123">
                  <c:v>23.061476999999996</c:v>
                </c:pt>
                <c:pt idx="124">
                  <c:v>22.682486000000011</c:v>
                </c:pt>
                <c:pt idx="125">
                  <c:v>24.711867000000012</c:v>
                </c:pt>
                <c:pt idx="126">
                  <c:v>25.940620999999965</c:v>
                </c:pt>
                <c:pt idx="127">
                  <c:v>22.163320999999996</c:v>
                </c:pt>
                <c:pt idx="128">
                  <c:v>22.196462999999994</c:v>
                </c:pt>
                <c:pt idx="129">
                  <c:v>22.880516999999998</c:v>
                </c:pt>
                <c:pt idx="130">
                  <c:v>24.440266000000008</c:v>
                </c:pt>
                <c:pt idx="131">
                  <c:v>23.693837000000002</c:v>
                </c:pt>
                <c:pt idx="132">
                  <c:v>25.112167000000014</c:v>
                </c:pt>
                <c:pt idx="133">
                  <c:v>25.154359999999997</c:v>
                </c:pt>
                <c:pt idx="134">
                  <c:v>24.631951000000015</c:v>
                </c:pt>
                <c:pt idx="135">
                  <c:v>24.721962000000005</c:v>
                </c:pt>
                <c:pt idx="136">
                  <c:v>25.85791900000001</c:v>
                </c:pt>
                <c:pt idx="137">
                  <c:v>26.430913000000004</c:v>
                </c:pt>
                <c:pt idx="138">
                  <c:v>28.728048000000001</c:v>
                </c:pt>
                <c:pt idx="139">
                  <c:v>38.268107000000001</c:v>
                </c:pt>
                <c:pt idx="140">
                  <c:v>45.492389999999986</c:v>
                </c:pt>
                <c:pt idx="141">
                  <c:v>51.640613999999985</c:v>
                </c:pt>
                <c:pt idx="142">
                  <c:v>55.391598999999985</c:v>
                </c:pt>
                <c:pt idx="143">
                  <c:v>57.133275999999995</c:v>
                </c:pt>
                <c:pt idx="144">
                  <c:v>56.369810999999999</c:v>
                </c:pt>
                <c:pt idx="145">
                  <c:v>56.094543999999985</c:v>
                </c:pt>
                <c:pt idx="146">
                  <c:v>55.922089</c:v>
                </c:pt>
                <c:pt idx="147">
                  <c:v>54.941600000000022</c:v>
                </c:pt>
                <c:pt idx="148">
                  <c:v>56.794521000000032</c:v>
                </c:pt>
                <c:pt idx="149">
                  <c:v>55.540781999999979</c:v>
                </c:pt>
                <c:pt idx="150">
                  <c:v>55.575935999999984</c:v>
                </c:pt>
                <c:pt idx="151">
                  <c:v>46.953881999999993</c:v>
                </c:pt>
                <c:pt idx="152">
                  <c:v>42.88161599999998</c:v>
                </c:pt>
                <c:pt idx="153">
                  <c:v>38.506449000000003</c:v>
                </c:pt>
                <c:pt idx="154">
                  <c:v>34.136289000000005</c:v>
                </c:pt>
                <c:pt idx="155">
                  <c:v>33.800757999999973</c:v>
                </c:pt>
                <c:pt idx="156">
                  <c:v>33.179693999999984</c:v>
                </c:pt>
                <c:pt idx="157">
                  <c:v>33.370067999999975</c:v>
                </c:pt>
                <c:pt idx="158">
                  <c:v>32.586926000000005</c:v>
                </c:pt>
                <c:pt idx="159">
                  <c:v>32.085470999999984</c:v>
                </c:pt>
                <c:pt idx="160">
                  <c:v>29.025113000000005</c:v>
                </c:pt>
                <c:pt idx="161">
                  <c:v>27.496240999999998</c:v>
                </c:pt>
                <c:pt idx="162">
                  <c:v>23.135303000000008</c:v>
                </c:pt>
                <c:pt idx="163">
                  <c:v>21.566361999999998</c:v>
                </c:pt>
                <c:pt idx="164">
                  <c:v>17.818426999999971</c:v>
                </c:pt>
                <c:pt idx="165">
                  <c:v>15.508329000000018</c:v>
                </c:pt>
                <c:pt idx="166">
                  <c:v>13.892982000000003</c:v>
                </c:pt>
                <c:pt idx="179">
                  <c:v>0</c:v>
                </c:pt>
                <c:pt idx="180">
                  <c:v>0.67230099999999737</c:v>
                </c:pt>
                <c:pt idx="181">
                  <c:v>0.74247300000000394</c:v>
                </c:pt>
                <c:pt idx="182">
                  <c:v>0.7675479999999979</c:v>
                </c:pt>
                <c:pt idx="183">
                  <c:v>0.81896500000000572</c:v>
                </c:pt>
                <c:pt idx="184">
                  <c:v>0.83833200000000119</c:v>
                </c:pt>
                <c:pt idx="185">
                  <c:v>0.84349500000000432</c:v>
                </c:pt>
                <c:pt idx="186">
                  <c:v>0.86902900000000471</c:v>
                </c:pt>
                <c:pt idx="187">
                  <c:v>0.90003200000000305</c:v>
                </c:pt>
                <c:pt idx="188">
                  <c:v>0.88384200000000135</c:v>
                </c:pt>
                <c:pt idx="189">
                  <c:v>0.87825300000000084</c:v>
                </c:pt>
                <c:pt idx="190">
                  <c:v>0.68876699999999857</c:v>
                </c:pt>
                <c:pt idx="191">
                  <c:v>0.5951300000000046</c:v>
                </c:pt>
                <c:pt idx="192">
                  <c:v>0.53889099999999956</c:v>
                </c:pt>
                <c:pt idx="193">
                  <c:v>0.48345399999999827</c:v>
                </c:pt>
                <c:pt idx="194">
                  <c:v>0.53816299999999728</c:v>
                </c:pt>
                <c:pt idx="195">
                  <c:v>0.63317800000000091</c:v>
                </c:pt>
                <c:pt idx="196">
                  <c:v>0.77503400000000156</c:v>
                </c:pt>
                <c:pt idx="197">
                  <c:v>0.83131199999999694</c:v>
                </c:pt>
                <c:pt idx="198">
                  <c:v>0.89968999999999966</c:v>
                </c:pt>
                <c:pt idx="199">
                  <c:v>0.96215099999999865</c:v>
                </c:pt>
                <c:pt idx="200">
                  <c:v>1.1273759999999999</c:v>
                </c:pt>
                <c:pt idx="201">
                  <c:v>1.3900459999999999</c:v>
                </c:pt>
                <c:pt idx="202">
                  <c:v>1.6278829999999989</c:v>
                </c:pt>
                <c:pt idx="203">
                  <c:v>1.7393219999999996</c:v>
                </c:pt>
                <c:pt idx="204">
                  <c:v>1.8544229999999988</c:v>
                </c:pt>
                <c:pt idx="205">
                  <c:v>2.0248290000000004</c:v>
                </c:pt>
                <c:pt idx="206">
                  <c:v>1.9951539999999994</c:v>
                </c:pt>
                <c:pt idx="207">
                  <c:v>1.9595060000000011</c:v>
                </c:pt>
                <c:pt idx="208">
                  <c:v>1.8627129999999976</c:v>
                </c:pt>
                <c:pt idx="209">
                  <c:v>1.9819460000000007</c:v>
                </c:pt>
                <c:pt idx="210">
                  <c:v>2.0944260000000021</c:v>
                </c:pt>
                <c:pt idx="211">
                  <c:v>2.3157490000000003</c:v>
                </c:pt>
                <c:pt idx="212">
                  <c:v>2.5445530000000005</c:v>
                </c:pt>
                <c:pt idx="213">
                  <c:v>2.5162220000000026</c:v>
                </c:pt>
                <c:pt idx="214">
                  <c:v>2.4843890000000002</c:v>
                </c:pt>
                <c:pt idx="215">
                  <c:v>2.5839680000000023</c:v>
                </c:pt>
                <c:pt idx="216">
                  <c:v>2.6870679999999982</c:v>
                </c:pt>
                <c:pt idx="217">
                  <c:v>3.1290159999999982</c:v>
                </c:pt>
                <c:pt idx="218">
                  <c:v>3.4593540000000012</c:v>
                </c:pt>
                <c:pt idx="219">
                  <c:v>3.3608639999999994</c:v>
                </c:pt>
                <c:pt idx="220">
                  <c:v>3.3621100000000013</c:v>
                </c:pt>
                <c:pt idx="221">
                  <c:v>3.2856529999999982</c:v>
                </c:pt>
                <c:pt idx="222">
                  <c:v>3.2128890000000006</c:v>
                </c:pt>
                <c:pt idx="223">
                  <c:v>3.1405320000000003</c:v>
                </c:pt>
                <c:pt idx="224">
                  <c:v>3.1230899999999995</c:v>
                </c:pt>
                <c:pt idx="225">
                  <c:v>3.1975169999999995</c:v>
                </c:pt>
                <c:pt idx="226">
                  <c:v>3.1771399999999996</c:v>
                </c:pt>
                <c:pt idx="227">
                  <c:v>3.0863390000000006</c:v>
                </c:pt>
                <c:pt idx="228">
                  <c:v>3.0741219999999982</c:v>
                </c:pt>
                <c:pt idx="229">
                  <c:v>2.6046039999999993</c:v>
                </c:pt>
                <c:pt idx="230">
                  <c:v>2.2726790000000001</c:v>
                </c:pt>
                <c:pt idx="231">
                  <c:v>2.2600329999999991</c:v>
                </c:pt>
                <c:pt idx="232">
                  <c:v>2.2336850000000013</c:v>
                </c:pt>
                <c:pt idx="233">
                  <c:v>2.2249670000000012</c:v>
                </c:pt>
                <c:pt idx="234">
                  <c:v>2.1530860000000001</c:v>
                </c:pt>
                <c:pt idx="235">
                  <c:v>1.9701639999999996</c:v>
                </c:pt>
                <c:pt idx="236">
                  <c:v>1.7744279999999995</c:v>
                </c:pt>
                <c:pt idx="237">
                  <c:v>1.6325640000000003</c:v>
                </c:pt>
                <c:pt idx="238">
                  <c:v>1.7451439999999998</c:v>
                </c:pt>
                <c:pt idx="239">
                  <c:v>1.6830279999999993</c:v>
                </c:pt>
                <c:pt idx="240">
                  <c:v>1.6713759999999995</c:v>
                </c:pt>
                <c:pt idx="241">
                  <c:v>1.6614240000000002</c:v>
                </c:pt>
                <c:pt idx="242">
                  <c:v>1.7162779999999991</c:v>
                </c:pt>
                <c:pt idx="243">
                  <c:v>1.7774400000000004</c:v>
                </c:pt>
                <c:pt idx="244">
                  <c:v>1.8055890000000012</c:v>
                </c:pt>
                <c:pt idx="245">
                  <c:v>1.7459799999999994</c:v>
                </c:pt>
                <c:pt idx="246">
                  <c:v>1.7265069999999998</c:v>
                </c:pt>
                <c:pt idx="247">
                  <c:v>1.7634679999999996</c:v>
                </c:pt>
                <c:pt idx="248">
                  <c:v>1.8396380000000008</c:v>
                </c:pt>
                <c:pt idx="249">
                  <c:v>1.8957629999999996</c:v>
                </c:pt>
                <c:pt idx="250">
                  <c:v>1.7857239999999992</c:v>
                </c:pt>
                <c:pt idx="251">
                  <c:v>1.8891960000000001</c:v>
                </c:pt>
                <c:pt idx="252">
                  <c:v>1.9190420000000001</c:v>
                </c:pt>
                <c:pt idx="253">
                  <c:v>2.1054620000000011</c:v>
                </c:pt>
                <c:pt idx="254">
                  <c:v>2.1355410000000008</c:v>
                </c:pt>
                <c:pt idx="255">
                  <c:v>2.2324079999999977</c:v>
                </c:pt>
                <c:pt idx="256">
                  <c:v>2.2032230000000004</c:v>
                </c:pt>
                <c:pt idx="257">
                  <c:v>2.2661459999999991</c:v>
                </c:pt>
                <c:pt idx="258">
                  <c:v>2.3350279999999994</c:v>
                </c:pt>
                <c:pt idx="259">
                  <c:v>2.4259319999999995</c:v>
                </c:pt>
                <c:pt idx="260">
                  <c:v>2.387671000000001</c:v>
                </c:pt>
                <c:pt idx="261">
                  <c:v>2.4150050000000007</c:v>
                </c:pt>
                <c:pt idx="262">
                  <c:v>2.3965470000000035</c:v>
                </c:pt>
                <c:pt idx="263">
                  <c:v>2.3628299999999989</c:v>
                </c:pt>
                <c:pt idx="264">
                  <c:v>2.3462279999999982</c:v>
                </c:pt>
                <c:pt idx="265">
                  <c:v>2.2238050000000005</c:v>
                </c:pt>
                <c:pt idx="266">
                  <c:v>2.2834070000000004</c:v>
                </c:pt>
                <c:pt idx="267">
                  <c:v>2.3458480000000002</c:v>
                </c:pt>
                <c:pt idx="268">
                  <c:v>2.4400449999999996</c:v>
                </c:pt>
                <c:pt idx="269">
                  <c:v>2.4521720000000009</c:v>
                </c:pt>
                <c:pt idx="270">
                  <c:v>2.4740610000000007</c:v>
                </c:pt>
                <c:pt idx="271">
                  <c:v>2.4645589999999995</c:v>
                </c:pt>
                <c:pt idx="272">
                  <c:v>2.4582979999999957</c:v>
                </c:pt>
                <c:pt idx="273">
                  <c:v>2.3655679999999979</c:v>
                </c:pt>
                <c:pt idx="274">
                  <c:v>2.4030350000000009</c:v>
                </c:pt>
                <c:pt idx="275">
                  <c:v>2.3887289999999997</c:v>
                </c:pt>
                <c:pt idx="276">
                  <c:v>2.4283359999999998</c:v>
                </c:pt>
                <c:pt idx="277">
                  <c:v>2.3552350000000004</c:v>
                </c:pt>
                <c:pt idx="278">
                  <c:v>2.2982220000000009</c:v>
                </c:pt>
                <c:pt idx="279">
                  <c:v>2.1747540000000001</c:v>
                </c:pt>
                <c:pt idx="280">
                  <c:v>2.1979699999999998</c:v>
                </c:pt>
                <c:pt idx="281">
                  <c:v>2.2032200000000017</c:v>
                </c:pt>
                <c:pt idx="282">
                  <c:v>2.1963630000000016</c:v>
                </c:pt>
                <c:pt idx="283">
                  <c:v>2.2924869999999995</c:v>
                </c:pt>
                <c:pt idx="284">
                  <c:v>2.3475580000000011</c:v>
                </c:pt>
                <c:pt idx="285">
                  <c:v>2.4286700000000021</c:v>
                </c:pt>
                <c:pt idx="286">
                  <c:v>2.5211720000000017</c:v>
                </c:pt>
                <c:pt idx="287">
                  <c:v>2.6728539999999992</c:v>
                </c:pt>
                <c:pt idx="288">
                  <c:v>2.5954920000000019</c:v>
                </c:pt>
                <c:pt idx="289">
                  <c:v>2.6447079999999996</c:v>
                </c:pt>
                <c:pt idx="290">
                  <c:v>2.6478429999999982</c:v>
                </c:pt>
                <c:pt idx="291">
                  <c:v>2.7066770000000009</c:v>
                </c:pt>
                <c:pt idx="292">
                  <c:v>2.6396560000000004</c:v>
                </c:pt>
                <c:pt idx="293">
                  <c:v>2.5995059999999999</c:v>
                </c:pt>
                <c:pt idx="294">
                  <c:v>2.6661219999999997</c:v>
                </c:pt>
                <c:pt idx="295">
                  <c:v>2.6467229999999997</c:v>
                </c:pt>
                <c:pt idx="296">
                  <c:v>2.5876650000000003</c:v>
                </c:pt>
                <c:pt idx="297">
                  <c:v>2.6561310000000011</c:v>
                </c:pt>
                <c:pt idx="298">
                  <c:v>2.6251069999999999</c:v>
                </c:pt>
                <c:pt idx="299">
                  <c:v>2.5938720000000002</c:v>
                </c:pt>
                <c:pt idx="300">
                  <c:v>2.6294059999999995</c:v>
                </c:pt>
                <c:pt idx="301">
                  <c:v>2.6077209999999988</c:v>
                </c:pt>
                <c:pt idx="302">
                  <c:v>2.7541249999999993</c:v>
                </c:pt>
                <c:pt idx="303">
                  <c:v>2.8115210000000017</c:v>
                </c:pt>
                <c:pt idx="304">
                  <c:v>2.8660019999999999</c:v>
                </c:pt>
                <c:pt idx="305">
                  <c:v>3.052528999999998</c:v>
                </c:pt>
                <c:pt idx="306">
                  <c:v>3.1693829999999998</c:v>
                </c:pt>
                <c:pt idx="307">
                  <c:v>3.229889</c:v>
                </c:pt>
                <c:pt idx="308">
                  <c:v>3.5781620000000007</c:v>
                </c:pt>
                <c:pt idx="309">
                  <c:v>3.5939010000000007</c:v>
                </c:pt>
                <c:pt idx="310">
                  <c:v>3.8127969999999998</c:v>
                </c:pt>
                <c:pt idx="311">
                  <c:v>3.8540070000000011</c:v>
                </c:pt>
                <c:pt idx="312">
                  <c:v>3.8332329999999999</c:v>
                </c:pt>
                <c:pt idx="313">
                  <c:v>4.2785569999999993</c:v>
                </c:pt>
                <c:pt idx="314">
                  <c:v>4.4476649999999989</c:v>
                </c:pt>
                <c:pt idx="315">
                  <c:v>5.1383189999999974</c:v>
                </c:pt>
                <c:pt idx="316">
                  <c:v>5.4452630000000006</c:v>
                </c:pt>
                <c:pt idx="317">
                  <c:v>5.285064000000002</c:v>
                </c:pt>
                <c:pt idx="318">
                  <c:v>5.1870979999999953</c:v>
                </c:pt>
                <c:pt idx="319">
                  <c:v>5.5291899999999998</c:v>
                </c:pt>
                <c:pt idx="320">
                  <c:v>7.2580089999999977</c:v>
                </c:pt>
                <c:pt idx="321">
                  <c:v>7.6851440000000011</c:v>
                </c:pt>
                <c:pt idx="322">
                  <c:v>8.8743960000000044</c:v>
                </c:pt>
                <c:pt idx="323">
                  <c:v>9.4880639999999943</c:v>
                </c:pt>
                <c:pt idx="324">
                  <c:v>9.5105340000000069</c:v>
                </c:pt>
                <c:pt idx="325">
                  <c:v>9.1749580000000037</c:v>
                </c:pt>
                <c:pt idx="326">
                  <c:v>8.849256000000004</c:v>
                </c:pt>
                <c:pt idx="327">
                  <c:v>8.0631350000000026</c:v>
                </c:pt>
                <c:pt idx="328">
                  <c:v>7.6621409999999983</c:v>
                </c:pt>
                <c:pt idx="329">
                  <c:v>7.5698969999999974</c:v>
                </c:pt>
                <c:pt idx="330">
                  <c:v>7.5700800000000044</c:v>
                </c:pt>
                <c:pt idx="331">
                  <c:v>7.4779050000000069</c:v>
                </c:pt>
                <c:pt idx="332">
                  <c:v>5.8443899999999971</c:v>
                </c:pt>
                <c:pt idx="333">
                  <c:v>5.8690539999999984</c:v>
                </c:pt>
                <c:pt idx="334">
                  <c:v>5.3087519999999984</c:v>
                </c:pt>
                <c:pt idx="335">
                  <c:v>4.7829089999999965</c:v>
                </c:pt>
                <c:pt idx="336">
                  <c:v>5.0521129999999985</c:v>
                </c:pt>
                <c:pt idx="337">
                  <c:v>5.4380200000000016</c:v>
                </c:pt>
                <c:pt idx="338">
                  <c:v>5.7946770000000072</c:v>
                </c:pt>
                <c:pt idx="339">
                  <c:v>5.8730669999999989</c:v>
                </c:pt>
                <c:pt idx="340">
                  <c:v>5.979799000000007</c:v>
                </c:pt>
                <c:pt idx="341">
                  <c:v>6.2431210000000021</c:v>
                </c:pt>
                <c:pt idx="342">
                  <c:v>6.2436209999999974</c:v>
                </c:pt>
                <c:pt idx="343">
                  <c:v>6.0920690000000022</c:v>
                </c:pt>
                <c:pt idx="344">
                  <c:v>6.734808000000001</c:v>
                </c:pt>
                <c:pt idx="345">
                  <c:v>6.6130970000000033</c:v>
                </c:pt>
                <c:pt idx="346">
                  <c:v>6.4787809999999979</c:v>
                </c:pt>
                <c:pt idx="359">
                  <c:v>0</c:v>
                </c:pt>
                <c:pt idx="360">
                  <c:v>0.56844499999998988</c:v>
                </c:pt>
                <c:pt idx="361">
                  <c:v>0.57055499999999881</c:v>
                </c:pt>
                <c:pt idx="362">
                  <c:v>0.64385000000000048</c:v>
                </c:pt>
                <c:pt idx="363">
                  <c:v>0.62171700000000385</c:v>
                </c:pt>
                <c:pt idx="364">
                  <c:v>0.70055500000000848</c:v>
                </c:pt>
                <c:pt idx="365">
                  <c:v>0.7631330000000105</c:v>
                </c:pt>
                <c:pt idx="366">
                  <c:v>0.8242699999999985</c:v>
                </c:pt>
                <c:pt idx="367">
                  <c:v>0.90035100000000057</c:v>
                </c:pt>
                <c:pt idx="368">
                  <c:v>0.99268100000000459</c:v>
                </c:pt>
                <c:pt idx="369">
                  <c:v>1.0848060000000004</c:v>
                </c:pt>
                <c:pt idx="370">
                  <c:v>1.169115000000005</c:v>
                </c:pt>
                <c:pt idx="371">
                  <c:v>1.3386129999999952</c:v>
                </c:pt>
                <c:pt idx="372">
                  <c:v>1.7557490000000087</c:v>
                </c:pt>
                <c:pt idx="373">
                  <c:v>2.7945799999999963</c:v>
                </c:pt>
                <c:pt idx="374">
                  <c:v>2.9464049999999986</c:v>
                </c:pt>
                <c:pt idx="375">
                  <c:v>3.3923839999999927</c:v>
                </c:pt>
                <c:pt idx="376">
                  <c:v>3.5784589999999952</c:v>
                </c:pt>
                <c:pt idx="377">
                  <c:v>4.4126219999999989</c:v>
                </c:pt>
                <c:pt idx="378">
                  <c:v>4.3715159999999997</c:v>
                </c:pt>
                <c:pt idx="379">
                  <c:v>4.6291650000000004</c:v>
                </c:pt>
                <c:pt idx="380">
                  <c:v>4.8533710000000099</c:v>
                </c:pt>
                <c:pt idx="381">
                  <c:v>4.9865570000000048</c:v>
                </c:pt>
                <c:pt idx="382">
                  <c:v>4.8809339999999963</c:v>
                </c:pt>
                <c:pt idx="383">
                  <c:v>5.0742439999999931</c:v>
                </c:pt>
                <c:pt idx="384">
                  <c:v>4.7452159999999992</c:v>
                </c:pt>
                <c:pt idx="385">
                  <c:v>4.1367159999999927</c:v>
                </c:pt>
                <c:pt idx="386">
                  <c:v>4.1708550000000031</c:v>
                </c:pt>
                <c:pt idx="387">
                  <c:v>3.8927909999999883</c:v>
                </c:pt>
                <c:pt idx="388">
                  <c:v>3.897666000000001</c:v>
                </c:pt>
                <c:pt idx="389">
                  <c:v>3.0812810000000042</c:v>
                </c:pt>
                <c:pt idx="390">
                  <c:v>3.1569199999999995</c:v>
                </c:pt>
                <c:pt idx="391">
                  <c:v>2.8273500000000098</c:v>
                </c:pt>
                <c:pt idx="392">
                  <c:v>2.5066740000000038</c:v>
                </c:pt>
                <c:pt idx="393">
                  <c:v>2.4614049999999992</c:v>
                </c:pt>
                <c:pt idx="394">
                  <c:v>2.6083339999999993</c:v>
                </c:pt>
                <c:pt idx="395">
                  <c:v>2.2366360000000043</c:v>
                </c:pt>
                <c:pt idx="396">
                  <c:v>1.8563209999999941</c:v>
                </c:pt>
                <c:pt idx="397">
                  <c:v>1.3771940000000029</c:v>
                </c:pt>
                <c:pt idx="398">
                  <c:v>1.1246070000000117</c:v>
                </c:pt>
                <c:pt idx="399">
                  <c:v>0.90451500000000351</c:v>
                </c:pt>
                <c:pt idx="400">
                  <c:v>0.65159899999999737</c:v>
                </c:pt>
                <c:pt idx="401">
                  <c:v>0.60921499999999895</c:v>
                </c:pt>
                <c:pt idx="402">
                  <c:v>0.57700499999999977</c:v>
                </c:pt>
                <c:pt idx="403">
                  <c:v>0.73660199999999776</c:v>
                </c:pt>
                <c:pt idx="404">
                  <c:v>0.84025299999999703</c:v>
                </c:pt>
                <c:pt idx="405">
                  <c:v>0.71959700000000026</c:v>
                </c:pt>
                <c:pt idx="406">
                  <c:v>0.58359300000000047</c:v>
                </c:pt>
                <c:pt idx="407">
                  <c:v>0.58286700000000025</c:v>
                </c:pt>
                <c:pt idx="408">
                  <c:v>0.59616599999999664</c:v>
                </c:pt>
                <c:pt idx="409">
                  <c:v>0.63102599999999853</c:v>
                </c:pt>
                <c:pt idx="410">
                  <c:v>0.63404500000000041</c:v>
                </c:pt>
                <c:pt idx="411">
                  <c:v>0.66378100000000018</c:v>
                </c:pt>
                <c:pt idx="412">
                  <c:v>0.71121099999999871</c:v>
                </c:pt>
                <c:pt idx="413">
                  <c:v>0.70593099999999964</c:v>
                </c:pt>
                <c:pt idx="414">
                  <c:v>0.68190799999999996</c:v>
                </c:pt>
                <c:pt idx="415">
                  <c:v>0.56288199999999478</c:v>
                </c:pt>
                <c:pt idx="416">
                  <c:v>0.50032600000000116</c:v>
                </c:pt>
                <c:pt idx="417">
                  <c:v>0.45860800000000523</c:v>
                </c:pt>
                <c:pt idx="418">
                  <c:v>0.47113800000000339</c:v>
                </c:pt>
                <c:pt idx="419">
                  <c:v>0.4677949999999953</c:v>
                </c:pt>
                <c:pt idx="420">
                  <c:v>0.47523900000000197</c:v>
                </c:pt>
                <c:pt idx="421">
                  <c:v>0.42850599999999872</c:v>
                </c:pt>
                <c:pt idx="422">
                  <c:v>0.45874300000000545</c:v>
                </c:pt>
                <c:pt idx="423">
                  <c:v>0.44493499999999386</c:v>
                </c:pt>
                <c:pt idx="424">
                  <c:v>0.4689819999999969</c:v>
                </c:pt>
                <c:pt idx="425">
                  <c:v>0.51945300000000572</c:v>
                </c:pt>
                <c:pt idx="426">
                  <c:v>0.54635899999999538</c:v>
                </c:pt>
                <c:pt idx="427">
                  <c:v>0.59510099999999966</c:v>
                </c:pt>
                <c:pt idx="428">
                  <c:v>0.56149099999999663</c:v>
                </c:pt>
                <c:pt idx="429">
                  <c:v>0.55732599999999621</c:v>
                </c:pt>
                <c:pt idx="430">
                  <c:v>0.56741999999999848</c:v>
                </c:pt>
                <c:pt idx="431">
                  <c:v>0.58507400000000587</c:v>
                </c:pt>
                <c:pt idx="432">
                  <c:v>0.59466200000000669</c:v>
                </c:pt>
                <c:pt idx="433">
                  <c:v>0.59051600000000093</c:v>
                </c:pt>
                <c:pt idx="434">
                  <c:v>0.56350700000000131</c:v>
                </c:pt>
                <c:pt idx="435">
                  <c:v>0.54658300000000537</c:v>
                </c:pt>
                <c:pt idx="436">
                  <c:v>0.49711100000000386</c:v>
                </c:pt>
                <c:pt idx="437">
                  <c:v>0.42425899999999928</c:v>
                </c:pt>
                <c:pt idx="438">
                  <c:v>0.39350900000000877</c:v>
                </c:pt>
                <c:pt idx="439">
                  <c:v>0.33320499999999953</c:v>
                </c:pt>
                <c:pt idx="440">
                  <c:v>0.31715300000000468</c:v>
                </c:pt>
                <c:pt idx="441">
                  <c:v>0.29348200000000446</c:v>
                </c:pt>
                <c:pt idx="442">
                  <c:v>0.26287500000000819</c:v>
                </c:pt>
                <c:pt idx="443">
                  <c:v>0.28755199999999803</c:v>
                </c:pt>
                <c:pt idx="444">
                  <c:v>0.26811700000000371</c:v>
                </c:pt>
                <c:pt idx="445">
                  <c:v>0.27263100000000406</c:v>
                </c:pt>
                <c:pt idx="446">
                  <c:v>0.26685399999999504</c:v>
                </c:pt>
                <c:pt idx="447">
                  <c:v>0.26204000000000605</c:v>
                </c:pt>
                <c:pt idx="448">
                  <c:v>0.25000299999999953</c:v>
                </c:pt>
                <c:pt idx="449">
                  <c:v>0.36211600000000033</c:v>
                </c:pt>
                <c:pt idx="450">
                  <c:v>0.35279399999998873</c:v>
                </c:pt>
                <c:pt idx="451">
                  <c:v>0.34247000000000583</c:v>
                </c:pt>
                <c:pt idx="452">
                  <c:v>0.48034699999999475</c:v>
                </c:pt>
                <c:pt idx="453">
                  <c:v>0.47516099999999994</c:v>
                </c:pt>
                <c:pt idx="454">
                  <c:v>0.4941299999999984</c:v>
                </c:pt>
                <c:pt idx="455">
                  <c:v>0.46015299999999115</c:v>
                </c:pt>
                <c:pt idx="456">
                  <c:v>0.57950999999999908</c:v>
                </c:pt>
                <c:pt idx="457">
                  <c:v>0.59376500000000476</c:v>
                </c:pt>
                <c:pt idx="458">
                  <c:v>1.0289939999999973</c:v>
                </c:pt>
                <c:pt idx="459">
                  <c:v>1.4786909999999978</c:v>
                </c:pt>
                <c:pt idx="460">
                  <c:v>1.5855509999999953</c:v>
                </c:pt>
                <c:pt idx="461">
                  <c:v>1.4800729999999902</c:v>
                </c:pt>
                <c:pt idx="462">
                  <c:v>1.5750639999999834</c:v>
                </c:pt>
                <c:pt idx="463">
                  <c:v>1.5877120000000104</c:v>
                </c:pt>
                <c:pt idx="464">
                  <c:v>1.4595350000000025</c:v>
                </c:pt>
                <c:pt idx="465">
                  <c:v>1.600804999999994</c:v>
                </c:pt>
                <c:pt idx="466">
                  <c:v>1.5786260000000141</c:v>
                </c:pt>
                <c:pt idx="467">
                  <c:v>1.6047340000000077</c:v>
                </c:pt>
                <c:pt idx="468">
                  <c:v>1.6097120000000018</c:v>
                </c:pt>
                <c:pt idx="469">
                  <c:v>1.6233399999999989</c:v>
                </c:pt>
                <c:pt idx="470">
                  <c:v>1.2059409999999957</c:v>
                </c:pt>
                <c:pt idx="471">
                  <c:v>0.78662699999999575</c:v>
                </c:pt>
                <c:pt idx="472">
                  <c:v>0.79968900000001497</c:v>
                </c:pt>
                <c:pt idx="473">
                  <c:v>0.80552299999999377</c:v>
                </c:pt>
                <c:pt idx="474">
                  <c:v>0.69244600000000389</c:v>
                </c:pt>
                <c:pt idx="475">
                  <c:v>0.66599899999999934</c:v>
                </c:pt>
                <c:pt idx="476">
                  <c:v>0.7832520000000045</c:v>
                </c:pt>
                <c:pt idx="477">
                  <c:v>0.67144100000000151</c:v>
                </c:pt>
                <c:pt idx="478">
                  <c:v>0.93310999999999922</c:v>
                </c:pt>
                <c:pt idx="479">
                  <c:v>1.5584029999999984</c:v>
                </c:pt>
                <c:pt idx="480">
                  <c:v>1.4903650000000113</c:v>
                </c:pt>
                <c:pt idx="481">
                  <c:v>1.4868069999999989</c:v>
                </c:pt>
                <c:pt idx="482">
                  <c:v>1.4923959999999852</c:v>
                </c:pt>
                <c:pt idx="483">
                  <c:v>1.6093680000000035</c:v>
                </c:pt>
                <c:pt idx="484">
                  <c:v>1.4719109999999915</c:v>
                </c:pt>
                <c:pt idx="485">
                  <c:v>1.6056600000000145</c:v>
                </c:pt>
                <c:pt idx="486">
                  <c:v>1.6059580000000011</c:v>
                </c:pt>
                <c:pt idx="487">
                  <c:v>1.613426000000004</c:v>
                </c:pt>
                <c:pt idx="488">
                  <c:v>1.6905280000000005</c:v>
                </c:pt>
                <c:pt idx="489">
                  <c:v>1.699813000000006</c:v>
                </c:pt>
                <c:pt idx="490">
                  <c:v>1.6072410000000019</c:v>
                </c:pt>
                <c:pt idx="491">
                  <c:v>0.99344400000001087</c:v>
                </c:pt>
                <c:pt idx="492">
                  <c:v>1.0625999999999891</c:v>
                </c:pt>
                <c:pt idx="493">
                  <c:v>1.1638090000000005</c:v>
                </c:pt>
                <c:pt idx="494">
                  <c:v>1.1345869999999962</c:v>
                </c:pt>
                <c:pt idx="495">
                  <c:v>1.2894950000000023</c:v>
                </c:pt>
                <c:pt idx="496">
                  <c:v>1.7019790000000086</c:v>
                </c:pt>
                <c:pt idx="497">
                  <c:v>1.9041189999999943</c:v>
                </c:pt>
                <c:pt idx="498">
                  <c:v>2.8587550000000022</c:v>
                </c:pt>
                <c:pt idx="499">
                  <c:v>3.1848399999999941</c:v>
                </c:pt>
                <c:pt idx="500">
                  <c:v>3.6857529999999912</c:v>
                </c:pt>
                <c:pt idx="501">
                  <c:v>4.7520600000000144</c:v>
                </c:pt>
                <c:pt idx="502">
                  <c:v>4.9517749999999978</c:v>
                </c:pt>
                <c:pt idx="503">
                  <c:v>6.0367219999999975</c:v>
                </c:pt>
                <c:pt idx="504">
                  <c:v>6.6936239999999998</c:v>
                </c:pt>
                <c:pt idx="505">
                  <c:v>6.8136729999999943</c:v>
                </c:pt>
                <c:pt idx="506">
                  <c:v>6.9147859999999923</c:v>
                </c:pt>
                <c:pt idx="507">
                  <c:v>6.6711260000000152</c:v>
                </c:pt>
                <c:pt idx="508">
                  <c:v>6.3023969999999849</c:v>
                </c:pt>
                <c:pt idx="509">
                  <c:v>6.0204249999999604</c:v>
                </c:pt>
                <c:pt idx="510">
                  <c:v>5.1544679999999801</c:v>
                </c:pt>
                <c:pt idx="511">
                  <c:v>4.8555009999999754</c:v>
                </c:pt>
                <c:pt idx="512">
                  <c:v>4.2047759999999812</c:v>
                </c:pt>
                <c:pt idx="513">
                  <c:v>3.1268819999999948</c:v>
                </c:pt>
                <c:pt idx="514">
                  <c:v>2.7760110000000111</c:v>
                </c:pt>
                <c:pt idx="515">
                  <c:v>1.6485400000000254</c:v>
                </c:pt>
                <c:pt idx="516">
                  <c:v>0.86555900000001884</c:v>
                </c:pt>
                <c:pt idx="517">
                  <c:v>0.63191599999998971</c:v>
                </c:pt>
                <c:pt idx="518">
                  <c:v>0.53479799999996658</c:v>
                </c:pt>
                <c:pt idx="519">
                  <c:v>0.47138999999998532</c:v>
                </c:pt>
                <c:pt idx="520">
                  <c:v>0.43164500000000317</c:v>
                </c:pt>
                <c:pt idx="521">
                  <c:v>0.40450299999997696</c:v>
                </c:pt>
                <c:pt idx="522">
                  <c:v>0.33066199999998958</c:v>
                </c:pt>
                <c:pt idx="523">
                  <c:v>0.29112899999998376</c:v>
                </c:pt>
                <c:pt idx="524">
                  <c:v>0.24035600000001978</c:v>
                </c:pt>
                <c:pt idx="525">
                  <c:v>0.20790200000001846</c:v>
                </c:pt>
                <c:pt idx="526">
                  <c:v>0.19181199999999876</c:v>
                </c:pt>
                <c:pt idx="539">
                  <c:v>0</c:v>
                </c:pt>
                <c:pt idx="540">
                  <c:v>0.16142700000000154</c:v>
                </c:pt>
                <c:pt idx="541">
                  <c:v>0.16432500000000161</c:v>
                </c:pt>
                <c:pt idx="542">
                  <c:v>0.16757499999999936</c:v>
                </c:pt>
                <c:pt idx="543">
                  <c:v>0.17449599999999954</c:v>
                </c:pt>
                <c:pt idx="544">
                  <c:v>0.17657699999999998</c:v>
                </c:pt>
                <c:pt idx="545">
                  <c:v>0.18245199999999961</c:v>
                </c:pt>
                <c:pt idx="546">
                  <c:v>0.19142099999999829</c:v>
                </c:pt>
                <c:pt idx="547">
                  <c:v>0.19181700000000035</c:v>
                </c:pt>
                <c:pt idx="548">
                  <c:v>0.14309100000000008</c:v>
                </c:pt>
                <c:pt idx="549">
                  <c:v>0.15807600000000122</c:v>
                </c:pt>
                <c:pt idx="550">
                  <c:v>0.13154199999999783</c:v>
                </c:pt>
                <c:pt idx="551">
                  <c:v>0.16901999999999795</c:v>
                </c:pt>
                <c:pt idx="552">
                  <c:v>0.1681929999999987</c:v>
                </c:pt>
                <c:pt idx="553">
                  <c:v>0.21250100000000138</c:v>
                </c:pt>
                <c:pt idx="554">
                  <c:v>0.23400200000000027</c:v>
                </c:pt>
                <c:pt idx="555">
                  <c:v>0.33469700000000202</c:v>
                </c:pt>
                <c:pt idx="556">
                  <c:v>0.53829700000000003</c:v>
                </c:pt>
                <c:pt idx="557">
                  <c:v>0.57438399999999845</c:v>
                </c:pt>
                <c:pt idx="558">
                  <c:v>0.63949999999999996</c:v>
                </c:pt>
                <c:pt idx="559">
                  <c:v>0.69767599999999952</c:v>
                </c:pt>
                <c:pt idx="560">
                  <c:v>0.7477589999999994</c:v>
                </c:pt>
                <c:pt idx="561">
                  <c:v>0.84930899999999987</c:v>
                </c:pt>
                <c:pt idx="562">
                  <c:v>0.92471500000000084</c:v>
                </c:pt>
                <c:pt idx="563">
                  <c:v>0.93247500000000105</c:v>
                </c:pt>
                <c:pt idx="564">
                  <c:v>0.94937899999999953</c:v>
                </c:pt>
                <c:pt idx="565">
                  <c:v>0.93190399999999851</c:v>
                </c:pt>
                <c:pt idx="566">
                  <c:v>0.9444189999999999</c:v>
                </c:pt>
                <c:pt idx="567">
                  <c:v>0.8936200000000003</c:v>
                </c:pt>
                <c:pt idx="568">
                  <c:v>0.72342500000000065</c:v>
                </c:pt>
                <c:pt idx="569">
                  <c:v>0.71679399999999927</c:v>
                </c:pt>
                <c:pt idx="570">
                  <c:v>0.68640400000000046</c:v>
                </c:pt>
                <c:pt idx="571">
                  <c:v>0.67724600000000024</c:v>
                </c:pt>
                <c:pt idx="572">
                  <c:v>0.64852199999999982</c:v>
                </c:pt>
                <c:pt idx="573">
                  <c:v>0.53512100000000018</c:v>
                </c:pt>
                <c:pt idx="574">
                  <c:v>0.51752999999999894</c:v>
                </c:pt>
                <c:pt idx="575">
                  <c:v>0.47381200000000057</c:v>
                </c:pt>
                <c:pt idx="576">
                  <c:v>0.45663499999999857</c:v>
                </c:pt>
                <c:pt idx="577">
                  <c:v>0.43330499999999894</c:v>
                </c:pt>
                <c:pt idx="578">
                  <c:v>0.39483599999999797</c:v>
                </c:pt>
                <c:pt idx="579">
                  <c:v>0.3452920000000006</c:v>
                </c:pt>
                <c:pt idx="580">
                  <c:v>0.31242600000000031</c:v>
                </c:pt>
                <c:pt idx="581">
                  <c:v>0.27965599999999924</c:v>
                </c:pt>
                <c:pt idx="582">
                  <c:v>0.23167800000000049</c:v>
                </c:pt>
                <c:pt idx="583">
                  <c:v>0.19331899999999891</c:v>
                </c:pt>
                <c:pt idx="584">
                  <c:v>0.15907099999999907</c:v>
                </c:pt>
                <c:pt idx="585">
                  <c:v>0.15121300000000026</c:v>
                </c:pt>
                <c:pt idx="586">
                  <c:v>9.6302999999998917E-2</c:v>
                </c:pt>
                <c:pt idx="587">
                  <c:v>0.10469099999999987</c:v>
                </c:pt>
                <c:pt idx="588">
                  <c:v>9.5670000000000144E-2</c:v>
                </c:pt>
                <c:pt idx="589">
                  <c:v>9.9626000000000658E-2</c:v>
                </c:pt>
                <c:pt idx="590">
                  <c:v>0.10425799999999885</c:v>
                </c:pt>
                <c:pt idx="591">
                  <c:v>9.2112000000000194E-2</c:v>
                </c:pt>
                <c:pt idx="592">
                  <c:v>9.2482999999999649E-2</c:v>
                </c:pt>
                <c:pt idx="593">
                  <c:v>8.9922000000000502E-2</c:v>
                </c:pt>
                <c:pt idx="594">
                  <c:v>0.10025100000000009</c:v>
                </c:pt>
                <c:pt idx="595">
                  <c:v>9.5575999999998551E-2</c:v>
                </c:pt>
                <c:pt idx="596">
                  <c:v>9.6423000000000147E-2</c:v>
                </c:pt>
                <c:pt idx="597">
                  <c:v>0.10464099999999954</c:v>
                </c:pt>
                <c:pt idx="598">
                  <c:v>0.1492</c:v>
                </c:pt>
                <c:pt idx="599">
                  <c:v>0.15612899999999952</c:v>
                </c:pt>
                <c:pt idx="600">
                  <c:v>0.17937000000000047</c:v>
                </c:pt>
                <c:pt idx="601">
                  <c:v>0.22468699999999986</c:v>
                </c:pt>
                <c:pt idx="602">
                  <c:v>0.24301899999999987</c:v>
                </c:pt>
                <c:pt idx="603">
                  <c:v>0.26159199999999982</c:v>
                </c:pt>
                <c:pt idx="604">
                  <c:v>0.28755699999999962</c:v>
                </c:pt>
                <c:pt idx="605">
                  <c:v>0.29944399999999982</c:v>
                </c:pt>
                <c:pt idx="606">
                  <c:v>0.29902099999999976</c:v>
                </c:pt>
                <c:pt idx="607">
                  <c:v>0.29403399999999991</c:v>
                </c:pt>
                <c:pt idx="608">
                  <c:v>0.32080199999999959</c:v>
                </c:pt>
                <c:pt idx="609">
                  <c:v>0.35925999999999991</c:v>
                </c:pt>
                <c:pt idx="610">
                  <c:v>0.33500500000000066</c:v>
                </c:pt>
                <c:pt idx="611">
                  <c:v>0.3636569999999999</c:v>
                </c:pt>
                <c:pt idx="612">
                  <c:v>0.36195100000000036</c:v>
                </c:pt>
                <c:pt idx="613">
                  <c:v>0.36195699999999853</c:v>
                </c:pt>
                <c:pt idx="614">
                  <c:v>0.44081599999999987</c:v>
                </c:pt>
                <c:pt idx="615">
                  <c:v>0.47412800000000033</c:v>
                </c:pt>
                <c:pt idx="616">
                  <c:v>0.51959300000000042</c:v>
                </c:pt>
                <c:pt idx="617">
                  <c:v>0.556862999999999</c:v>
                </c:pt>
                <c:pt idx="618">
                  <c:v>0.61282499999999995</c:v>
                </c:pt>
                <c:pt idx="619">
                  <c:v>0.67395799999999983</c:v>
                </c:pt>
                <c:pt idx="620">
                  <c:v>0.68784199999999984</c:v>
                </c:pt>
                <c:pt idx="621">
                  <c:v>0.73384499999999964</c:v>
                </c:pt>
                <c:pt idx="622">
                  <c:v>0.7782960000000001</c:v>
                </c:pt>
                <c:pt idx="623">
                  <c:v>0.81707899999999967</c:v>
                </c:pt>
                <c:pt idx="624">
                  <c:v>0.86316099999999985</c:v>
                </c:pt>
                <c:pt idx="625">
                  <c:v>0.92424399999999984</c:v>
                </c:pt>
                <c:pt idx="626">
                  <c:v>0.91074799999999989</c:v>
                </c:pt>
                <c:pt idx="627">
                  <c:v>0.9731930000000002</c:v>
                </c:pt>
                <c:pt idx="628">
                  <c:v>0.9905690000000007</c:v>
                </c:pt>
                <c:pt idx="629">
                  <c:v>1.0549670000000004</c:v>
                </c:pt>
                <c:pt idx="630">
                  <c:v>1.1192479999999998</c:v>
                </c:pt>
                <c:pt idx="631">
                  <c:v>1.1522450000000006</c:v>
                </c:pt>
                <c:pt idx="632">
                  <c:v>1.1523059999999994</c:v>
                </c:pt>
                <c:pt idx="633">
                  <c:v>1.1125580000000004</c:v>
                </c:pt>
                <c:pt idx="634">
                  <c:v>1.1475990000000005</c:v>
                </c:pt>
                <c:pt idx="635">
                  <c:v>1.0780029999999998</c:v>
                </c:pt>
                <c:pt idx="636">
                  <c:v>1.1057079999999999</c:v>
                </c:pt>
                <c:pt idx="637">
                  <c:v>1.1095490000000003</c:v>
                </c:pt>
                <c:pt idx="638">
                  <c:v>1.1117589999999997</c:v>
                </c:pt>
                <c:pt idx="639">
                  <c:v>1.0865069999999997</c:v>
                </c:pt>
                <c:pt idx="640">
                  <c:v>1.114392</c:v>
                </c:pt>
                <c:pt idx="641">
                  <c:v>1.0985420000000006</c:v>
                </c:pt>
                <c:pt idx="642">
                  <c:v>1.11307</c:v>
                </c:pt>
                <c:pt idx="643">
                  <c:v>1.1940709999999997</c:v>
                </c:pt>
                <c:pt idx="644">
                  <c:v>1.2613470000000002</c:v>
                </c:pt>
                <c:pt idx="645">
                  <c:v>1.3674429999999997</c:v>
                </c:pt>
                <c:pt idx="646">
                  <c:v>1.3757140000000003</c:v>
                </c:pt>
                <c:pt idx="647">
                  <c:v>1.5016769999999999</c:v>
                </c:pt>
                <c:pt idx="648">
                  <c:v>1.5385029999999995</c:v>
                </c:pt>
                <c:pt idx="649">
                  <c:v>1.5284010000000001</c:v>
                </c:pt>
                <c:pt idx="650">
                  <c:v>1.5696849999999998</c:v>
                </c:pt>
                <c:pt idx="651">
                  <c:v>1.6278409999999996</c:v>
                </c:pt>
                <c:pt idx="652">
                  <c:v>1.5686089999999999</c:v>
                </c:pt>
                <c:pt idx="653">
                  <c:v>1.6861650000000004</c:v>
                </c:pt>
                <c:pt idx="654">
                  <c:v>1.8500879999999991</c:v>
                </c:pt>
                <c:pt idx="655">
                  <c:v>1.8680489999999996</c:v>
                </c:pt>
                <c:pt idx="656">
                  <c:v>1.9468279999999996</c:v>
                </c:pt>
                <c:pt idx="657">
                  <c:v>1.9618469999999997</c:v>
                </c:pt>
                <c:pt idx="658">
                  <c:v>2.0335820000000004</c:v>
                </c:pt>
                <c:pt idx="659">
                  <c:v>2.0570500000000003</c:v>
                </c:pt>
                <c:pt idx="660">
                  <c:v>2.100679</c:v>
                </c:pt>
                <c:pt idx="661">
                  <c:v>2.2004039999999994</c:v>
                </c:pt>
                <c:pt idx="662">
                  <c:v>2.1945650000000003</c:v>
                </c:pt>
                <c:pt idx="663">
                  <c:v>2.1860670000000009</c:v>
                </c:pt>
                <c:pt idx="664">
                  <c:v>2.2572699999999997</c:v>
                </c:pt>
                <c:pt idx="665">
                  <c:v>2.3171200000000001</c:v>
                </c:pt>
                <c:pt idx="666">
                  <c:v>2.2653059999999998</c:v>
                </c:pt>
                <c:pt idx="667">
                  <c:v>2.2333850000000002</c:v>
                </c:pt>
                <c:pt idx="668">
                  <c:v>2.1767480000000003</c:v>
                </c:pt>
                <c:pt idx="669">
                  <c:v>2.1013310000000001</c:v>
                </c:pt>
                <c:pt idx="670">
                  <c:v>2.1149189999999995</c:v>
                </c:pt>
                <c:pt idx="671">
                  <c:v>2.1679779999999997</c:v>
                </c:pt>
                <c:pt idx="672">
                  <c:v>2.0878639999999997</c:v>
                </c:pt>
                <c:pt idx="673">
                  <c:v>1.9820070000000003</c:v>
                </c:pt>
                <c:pt idx="674">
                  <c:v>2.0335390000000011</c:v>
                </c:pt>
                <c:pt idx="675">
                  <c:v>1.9985499999999998</c:v>
                </c:pt>
                <c:pt idx="676">
                  <c:v>1.985525</c:v>
                </c:pt>
                <c:pt idx="677">
                  <c:v>1.9253339999999994</c:v>
                </c:pt>
                <c:pt idx="678">
                  <c:v>1.8655859999999995</c:v>
                </c:pt>
                <c:pt idx="679">
                  <c:v>2.0801879999999997</c:v>
                </c:pt>
                <c:pt idx="680">
                  <c:v>2.2067329999999981</c:v>
                </c:pt>
                <c:pt idx="681">
                  <c:v>2.2243989999999982</c:v>
                </c:pt>
                <c:pt idx="682">
                  <c:v>2.2540429999999994</c:v>
                </c:pt>
                <c:pt idx="683">
                  <c:v>2.0262709999999977</c:v>
                </c:pt>
                <c:pt idx="684">
                  <c:v>1.9782560000000018</c:v>
                </c:pt>
                <c:pt idx="685">
                  <c:v>2.2657759999999989</c:v>
                </c:pt>
                <c:pt idx="686">
                  <c:v>2.2544569999999986</c:v>
                </c:pt>
                <c:pt idx="687">
                  <c:v>2.2481639999999956</c:v>
                </c:pt>
                <c:pt idx="688">
                  <c:v>2.2609980000000043</c:v>
                </c:pt>
                <c:pt idx="689">
                  <c:v>2.2156860000000016</c:v>
                </c:pt>
                <c:pt idx="690">
                  <c:v>2.2732080000000003</c:v>
                </c:pt>
                <c:pt idx="691">
                  <c:v>2.1466890000000021</c:v>
                </c:pt>
                <c:pt idx="692">
                  <c:v>2.082645000000003</c:v>
                </c:pt>
                <c:pt idx="693">
                  <c:v>2.1018500000000024</c:v>
                </c:pt>
                <c:pt idx="694">
                  <c:v>2.1440260000000002</c:v>
                </c:pt>
                <c:pt idx="695">
                  <c:v>2.3782480000000028</c:v>
                </c:pt>
                <c:pt idx="696">
                  <c:v>2.5002540000000018</c:v>
                </c:pt>
                <c:pt idx="697">
                  <c:v>2.1792459999999991</c:v>
                </c:pt>
                <c:pt idx="698">
                  <c:v>2.0993050000000011</c:v>
                </c:pt>
                <c:pt idx="699">
                  <c:v>2.1297859999999957</c:v>
                </c:pt>
                <c:pt idx="700">
                  <c:v>2.1921210000000002</c:v>
                </c:pt>
                <c:pt idx="701">
                  <c:v>2.2439499999999981</c:v>
                </c:pt>
                <c:pt idx="702">
                  <c:v>2.107956999999999</c:v>
                </c:pt>
                <c:pt idx="703">
                  <c:v>1.9886650000000046</c:v>
                </c:pt>
                <c:pt idx="704">
                  <c:v>1.8244930000000039</c:v>
                </c:pt>
                <c:pt idx="705">
                  <c:v>1.7902289999999965</c:v>
                </c:pt>
                <c:pt idx="706">
                  <c:v>1.7340079999999958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C5-4860-BB03-0D8524A8E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82543216"/>
        <c:axId val="1"/>
      </c:barChart>
      <c:catAx>
        <c:axId val="78254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728624408087981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5432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5174021216097988E-2"/>
          <c:y val="0.87431226096737913"/>
          <c:w val="0.95572875656167988"/>
          <c:h val="0.11123644544431945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880D66E0-D1BF-4477-8D84-C0FD6DEB3C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0.18641</cdr:x>
      <cdr:y>0.05929</cdr:y>
    </cdr:from>
    <cdr:to>
      <cdr:x>0.29341</cdr:x>
      <cdr:y>0.1233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A848C95B-23AC-49ED-94D9-0B1CC0068BA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4831" y="263938"/>
          <a:ext cx="783364" cy="284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0.38142</cdr:x>
      <cdr:y>0.05929</cdr:y>
    </cdr:from>
    <cdr:to>
      <cdr:x>0.51923</cdr:x>
      <cdr:y>0.1233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9EC4C163-A343-4A0E-A717-888491C015C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2576" y="263938"/>
          <a:ext cx="1008988" cy="284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0.61069</cdr:x>
      <cdr:y>0.05929</cdr:y>
    </cdr:from>
    <cdr:to>
      <cdr:x>0.73938</cdr:x>
      <cdr:y>0.1233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2960283D-2168-442E-B1E3-5FD64A5FC2F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1214" y="263938"/>
          <a:ext cx="942204" cy="284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0.81235</cdr:x>
      <cdr:y>0.05929</cdr:y>
    </cdr:from>
    <cdr:to>
      <cdr:x>0.95189</cdr:x>
      <cdr:y>0.1233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FA8840FA-9D41-4521-904A-24EC6323F8D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7694" y="263938"/>
          <a:ext cx="1021623" cy="284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</sheetData>
      <sheetData sheetId="5">
        <row r="1">
          <cell r="B1">
            <v>13144.6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/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20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16">
          <cell r="B16">
            <v>0</v>
          </cell>
          <cell r="C16">
            <v>1640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422</v>
          </cell>
          <cell r="U16">
            <v>0</v>
          </cell>
          <cell r="V16">
            <v>0</v>
          </cell>
          <cell r="W16">
            <v>0</v>
          </cell>
          <cell r="X16">
            <v>4124</v>
          </cell>
          <cell r="Y16">
            <v>311</v>
          </cell>
          <cell r="Z16">
            <v>3318</v>
          </cell>
          <cell r="AA16">
            <v>0</v>
          </cell>
          <cell r="AB16">
            <v>0</v>
          </cell>
          <cell r="AC16">
            <v>3808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7020</v>
          </cell>
          <cell r="AJ16">
            <v>6883</v>
          </cell>
          <cell r="AK16">
            <v>0</v>
          </cell>
          <cell r="AL16">
            <v>8676</v>
          </cell>
          <cell r="AM16">
            <v>4057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7221</v>
          </cell>
          <cell r="AT16">
            <v>0</v>
          </cell>
          <cell r="AU16">
            <v>7553</v>
          </cell>
          <cell r="AV16">
            <v>4828</v>
          </cell>
          <cell r="AW16">
            <v>10173</v>
          </cell>
          <cell r="AX16">
            <v>9593</v>
          </cell>
          <cell r="AY16">
            <v>5838</v>
          </cell>
          <cell r="AZ16">
            <v>0</v>
          </cell>
          <cell r="BA16">
            <v>14620</v>
          </cell>
          <cell r="BB16">
            <v>0</v>
          </cell>
          <cell r="BC16">
            <v>0</v>
          </cell>
          <cell r="BD16">
            <v>14383</v>
          </cell>
          <cell r="BE16">
            <v>5814</v>
          </cell>
          <cell r="BF16">
            <v>4921</v>
          </cell>
          <cell r="BG16">
            <v>3712</v>
          </cell>
          <cell r="BH16">
            <v>8218</v>
          </cell>
          <cell r="BI16">
            <v>10060</v>
          </cell>
          <cell r="BJ16">
            <v>528</v>
          </cell>
          <cell r="BK16">
            <v>15901</v>
          </cell>
          <cell r="BL16">
            <v>7822</v>
          </cell>
          <cell r="BM16">
            <v>5616</v>
          </cell>
          <cell r="BN16">
            <v>4058</v>
          </cell>
          <cell r="BO16">
            <v>0</v>
          </cell>
          <cell r="BP16">
            <v>0</v>
          </cell>
          <cell r="BQ16">
            <v>25365</v>
          </cell>
          <cell r="BR16">
            <v>0</v>
          </cell>
          <cell r="BS16">
            <v>16804</v>
          </cell>
          <cell r="BT16">
            <v>2400</v>
          </cell>
          <cell r="BU16">
            <v>12158</v>
          </cell>
          <cell r="BV16">
            <v>8006</v>
          </cell>
          <cell r="BW16">
            <v>0</v>
          </cell>
          <cell r="BX16">
            <v>4535</v>
          </cell>
          <cell r="BY16">
            <v>12725</v>
          </cell>
          <cell r="BZ16">
            <v>13008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130</v>
          </cell>
          <cell r="CF16">
            <v>19215</v>
          </cell>
          <cell r="CG16">
            <v>28195</v>
          </cell>
          <cell r="CH16">
            <v>11792</v>
          </cell>
          <cell r="CI16">
            <v>19887</v>
          </cell>
          <cell r="CJ16">
            <v>14303</v>
          </cell>
          <cell r="CK16">
            <v>11756</v>
          </cell>
          <cell r="CL16">
            <v>2111</v>
          </cell>
          <cell r="CM16">
            <v>7042</v>
          </cell>
          <cell r="CN16">
            <v>0</v>
          </cell>
          <cell r="CO16">
            <v>11618</v>
          </cell>
          <cell r="CP16">
            <v>15207</v>
          </cell>
          <cell r="CQ16">
            <v>564</v>
          </cell>
          <cell r="CR16">
            <v>16208</v>
          </cell>
          <cell r="CS16">
            <v>18018</v>
          </cell>
          <cell r="CT16">
            <v>9667</v>
          </cell>
          <cell r="CU16">
            <v>0</v>
          </cell>
          <cell r="CV16">
            <v>7724</v>
          </cell>
          <cell r="CW16">
            <v>2484</v>
          </cell>
          <cell r="CX16">
            <v>7886</v>
          </cell>
          <cell r="CY16">
            <v>14179</v>
          </cell>
          <cell r="CZ16">
            <v>0</v>
          </cell>
          <cell r="DA16">
            <v>0</v>
          </cell>
          <cell r="DB16">
            <v>13034</v>
          </cell>
          <cell r="DC16">
            <v>0</v>
          </cell>
          <cell r="DD16">
            <v>1015182</v>
          </cell>
          <cell r="DE16">
            <v>9600</v>
          </cell>
          <cell r="DF16">
            <v>3396</v>
          </cell>
          <cell r="DG16">
            <v>11286</v>
          </cell>
          <cell r="DH16">
            <v>9120</v>
          </cell>
          <cell r="DI16">
            <v>8287</v>
          </cell>
          <cell r="DJ16">
            <v>8171</v>
          </cell>
          <cell r="DK16">
            <v>13825</v>
          </cell>
          <cell r="DL16">
            <v>5104</v>
          </cell>
          <cell r="DM16">
            <v>7171</v>
          </cell>
          <cell r="DN16">
            <v>4560</v>
          </cell>
          <cell r="DO16">
            <v>12758</v>
          </cell>
          <cell r="DP16">
            <v>18433</v>
          </cell>
          <cell r="DQ16">
            <v>3904</v>
          </cell>
          <cell r="DR16">
            <v>13806</v>
          </cell>
          <cell r="DS16">
            <v>8880</v>
          </cell>
          <cell r="DT16">
            <v>4646</v>
          </cell>
          <cell r="DU16">
            <v>9948</v>
          </cell>
          <cell r="DV16">
            <v>6019</v>
          </cell>
          <cell r="DW16">
            <v>4524</v>
          </cell>
          <cell r="DX16">
            <v>0</v>
          </cell>
          <cell r="DY16">
            <v>0</v>
          </cell>
          <cell r="DZ16">
            <v>0</v>
          </cell>
          <cell r="EA16">
            <v>6344</v>
          </cell>
          <cell r="EB16">
            <v>4560</v>
          </cell>
          <cell r="EC16">
            <v>14082</v>
          </cell>
          <cell r="ED16">
            <v>8862</v>
          </cell>
          <cell r="EE16">
            <v>3583</v>
          </cell>
          <cell r="EF16">
            <v>4560</v>
          </cell>
          <cell r="EG16">
            <v>10794</v>
          </cell>
          <cell r="EH16">
            <v>3577</v>
          </cell>
          <cell r="EI16">
            <v>5514</v>
          </cell>
          <cell r="EJ16">
            <v>0</v>
          </cell>
          <cell r="EK16">
            <v>3713</v>
          </cell>
          <cell r="EL16">
            <v>5708</v>
          </cell>
          <cell r="EM16">
            <v>8239</v>
          </cell>
          <cell r="EN16">
            <v>9289</v>
          </cell>
          <cell r="EO16">
            <v>492338</v>
          </cell>
          <cell r="EP16">
            <v>662482</v>
          </cell>
          <cell r="EQ16">
            <v>880374</v>
          </cell>
          <cell r="ER16">
            <v>9264</v>
          </cell>
          <cell r="ES16">
            <v>646</v>
          </cell>
          <cell r="ET16">
            <v>211</v>
          </cell>
          <cell r="EU16">
            <v>17624</v>
          </cell>
          <cell r="EV16">
            <v>0</v>
          </cell>
          <cell r="EW16">
            <v>0</v>
          </cell>
          <cell r="EX16">
            <v>0</v>
          </cell>
          <cell r="EY16">
            <v>20340</v>
          </cell>
          <cell r="EZ16">
            <v>1201348</v>
          </cell>
          <cell r="FA16">
            <v>855</v>
          </cell>
          <cell r="FB16">
            <v>0</v>
          </cell>
          <cell r="FC16">
            <v>0</v>
          </cell>
          <cell r="FD16">
            <v>16820</v>
          </cell>
          <cell r="FE16">
            <v>154</v>
          </cell>
          <cell r="FF16">
            <v>7255</v>
          </cell>
          <cell r="FG16">
            <v>46360</v>
          </cell>
          <cell r="FH16">
            <v>1588</v>
          </cell>
          <cell r="FI16">
            <v>1800196</v>
          </cell>
          <cell r="FJ16">
            <v>6473</v>
          </cell>
          <cell r="FK16">
            <v>599</v>
          </cell>
          <cell r="FL16">
            <v>6182</v>
          </cell>
          <cell r="FM16">
            <v>18223</v>
          </cell>
          <cell r="FN16">
            <v>23861734</v>
          </cell>
          <cell r="FO16">
            <v>12941544</v>
          </cell>
          <cell r="FP16">
            <v>14423642</v>
          </cell>
          <cell r="FQ16">
            <v>7911033</v>
          </cell>
          <cell r="FR16">
            <v>14784046</v>
          </cell>
          <cell r="FS16">
            <v>24900249</v>
          </cell>
          <cell r="FT16">
            <v>15898951</v>
          </cell>
          <cell r="FU16">
            <v>7650124</v>
          </cell>
          <cell r="FV16">
            <v>16934544</v>
          </cell>
          <cell r="FW16">
            <v>15529756</v>
          </cell>
          <cell r="FX16">
            <v>0</v>
          </cell>
          <cell r="FY16">
            <v>0</v>
          </cell>
        </row>
      </sheetData>
      <sheetData sheetId="1">
        <row r="1">
          <cell r="B1">
            <v>5201478</v>
          </cell>
        </row>
        <row r="16">
          <cell r="B16">
            <v>5982049</v>
          </cell>
          <cell r="C16">
            <v>6055935</v>
          </cell>
          <cell r="D16">
            <v>6021152</v>
          </cell>
          <cell r="E16">
            <v>7266648</v>
          </cell>
          <cell r="F16">
            <v>4455958</v>
          </cell>
          <cell r="G16">
            <v>3440042</v>
          </cell>
          <cell r="H16">
            <v>6657336</v>
          </cell>
          <cell r="I16">
            <v>3741955</v>
          </cell>
          <cell r="J16">
            <v>5501971</v>
          </cell>
          <cell r="K16">
            <v>5729648</v>
          </cell>
          <cell r="L16">
            <v>5529462</v>
          </cell>
          <cell r="M16">
            <v>10457646</v>
          </cell>
          <cell r="N16">
            <v>8857662</v>
          </cell>
          <cell r="O16">
            <v>5185525</v>
          </cell>
          <cell r="P16">
            <v>7426492</v>
          </cell>
          <cell r="Q16">
            <v>7492288</v>
          </cell>
          <cell r="R16">
            <v>5398892</v>
          </cell>
          <cell r="S16">
            <v>4690938</v>
          </cell>
          <cell r="T16">
            <v>4645498</v>
          </cell>
          <cell r="U16">
            <v>4310276</v>
          </cell>
          <cell r="V16">
            <v>7519684</v>
          </cell>
          <cell r="W16">
            <v>9446172</v>
          </cell>
          <cell r="X16">
            <v>6787342</v>
          </cell>
          <cell r="Y16">
            <v>5891846</v>
          </cell>
          <cell r="Z16">
            <v>13646576</v>
          </cell>
          <cell r="AA16">
            <v>10083748</v>
          </cell>
          <cell r="AB16">
            <v>8307142</v>
          </cell>
          <cell r="AC16">
            <v>10183584</v>
          </cell>
          <cell r="AD16">
            <v>6859949</v>
          </cell>
          <cell r="AE16">
            <v>9293680</v>
          </cell>
          <cell r="AF16">
            <v>7174977</v>
          </cell>
          <cell r="AG16">
            <v>6423886</v>
          </cell>
          <cell r="AH16">
            <v>7572236</v>
          </cell>
          <cell r="AI16">
            <v>9954797</v>
          </cell>
          <cell r="AJ16">
            <v>12158940</v>
          </cell>
          <cell r="AK16">
            <v>12219524</v>
          </cell>
          <cell r="AL16">
            <v>17684494</v>
          </cell>
          <cell r="AM16">
            <v>10064438</v>
          </cell>
          <cell r="AN16">
            <v>10403923</v>
          </cell>
          <cell r="AO16">
            <v>11847970</v>
          </cell>
          <cell r="AP16">
            <v>6767848</v>
          </cell>
          <cell r="AQ16">
            <v>9869566</v>
          </cell>
          <cell r="AR16">
            <v>7584798</v>
          </cell>
          <cell r="AS16">
            <v>10243114</v>
          </cell>
          <cell r="AT16">
            <v>14031442</v>
          </cell>
          <cell r="AU16">
            <v>12382151</v>
          </cell>
          <cell r="AV16">
            <v>11389351</v>
          </cell>
          <cell r="AW16">
            <v>11303177</v>
          </cell>
          <cell r="AX16">
            <v>15755407</v>
          </cell>
          <cell r="AY16">
            <v>16154125</v>
          </cell>
          <cell r="AZ16">
            <v>10618740</v>
          </cell>
          <cell r="BA16">
            <v>13193245</v>
          </cell>
          <cell r="BB16">
            <v>11822711</v>
          </cell>
          <cell r="BC16">
            <v>7857322</v>
          </cell>
          <cell r="BD16">
            <v>12517578</v>
          </cell>
          <cell r="BE16">
            <v>10271045</v>
          </cell>
          <cell r="BF16">
            <v>16262393</v>
          </cell>
          <cell r="BG16">
            <v>14055015</v>
          </cell>
          <cell r="BH16">
            <v>18399068</v>
          </cell>
          <cell r="BI16">
            <v>17480028</v>
          </cell>
          <cell r="BJ16">
            <v>20880805</v>
          </cell>
          <cell r="BK16">
            <v>15571473</v>
          </cell>
          <cell r="BL16">
            <v>20180956</v>
          </cell>
          <cell r="BM16">
            <v>18972189</v>
          </cell>
          <cell r="BN16">
            <v>11840853</v>
          </cell>
          <cell r="BO16">
            <v>12909319</v>
          </cell>
          <cell r="BP16">
            <v>14104908</v>
          </cell>
          <cell r="BQ16">
            <v>17664849</v>
          </cell>
          <cell r="BR16">
            <v>16797062</v>
          </cell>
          <cell r="BS16">
            <v>17473779</v>
          </cell>
          <cell r="BT16">
            <v>19288446</v>
          </cell>
          <cell r="BU16">
            <v>15793620</v>
          </cell>
          <cell r="BV16">
            <v>19912298</v>
          </cell>
          <cell r="BW16">
            <v>24665643</v>
          </cell>
          <cell r="BX16">
            <v>21720504</v>
          </cell>
          <cell r="BY16">
            <v>15655094</v>
          </cell>
          <cell r="BZ16">
            <v>19073802</v>
          </cell>
          <cell r="CA16">
            <v>16709812</v>
          </cell>
          <cell r="CB16">
            <v>9647723</v>
          </cell>
          <cell r="CC16">
            <v>12701453</v>
          </cell>
          <cell r="CD16">
            <v>9748566</v>
          </cell>
          <cell r="CE16">
            <v>10975090</v>
          </cell>
          <cell r="CF16">
            <v>33379918</v>
          </cell>
          <cell r="CG16">
            <v>17618550</v>
          </cell>
          <cell r="CH16">
            <v>14134264</v>
          </cell>
          <cell r="CI16">
            <v>16691624</v>
          </cell>
          <cell r="CJ16">
            <v>23123506</v>
          </cell>
          <cell r="CK16">
            <v>11876286</v>
          </cell>
          <cell r="CL16">
            <v>13828969</v>
          </cell>
          <cell r="CM16">
            <v>20218565</v>
          </cell>
          <cell r="CN16">
            <v>13770774</v>
          </cell>
          <cell r="CO16">
            <v>11709300</v>
          </cell>
          <cell r="CP16">
            <v>10167658</v>
          </cell>
          <cell r="CQ16">
            <v>15524005</v>
          </cell>
          <cell r="CR16">
            <v>20011101</v>
          </cell>
          <cell r="CS16">
            <v>11888374</v>
          </cell>
          <cell r="CT16">
            <v>13924814</v>
          </cell>
          <cell r="CU16">
            <v>6184734</v>
          </cell>
          <cell r="CV16">
            <v>21992399</v>
          </cell>
          <cell r="CW16">
            <v>16606322</v>
          </cell>
          <cell r="CX16">
            <v>13587017</v>
          </cell>
          <cell r="CY16">
            <v>13680215</v>
          </cell>
          <cell r="CZ16">
            <v>19655067</v>
          </cell>
          <cell r="DA16">
            <v>21307441</v>
          </cell>
          <cell r="DB16">
            <v>16472203</v>
          </cell>
          <cell r="DC16">
            <v>23483076</v>
          </cell>
          <cell r="DD16">
            <v>21414514</v>
          </cell>
          <cell r="DE16">
            <v>25824256</v>
          </cell>
          <cell r="DF16">
            <v>33672082</v>
          </cell>
          <cell r="DG16">
            <v>23676207</v>
          </cell>
          <cell r="DH16">
            <v>24427769</v>
          </cell>
          <cell r="DI16">
            <v>29746809</v>
          </cell>
          <cell r="DJ16">
            <v>17850484</v>
          </cell>
          <cell r="DK16">
            <v>17847092</v>
          </cell>
          <cell r="DL16">
            <v>28369358</v>
          </cell>
          <cell r="DM16">
            <v>28755671</v>
          </cell>
          <cell r="DN16">
            <v>18156397</v>
          </cell>
          <cell r="DO16">
            <v>30979757</v>
          </cell>
          <cell r="DP16">
            <v>22032802</v>
          </cell>
          <cell r="DQ16">
            <v>30295605</v>
          </cell>
          <cell r="DR16">
            <v>38884887</v>
          </cell>
          <cell r="DS16">
            <v>30538034</v>
          </cell>
          <cell r="DT16">
            <v>22404950</v>
          </cell>
          <cell r="DU16">
            <v>31890055</v>
          </cell>
          <cell r="DV16">
            <v>24352851</v>
          </cell>
          <cell r="DW16">
            <v>15999898</v>
          </cell>
          <cell r="DX16">
            <v>35416096</v>
          </cell>
          <cell r="DY16">
            <v>18166465</v>
          </cell>
          <cell r="DZ16">
            <v>12122126</v>
          </cell>
          <cell r="EA16">
            <v>33959729</v>
          </cell>
          <cell r="EB16">
            <v>30386965</v>
          </cell>
          <cell r="EC16">
            <v>27679508</v>
          </cell>
          <cell r="ED16">
            <v>24048955</v>
          </cell>
          <cell r="EE16">
            <v>36234558</v>
          </cell>
          <cell r="EF16">
            <v>33267110</v>
          </cell>
          <cell r="EG16">
            <v>15650820</v>
          </cell>
          <cell r="EH16">
            <v>27466390</v>
          </cell>
          <cell r="EI16">
            <v>38388472</v>
          </cell>
          <cell r="EJ16">
            <v>25872067</v>
          </cell>
          <cell r="EK16">
            <v>12519434</v>
          </cell>
          <cell r="EL16">
            <v>34918290</v>
          </cell>
          <cell r="EM16">
            <v>27981672</v>
          </cell>
          <cell r="EN16">
            <v>32224289</v>
          </cell>
          <cell r="EO16">
            <v>38530589</v>
          </cell>
          <cell r="EP16">
            <v>30741682</v>
          </cell>
          <cell r="EQ16">
            <v>25019987</v>
          </cell>
          <cell r="ER16">
            <v>18638909</v>
          </cell>
          <cell r="ES16">
            <v>20161338</v>
          </cell>
          <cell r="ET16">
            <v>36101715</v>
          </cell>
          <cell r="EU16">
            <v>14628830</v>
          </cell>
          <cell r="EV16">
            <v>28961926</v>
          </cell>
          <cell r="EW16">
            <v>32960273</v>
          </cell>
          <cell r="EX16">
            <v>33519437</v>
          </cell>
          <cell r="EY16">
            <v>37738979</v>
          </cell>
          <cell r="EZ16">
            <v>27491842</v>
          </cell>
          <cell r="FA16">
            <v>41632450</v>
          </cell>
          <cell r="FB16">
            <v>33703381</v>
          </cell>
          <cell r="FC16">
            <v>38758688</v>
          </cell>
          <cell r="FD16">
            <v>41383447</v>
          </cell>
          <cell r="FE16">
            <v>13192214</v>
          </cell>
          <cell r="FF16">
            <v>17204144</v>
          </cell>
          <cell r="FG16">
            <v>14532835</v>
          </cell>
          <cell r="FH16">
            <v>15229898</v>
          </cell>
          <cell r="FI16">
            <v>19394346</v>
          </cell>
          <cell r="FJ16">
            <v>14757749</v>
          </cell>
          <cell r="FK16">
            <v>22770182</v>
          </cell>
          <cell r="FL16">
            <v>34144712</v>
          </cell>
          <cell r="FM16">
            <v>22816795</v>
          </cell>
          <cell r="FN16">
            <v>23602815</v>
          </cell>
          <cell r="FO16">
            <v>13579277</v>
          </cell>
          <cell r="FP16">
            <v>16165686</v>
          </cell>
          <cell r="FQ16">
            <v>8725224</v>
          </cell>
          <cell r="FR16">
            <v>15829120</v>
          </cell>
          <cell r="FS16">
            <v>6796879</v>
          </cell>
          <cell r="FT16">
            <v>6392133</v>
          </cell>
          <cell r="FU16">
            <v>2686059</v>
          </cell>
          <cell r="FV16">
            <v>3794783</v>
          </cell>
          <cell r="FW16">
            <v>7236955</v>
          </cell>
          <cell r="FX16">
            <v>0</v>
          </cell>
          <cell r="FY16">
            <v>0</v>
          </cell>
        </row>
      </sheetData>
      <sheetData sheetId="2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36649</v>
          </cell>
          <cell r="M16">
            <v>4535</v>
          </cell>
          <cell r="N16">
            <v>0</v>
          </cell>
          <cell r="O16">
            <v>34394</v>
          </cell>
          <cell r="P16">
            <v>0</v>
          </cell>
          <cell r="Q16">
            <v>32924</v>
          </cell>
          <cell r="R16">
            <v>4311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4853</v>
          </cell>
          <cell r="AQ16">
            <v>9796</v>
          </cell>
          <cell r="AR16">
            <v>14671</v>
          </cell>
          <cell r="AS16">
            <v>14878</v>
          </cell>
          <cell r="AT16">
            <v>10663</v>
          </cell>
          <cell r="AU16">
            <v>0</v>
          </cell>
          <cell r="AV16">
            <v>8668</v>
          </cell>
          <cell r="AW16">
            <v>4333</v>
          </cell>
          <cell r="AX16">
            <v>9852</v>
          </cell>
          <cell r="AY16">
            <v>0</v>
          </cell>
          <cell r="AZ16">
            <v>0</v>
          </cell>
          <cell r="BA16">
            <v>0</v>
          </cell>
          <cell r="BB16">
            <v>31902</v>
          </cell>
          <cell r="BC16">
            <v>48619</v>
          </cell>
          <cell r="BD16">
            <v>36205</v>
          </cell>
          <cell r="BE16">
            <v>21235</v>
          </cell>
          <cell r="BF16">
            <v>153610</v>
          </cell>
          <cell r="BG16">
            <v>78782</v>
          </cell>
          <cell r="BH16">
            <v>6758</v>
          </cell>
          <cell r="BI16">
            <v>15521</v>
          </cell>
          <cell r="BJ16">
            <v>0</v>
          </cell>
          <cell r="BK16">
            <v>0</v>
          </cell>
          <cell r="BL16">
            <v>3005</v>
          </cell>
          <cell r="BM16">
            <v>6009</v>
          </cell>
          <cell r="BN16">
            <v>0</v>
          </cell>
          <cell r="BO16">
            <v>5678</v>
          </cell>
          <cell r="BP16">
            <v>31231</v>
          </cell>
          <cell r="BQ16">
            <v>2839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32388</v>
          </cell>
          <cell r="CJ16">
            <v>47871</v>
          </cell>
          <cell r="CK16">
            <v>6085</v>
          </cell>
          <cell r="CL16">
            <v>0</v>
          </cell>
          <cell r="CM16">
            <v>43252</v>
          </cell>
          <cell r="CN16">
            <v>44178</v>
          </cell>
          <cell r="CO16">
            <v>80625</v>
          </cell>
          <cell r="CP16">
            <v>102558</v>
          </cell>
          <cell r="CQ16">
            <v>49585</v>
          </cell>
          <cell r="CR16">
            <v>76006</v>
          </cell>
          <cell r="CS16">
            <v>53271</v>
          </cell>
          <cell r="CT16">
            <v>20115</v>
          </cell>
          <cell r="CU16">
            <v>20878</v>
          </cell>
          <cell r="CV16">
            <v>5230</v>
          </cell>
          <cell r="CW16">
            <v>0</v>
          </cell>
          <cell r="CX16">
            <v>126845</v>
          </cell>
          <cell r="CY16">
            <v>190098</v>
          </cell>
          <cell r="CZ16">
            <v>272407</v>
          </cell>
          <cell r="DA16">
            <v>73947</v>
          </cell>
          <cell r="DB16">
            <v>154680</v>
          </cell>
          <cell r="DC16">
            <v>202498</v>
          </cell>
          <cell r="DD16">
            <v>271740</v>
          </cell>
          <cell r="DE16">
            <v>154230</v>
          </cell>
          <cell r="DF16">
            <v>122743</v>
          </cell>
          <cell r="DG16">
            <v>121898</v>
          </cell>
          <cell r="DH16">
            <v>84350</v>
          </cell>
          <cell r="DI16">
            <v>167673</v>
          </cell>
          <cell r="DJ16">
            <v>101131</v>
          </cell>
          <cell r="DK16">
            <v>149032</v>
          </cell>
          <cell r="DL16">
            <v>31787</v>
          </cell>
          <cell r="DM16">
            <v>148138</v>
          </cell>
          <cell r="DN16">
            <v>224304</v>
          </cell>
          <cell r="DO16">
            <v>275457</v>
          </cell>
          <cell r="DP16">
            <v>315656</v>
          </cell>
          <cell r="DQ16">
            <v>365560</v>
          </cell>
          <cell r="DR16">
            <v>333730</v>
          </cell>
          <cell r="DS16">
            <v>43607</v>
          </cell>
          <cell r="DT16">
            <v>71237</v>
          </cell>
          <cell r="DU16">
            <v>157625</v>
          </cell>
          <cell r="DV16">
            <v>126104</v>
          </cell>
          <cell r="DW16">
            <v>270514</v>
          </cell>
          <cell r="DX16">
            <v>261724</v>
          </cell>
          <cell r="DY16">
            <v>295007</v>
          </cell>
          <cell r="DZ16">
            <v>111298</v>
          </cell>
          <cell r="EA16">
            <v>95715</v>
          </cell>
          <cell r="EB16">
            <v>133114</v>
          </cell>
          <cell r="EC16">
            <v>148113</v>
          </cell>
          <cell r="ED16">
            <v>139255</v>
          </cell>
          <cell r="EE16">
            <v>70426</v>
          </cell>
          <cell r="EF16">
            <v>86694</v>
          </cell>
          <cell r="EG16">
            <v>227522</v>
          </cell>
          <cell r="EH16">
            <v>265076</v>
          </cell>
          <cell r="EI16">
            <v>167206</v>
          </cell>
          <cell r="EJ16">
            <v>137614</v>
          </cell>
          <cell r="EK16">
            <v>189023</v>
          </cell>
          <cell r="EL16">
            <v>284279</v>
          </cell>
          <cell r="EM16">
            <v>291733</v>
          </cell>
          <cell r="EN16">
            <v>302560</v>
          </cell>
          <cell r="EO16">
            <v>167389</v>
          </cell>
          <cell r="EP16">
            <v>234124</v>
          </cell>
          <cell r="EQ16">
            <v>166620</v>
          </cell>
          <cell r="ER16">
            <v>88802</v>
          </cell>
          <cell r="ES16">
            <v>261300</v>
          </cell>
          <cell r="ET16">
            <v>611293</v>
          </cell>
          <cell r="EU16">
            <v>477675</v>
          </cell>
          <cell r="EV16">
            <v>460799</v>
          </cell>
          <cell r="EW16">
            <v>575928</v>
          </cell>
          <cell r="EX16">
            <v>726967</v>
          </cell>
          <cell r="EY16">
            <v>1202002</v>
          </cell>
          <cell r="EZ16">
            <v>459090</v>
          </cell>
          <cell r="FA16">
            <v>165343</v>
          </cell>
          <cell r="FB16">
            <v>21961</v>
          </cell>
          <cell r="FC16">
            <v>14259</v>
          </cell>
          <cell r="FD16">
            <v>157647</v>
          </cell>
          <cell r="FE16">
            <v>355544</v>
          </cell>
          <cell r="FF16">
            <v>301021</v>
          </cell>
          <cell r="FG16">
            <v>426592</v>
          </cell>
          <cell r="FH16">
            <v>231236</v>
          </cell>
          <cell r="FI16">
            <v>254480</v>
          </cell>
          <cell r="FJ16">
            <v>304834</v>
          </cell>
          <cell r="FK16">
            <v>190245</v>
          </cell>
          <cell r="FL16">
            <v>98269</v>
          </cell>
          <cell r="FM16">
            <v>76809</v>
          </cell>
          <cell r="FN16">
            <v>71161</v>
          </cell>
          <cell r="FO16">
            <v>9505</v>
          </cell>
          <cell r="FP16">
            <v>49349</v>
          </cell>
          <cell r="FQ16">
            <v>60332</v>
          </cell>
          <cell r="FR16">
            <v>14135</v>
          </cell>
          <cell r="FS16">
            <v>70525</v>
          </cell>
          <cell r="FT16">
            <v>41465</v>
          </cell>
          <cell r="FU16">
            <v>34808</v>
          </cell>
          <cell r="FV16">
            <v>0</v>
          </cell>
          <cell r="FW16">
            <v>15968</v>
          </cell>
          <cell r="FX16">
            <v>0</v>
          </cell>
          <cell r="FY16">
            <v>0</v>
          </cell>
        </row>
      </sheetData>
      <sheetData sheetId="3">
        <row r="1">
          <cell r="B1">
            <v>5730</v>
          </cell>
        </row>
        <row r="16">
          <cell r="B16">
            <v>541649</v>
          </cell>
          <cell r="C16">
            <v>0</v>
          </cell>
          <cell r="D16">
            <v>0</v>
          </cell>
          <cell r="E16">
            <v>710594</v>
          </cell>
          <cell r="F16">
            <v>2732</v>
          </cell>
          <cell r="G16">
            <v>0</v>
          </cell>
          <cell r="H16">
            <v>0</v>
          </cell>
          <cell r="I16">
            <v>433785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3568</v>
          </cell>
          <cell r="AA16">
            <v>0</v>
          </cell>
          <cell r="AB16">
            <v>0</v>
          </cell>
          <cell r="AC16">
            <v>913735</v>
          </cell>
          <cell r="AD16">
            <v>0</v>
          </cell>
          <cell r="AE16">
            <v>488294</v>
          </cell>
          <cell r="AF16">
            <v>485601</v>
          </cell>
          <cell r="AG16">
            <v>497727</v>
          </cell>
          <cell r="AH16">
            <v>478804</v>
          </cell>
          <cell r="AI16">
            <v>473555</v>
          </cell>
          <cell r="AJ16">
            <v>8686</v>
          </cell>
          <cell r="AK16">
            <v>29684</v>
          </cell>
          <cell r="AL16">
            <v>62677</v>
          </cell>
          <cell r="AM16">
            <v>42312</v>
          </cell>
          <cell r="AN16">
            <v>36451</v>
          </cell>
          <cell r="AO16">
            <v>65711</v>
          </cell>
          <cell r="AP16">
            <v>21744</v>
          </cell>
          <cell r="AQ16">
            <v>504878</v>
          </cell>
          <cell r="AR16">
            <v>43777</v>
          </cell>
          <cell r="AS16">
            <v>544861</v>
          </cell>
          <cell r="AT16">
            <v>38961</v>
          </cell>
          <cell r="AU16">
            <v>10521</v>
          </cell>
          <cell r="AV16">
            <v>25600</v>
          </cell>
          <cell r="AW16">
            <v>11896</v>
          </cell>
          <cell r="AX16">
            <v>23279</v>
          </cell>
          <cell r="AY16">
            <v>0</v>
          </cell>
          <cell r="AZ16">
            <v>3960</v>
          </cell>
          <cell r="BA16">
            <v>0</v>
          </cell>
          <cell r="BB16">
            <v>7532</v>
          </cell>
          <cell r="BC16">
            <v>3091</v>
          </cell>
          <cell r="BD16">
            <v>12047</v>
          </cell>
          <cell r="BE16">
            <v>35728</v>
          </cell>
          <cell r="BF16">
            <v>49992</v>
          </cell>
          <cell r="BG16">
            <v>34097</v>
          </cell>
          <cell r="BH16">
            <v>37111</v>
          </cell>
          <cell r="BI16">
            <v>15071</v>
          </cell>
          <cell r="BJ16">
            <v>39978</v>
          </cell>
          <cell r="BK16">
            <v>20916</v>
          </cell>
          <cell r="BL16">
            <v>14909</v>
          </cell>
          <cell r="BM16">
            <v>28726</v>
          </cell>
          <cell r="BN16">
            <v>0</v>
          </cell>
          <cell r="BO16">
            <v>4725</v>
          </cell>
          <cell r="BP16">
            <v>0</v>
          </cell>
          <cell r="BQ16">
            <v>0</v>
          </cell>
          <cell r="BR16">
            <v>43450</v>
          </cell>
          <cell r="BS16">
            <v>606083</v>
          </cell>
          <cell r="BT16">
            <v>19492</v>
          </cell>
          <cell r="BU16">
            <v>14734</v>
          </cell>
          <cell r="BV16">
            <v>23457</v>
          </cell>
          <cell r="BW16">
            <v>9929</v>
          </cell>
          <cell r="BX16">
            <v>4822</v>
          </cell>
          <cell r="BY16">
            <v>13759</v>
          </cell>
          <cell r="BZ16">
            <v>13629</v>
          </cell>
          <cell r="CA16">
            <v>17990</v>
          </cell>
          <cell r="CB16">
            <v>20504</v>
          </cell>
          <cell r="CC16">
            <v>8883</v>
          </cell>
          <cell r="CD16">
            <v>8813</v>
          </cell>
          <cell r="CE16">
            <v>9393</v>
          </cell>
          <cell r="CF16">
            <v>33157</v>
          </cell>
          <cell r="CG16">
            <v>37617</v>
          </cell>
          <cell r="CH16">
            <v>51725</v>
          </cell>
          <cell r="CI16">
            <v>43111</v>
          </cell>
          <cell r="CJ16">
            <v>5040</v>
          </cell>
          <cell r="CK16">
            <v>505522</v>
          </cell>
          <cell r="CL16">
            <v>434692</v>
          </cell>
          <cell r="CM16">
            <v>0</v>
          </cell>
          <cell r="CN16">
            <v>0</v>
          </cell>
          <cell r="CO16">
            <v>12509</v>
          </cell>
          <cell r="CP16">
            <v>8899</v>
          </cell>
          <cell r="CQ16">
            <v>4788</v>
          </cell>
          <cell r="CR16">
            <v>0</v>
          </cell>
          <cell r="CS16">
            <v>0</v>
          </cell>
          <cell r="CT16">
            <v>4617</v>
          </cell>
          <cell r="CU16">
            <v>5166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5216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10746</v>
          </cell>
          <cell r="DG16">
            <v>0</v>
          </cell>
          <cell r="DH16">
            <v>0</v>
          </cell>
          <cell r="DI16">
            <v>5138</v>
          </cell>
          <cell r="DJ16">
            <v>5138</v>
          </cell>
          <cell r="DK16">
            <v>15415</v>
          </cell>
          <cell r="DL16">
            <v>0</v>
          </cell>
          <cell r="DM16">
            <v>601929</v>
          </cell>
          <cell r="DN16">
            <v>618282</v>
          </cell>
          <cell r="DO16">
            <v>5404</v>
          </cell>
          <cell r="DP16">
            <v>612092</v>
          </cell>
          <cell r="DQ16">
            <v>696671</v>
          </cell>
          <cell r="DR16">
            <v>102484</v>
          </cell>
          <cell r="DS16">
            <v>672949</v>
          </cell>
          <cell r="DT16">
            <v>24455</v>
          </cell>
          <cell r="DU16">
            <v>4818</v>
          </cell>
          <cell r="DV16">
            <v>0</v>
          </cell>
          <cell r="DW16">
            <v>0</v>
          </cell>
          <cell r="DX16">
            <v>2994624</v>
          </cell>
          <cell r="DY16">
            <v>9229</v>
          </cell>
          <cell r="DZ16">
            <v>0</v>
          </cell>
          <cell r="EA16">
            <v>0</v>
          </cell>
          <cell r="EB16">
            <v>0</v>
          </cell>
          <cell r="EC16">
            <v>705498</v>
          </cell>
          <cell r="ED16">
            <v>711892</v>
          </cell>
          <cell r="EE16">
            <v>754293</v>
          </cell>
          <cell r="EF16">
            <v>757433</v>
          </cell>
          <cell r="EG16">
            <v>0</v>
          </cell>
          <cell r="EH16">
            <v>733186</v>
          </cell>
          <cell r="EI16">
            <v>1799843</v>
          </cell>
          <cell r="EJ16">
            <v>0</v>
          </cell>
          <cell r="EK16">
            <v>5262</v>
          </cell>
          <cell r="EL16">
            <v>0</v>
          </cell>
          <cell r="EM16">
            <v>0</v>
          </cell>
          <cell r="EN16">
            <v>0</v>
          </cell>
          <cell r="EO16">
            <v>5180</v>
          </cell>
          <cell r="EP16">
            <v>4226</v>
          </cell>
          <cell r="EQ16">
            <v>8452</v>
          </cell>
          <cell r="ER16">
            <v>0</v>
          </cell>
          <cell r="ES16">
            <v>0</v>
          </cell>
          <cell r="ET16">
            <v>109481</v>
          </cell>
          <cell r="EU16">
            <v>55615</v>
          </cell>
          <cell r="EV16">
            <v>5262353</v>
          </cell>
          <cell r="EW16">
            <v>292683</v>
          </cell>
          <cell r="EX16">
            <v>303648</v>
          </cell>
          <cell r="EY16">
            <v>282353</v>
          </cell>
          <cell r="EZ16">
            <v>153418</v>
          </cell>
          <cell r="FA16">
            <v>86298</v>
          </cell>
          <cell r="FB16">
            <v>148258</v>
          </cell>
          <cell r="FC16">
            <v>38155</v>
          </cell>
          <cell r="FD16">
            <v>11725</v>
          </cell>
          <cell r="FE16">
            <v>45446</v>
          </cell>
          <cell r="FF16">
            <v>40037</v>
          </cell>
          <cell r="FG16">
            <v>40236</v>
          </cell>
          <cell r="FH16">
            <v>67568</v>
          </cell>
          <cell r="FI16">
            <v>49045</v>
          </cell>
          <cell r="FJ16">
            <v>86777</v>
          </cell>
          <cell r="FK16">
            <v>70968</v>
          </cell>
          <cell r="FL16">
            <v>70699</v>
          </cell>
          <cell r="FM16">
            <v>49015</v>
          </cell>
          <cell r="FN16">
            <v>11558</v>
          </cell>
          <cell r="FO16">
            <v>180</v>
          </cell>
          <cell r="FP16">
            <v>5561</v>
          </cell>
          <cell r="FQ16">
            <v>4909</v>
          </cell>
          <cell r="FR16">
            <v>10468</v>
          </cell>
          <cell r="FS16">
            <v>5234</v>
          </cell>
          <cell r="FT16">
            <v>21057</v>
          </cell>
          <cell r="FU16">
            <v>5452</v>
          </cell>
          <cell r="FV16">
            <v>35267</v>
          </cell>
          <cell r="FW16">
            <v>41491</v>
          </cell>
          <cell r="FX16">
            <v>0</v>
          </cell>
          <cell r="FY16">
            <v>0</v>
          </cell>
        </row>
      </sheetData>
      <sheetData sheetId="4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4772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6705</v>
          </cell>
          <cell r="CE16">
            <v>10287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9592</v>
          </cell>
          <cell r="CO16">
            <v>9591</v>
          </cell>
          <cell r="CP16">
            <v>3456</v>
          </cell>
          <cell r="CQ16">
            <v>0</v>
          </cell>
          <cell r="CR16">
            <v>0</v>
          </cell>
          <cell r="CS16">
            <v>4104</v>
          </cell>
          <cell r="CT16">
            <v>0</v>
          </cell>
          <cell r="CU16">
            <v>0</v>
          </cell>
          <cell r="CV16">
            <v>0</v>
          </cell>
          <cell r="CW16">
            <v>7751</v>
          </cell>
          <cell r="CX16">
            <v>19739</v>
          </cell>
          <cell r="CY16">
            <v>77072</v>
          </cell>
          <cell r="CZ16">
            <v>99178</v>
          </cell>
          <cell r="DA16">
            <v>21144</v>
          </cell>
          <cell r="DB16">
            <v>97447</v>
          </cell>
          <cell r="DC16">
            <v>62185</v>
          </cell>
          <cell r="DD16">
            <v>29854</v>
          </cell>
          <cell r="DE16">
            <v>58487</v>
          </cell>
          <cell r="DF16">
            <v>52325</v>
          </cell>
          <cell r="DG16">
            <v>4106</v>
          </cell>
          <cell r="DH16">
            <v>0</v>
          </cell>
          <cell r="DI16">
            <v>13284</v>
          </cell>
          <cell r="DJ16">
            <v>3961</v>
          </cell>
          <cell r="DK16">
            <v>0</v>
          </cell>
          <cell r="DL16">
            <v>0</v>
          </cell>
          <cell r="DM16">
            <v>0</v>
          </cell>
          <cell r="DN16">
            <v>16619</v>
          </cell>
          <cell r="DO16">
            <v>6110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21773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33187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59256</v>
          </cell>
          <cell r="EL16">
            <v>0</v>
          </cell>
          <cell r="EM16">
            <v>45170</v>
          </cell>
          <cell r="EN16">
            <v>40224</v>
          </cell>
          <cell r="EO16">
            <v>18450</v>
          </cell>
          <cell r="EP16">
            <v>63453</v>
          </cell>
          <cell r="EQ16">
            <v>25459</v>
          </cell>
          <cell r="ER16">
            <v>6183</v>
          </cell>
          <cell r="ES16">
            <v>38656</v>
          </cell>
          <cell r="ET16">
            <v>64640</v>
          </cell>
          <cell r="EU16">
            <v>60928</v>
          </cell>
          <cell r="EV16">
            <v>122018</v>
          </cell>
          <cell r="EW16">
            <v>205895</v>
          </cell>
          <cell r="EX16">
            <v>108150</v>
          </cell>
          <cell r="EY16">
            <v>150373</v>
          </cell>
          <cell r="EZ16">
            <v>0</v>
          </cell>
          <cell r="FA16">
            <v>0</v>
          </cell>
          <cell r="FB16">
            <v>17400</v>
          </cell>
          <cell r="FC16">
            <v>20639</v>
          </cell>
          <cell r="FD16">
            <v>19432</v>
          </cell>
          <cell r="FE16">
            <v>13315</v>
          </cell>
          <cell r="FF16">
            <v>35776</v>
          </cell>
          <cell r="FG16">
            <v>14356</v>
          </cell>
          <cell r="FH16">
            <v>54540</v>
          </cell>
          <cell r="FI16">
            <v>6865</v>
          </cell>
          <cell r="FJ16">
            <v>7177</v>
          </cell>
          <cell r="FK16">
            <v>0</v>
          </cell>
          <cell r="FL16">
            <v>0</v>
          </cell>
          <cell r="FM16">
            <v>0</v>
          </cell>
          <cell r="FN16">
            <v>13454</v>
          </cell>
          <cell r="FO16">
            <v>12492</v>
          </cell>
          <cell r="FP16">
            <v>0</v>
          </cell>
          <cell r="FQ16">
            <v>0</v>
          </cell>
          <cell r="FR16">
            <v>12310</v>
          </cell>
          <cell r="FS16">
            <v>0</v>
          </cell>
          <cell r="FT16">
            <v>14623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5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8947</v>
          </cell>
          <cell r="CD16">
            <v>8571</v>
          </cell>
          <cell r="CE16">
            <v>10487</v>
          </cell>
          <cell r="CF16">
            <v>0</v>
          </cell>
          <cell r="CG16">
            <v>4425</v>
          </cell>
          <cell r="CH16">
            <v>13470</v>
          </cell>
          <cell r="CI16">
            <v>8980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9648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4592</v>
          </cell>
          <cell r="DC16">
            <v>0</v>
          </cell>
          <cell r="DD16">
            <v>10038</v>
          </cell>
          <cell r="DE16">
            <v>0</v>
          </cell>
          <cell r="DF16">
            <v>0</v>
          </cell>
          <cell r="DG16">
            <v>15640</v>
          </cell>
          <cell r="DH16">
            <v>0</v>
          </cell>
          <cell r="DI16">
            <v>0</v>
          </cell>
          <cell r="DJ16">
            <v>21035</v>
          </cell>
          <cell r="DK16">
            <v>37905</v>
          </cell>
          <cell r="DL16">
            <v>105240</v>
          </cell>
          <cell r="DM16">
            <v>71111</v>
          </cell>
          <cell r="DN16">
            <v>73332</v>
          </cell>
          <cell r="DO16">
            <v>217880</v>
          </cell>
          <cell r="DP16">
            <v>145669</v>
          </cell>
          <cell r="DQ16">
            <v>51531</v>
          </cell>
          <cell r="DR16">
            <v>16594</v>
          </cell>
          <cell r="DS16">
            <v>38270</v>
          </cell>
          <cell r="DT16">
            <v>0</v>
          </cell>
          <cell r="DU16">
            <v>0</v>
          </cell>
          <cell r="DV16">
            <v>0</v>
          </cell>
          <cell r="DW16">
            <v>4772</v>
          </cell>
          <cell r="DX16">
            <v>9544</v>
          </cell>
          <cell r="DY16">
            <v>0</v>
          </cell>
          <cell r="DZ16">
            <v>0</v>
          </cell>
          <cell r="EA16">
            <v>4887</v>
          </cell>
          <cell r="EB16">
            <v>9137</v>
          </cell>
          <cell r="EC16">
            <v>0</v>
          </cell>
          <cell r="ED16">
            <v>0</v>
          </cell>
          <cell r="EE16">
            <v>4363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96774</v>
          </cell>
          <cell r="EU16">
            <v>10214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6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47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222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5050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1499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7880</v>
          </cell>
          <cell r="FG16">
            <v>0</v>
          </cell>
          <cell r="FH16">
            <v>0</v>
          </cell>
          <cell r="FI16">
            <v>1672</v>
          </cell>
          <cell r="FJ16">
            <v>25278</v>
          </cell>
          <cell r="FK16">
            <v>16852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7">
        <row r="1">
          <cell r="B1">
            <v>268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3237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3673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3673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2463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7726</v>
          </cell>
          <cell r="CO16">
            <v>0</v>
          </cell>
          <cell r="CP16">
            <v>4955</v>
          </cell>
          <cell r="CQ16">
            <v>12455</v>
          </cell>
          <cell r="CR16">
            <v>10739</v>
          </cell>
          <cell r="CS16">
            <v>9864</v>
          </cell>
          <cell r="CT16">
            <v>14778</v>
          </cell>
          <cell r="CU16">
            <v>4699</v>
          </cell>
          <cell r="CV16">
            <v>2257</v>
          </cell>
          <cell r="CW16">
            <v>8350</v>
          </cell>
          <cell r="CX16">
            <v>0</v>
          </cell>
          <cell r="CY16">
            <v>13502</v>
          </cell>
          <cell r="CZ16">
            <v>10715</v>
          </cell>
          <cell r="DA16">
            <v>16170</v>
          </cell>
          <cell r="DB16">
            <v>4523</v>
          </cell>
          <cell r="DC16">
            <v>0</v>
          </cell>
          <cell r="DD16">
            <v>11793</v>
          </cell>
          <cell r="DE16">
            <v>0</v>
          </cell>
          <cell r="DF16">
            <v>5639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17049</v>
          </cell>
          <cell r="DL16">
            <v>23040</v>
          </cell>
          <cell r="DM16">
            <v>0</v>
          </cell>
          <cell r="DN16">
            <v>0</v>
          </cell>
          <cell r="DO16">
            <v>17894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3087</v>
          </cell>
          <cell r="DW16">
            <v>3119</v>
          </cell>
          <cell r="DX16">
            <v>9899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21315</v>
          </cell>
          <cell r="EO16">
            <v>11377</v>
          </cell>
          <cell r="EP16">
            <v>15613</v>
          </cell>
          <cell r="EQ16">
            <v>6503</v>
          </cell>
          <cell r="ER16">
            <v>0</v>
          </cell>
          <cell r="ES16">
            <v>4419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7373</v>
          </cell>
          <cell r="EY16">
            <v>16262</v>
          </cell>
          <cell r="EZ16">
            <v>0</v>
          </cell>
          <cell r="FA16">
            <v>9177</v>
          </cell>
          <cell r="FB16">
            <v>34873</v>
          </cell>
          <cell r="FC16">
            <v>26914</v>
          </cell>
          <cell r="FD16">
            <v>0</v>
          </cell>
          <cell r="FE16">
            <v>46200</v>
          </cell>
          <cell r="FF16">
            <v>89166</v>
          </cell>
          <cell r="FG16">
            <v>175560</v>
          </cell>
          <cell r="FH16">
            <v>69892</v>
          </cell>
          <cell r="FI16">
            <v>44224</v>
          </cell>
          <cell r="FJ16">
            <v>14734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8">
        <row r="1">
          <cell r="B1">
            <v>0</v>
          </cell>
        </row>
        <row r="16">
          <cell r="B16">
            <v>1239517</v>
          </cell>
          <cell r="C16">
            <v>4256066</v>
          </cell>
          <cell r="D16">
            <v>2711179</v>
          </cell>
          <cell r="E16">
            <v>3390372</v>
          </cell>
          <cell r="F16">
            <v>2499020</v>
          </cell>
          <cell r="G16">
            <v>784252</v>
          </cell>
          <cell r="H16">
            <v>1361563</v>
          </cell>
          <cell r="I16">
            <v>176151</v>
          </cell>
          <cell r="J16">
            <v>1637182</v>
          </cell>
          <cell r="K16">
            <v>3229374</v>
          </cell>
          <cell r="L16">
            <v>2730577</v>
          </cell>
          <cell r="M16">
            <v>5285419</v>
          </cell>
          <cell r="N16">
            <v>4567017</v>
          </cell>
          <cell r="O16">
            <v>2720435</v>
          </cell>
          <cell r="P16">
            <v>2674399</v>
          </cell>
          <cell r="Q16">
            <v>3936623</v>
          </cell>
          <cell r="R16">
            <v>1066198</v>
          </cell>
          <cell r="S16">
            <v>989984</v>
          </cell>
          <cell r="T16">
            <v>1161974</v>
          </cell>
          <cell r="U16">
            <v>1026382</v>
          </cell>
          <cell r="V16">
            <v>2823591</v>
          </cell>
          <cell r="W16">
            <v>5600347</v>
          </cell>
          <cell r="X16">
            <v>4386897</v>
          </cell>
          <cell r="Y16">
            <v>3761243</v>
          </cell>
          <cell r="Z16">
            <v>7542376</v>
          </cell>
          <cell r="AA16">
            <v>7242520</v>
          </cell>
          <cell r="AB16">
            <v>6263818</v>
          </cell>
          <cell r="AC16">
            <v>5336664</v>
          </cell>
          <cell r="AD16">
            <v>2642447</v>
          </cell>
          <cell r="AE16">
            <v>3385707</v>
          </cell>
          <cell r="AF16">
            <v>1772464</v>
          </cell>
          <cell r="AG16">
            <v>2602331</v>
          </cell>
          <cell r="AH16">
            <v>2438707</v>
          </cell>
          <cell r="AI16">
            <v>4006794</v>
          </cell>
          <cell r="AJ16">
            <v>6403864</v>
          </cell>
          <cell r="AK16">
            <v>6777964</v>
          </cell>
          <cell r="AL16">
            <v>8954394</v>
          </cell>
          <cell r="AM16">
            <v>7170336</v>
          </cell>
          <cell r="AN16">
            <v>6815190</v>
          </cell>
          <cell r="AO16">
            <v>6451257</v>
          </cell>
          <cell r="AP16">
            <v>2918626</v>
          </cell>
          <cell r="AQ16">
            <v>2007702</v>
          </cell>
          <cell r="AR16">
            <v>1529375</v>
          </cell>
          <cell r="AS16">
            <v>4241637</v>
          </cell>
          <cell r="AT16">
            <v>5717606</v>
          </cell>
          <cell r="AU16">
            <v>5887122</v>
          </cell>
          <cell r="AV16">
            <v>5528995</v>
          </cell>
          <cell r="AW16">
            <v>6904722</v>
          </cell>
          <cell r="AX16">
            <v>6342262</v>
          </cell>
          <cell r="AY16">
            <v>5575472</v>
          </cell>
          <cell r="AZ16">
            <v>4705811</v>
          </cell>
          <cell r="BA16">
            <v>5590171</v>
          </cell>
          <cell r="BB16">
            <v>5025817</v>
          </cell>
          <cell r="BC16">
            <v>2115367</v>
          </cell>
          <cell r="BD16">
            <v>4395261</v>
          </cell>
          <cell r="BE16">
            <v>1516920</v>
          </cell>
          <cell r="BF16">
            <v>5036446</v>
          </cell>
          <cell r="BG16">
            <v>5660347</v>
          </cell>
          <cell r="BH16">
            <v>7537893</v>
          </cell>
          <cell r="BI16">
            <v>7684059</v>
          </cell>
          <cell r="BJ16">
            <v>8130873</v>
          </cell>
          <cell r="BK16">
            <v>8998999</v>
          </cell>
          <cell r="BL16">
            <v>9441254</v>
          </cell>
          <cell r="BM16">
            <v>9907053</v>
          </cell>
          <cell r="BN16">
            <v>2946149</v>
          </cell>
          <cell r="BO16">
            <v>1457062</v>
          </cell>
          <cell r="BP16">
            <v>1353134</v>
          </cell>
          <cell r="BQ16">
            <v>2740718</v>
          </cell>
          <cell r="BR16">
            <v>7846052</v>
          </cell>
          <cell r="BS16">
            <v>4344953</v>
          </cell>
          <cell r="BT16">
            <v>6509535</v>
          </cell>
          <cell r="BU16">
            <v>6875215</v>
          </cell>
          <cell r="BV16">
            <v>6876131</v>
          </cell>
          <cell r="BW16">
            <v>9318051</v>
          </cell>
          <cell r="BX16">
            <v>9920532</v>
          </cell>
          <cell r="BY16">
            <v>4412935</v>
          </cell>
          <cell r="BZ16">
            <v>6902381</v>
          </cell>
          <cell r="CA16">
            <v>1854160</v>
          </cell>
          <cell r="CB16">
            <v>1547446</v>
          </cell>
          <cell r="CC16">
            <v>2202105</v>
          </cell>
          <cell r="CD16">
            <v>3372729</v>
          </cell>
          <cell r="CE16">
            <v>4628270</v>
          </cell>
          <cell r="CF16">
            <v>8467010</v>
          </cell>
          <cell r="CG16">
            <v>7455967</v>
          </cell>
          <cell r="CH16">
            <v>7056386</v>
          </cell>
          <cell r="CI16">
            <v>10269754</v>
          </cell>
          <cell r="CJ16">
            <v>11747032</v>
          </cell>
          <cell r="CK16">
            <v>3762861</v>
          </cell>
          <cell r="CL16">
            <v>4497482</v>
          </cell>
          <cell r="CM16">
            <v>3581954</v>
          </cell>
          <cell r="CN16">
            <v>1092365</v>
          </cell>
          <cell r="CO16">
            <v>1810630</v>
          </cell>
          <cell r="CP16">
            <v>3902546</v>
          </cell>
          <cell r="CQ16">
            <v>5012833</v>
          </cell>
          <cell r="CR16">
            <v>9954523</v>
          </cell>
          <cell r="CS16">
            <v>5803214</v>
          </cell>
          <cell r="CT16">
            <v>8833631</v>
          </cell>
          <cell r="CU16">
            <v>3554283</v>
          </cell>
          <cell r="CV16">
            <v>10124935</v>
          </cell>
          <cell r="CW16">
            <v>8577406</v>
          </cell>
          <cell r="CX16">
            <v>3984020</v>
          </cell>
          <cell r="CY16">
            <v>1800135</v>
          </cell>
          <cell r="CZ16">
            <v>1395121</v>
          </cell>
          <cell r="DA16">
            <v>475941</v>
          </cell>
          <cell r="DB16">
            <v>2514490</v>
          </cell>
          <cell r="DC16">
            <v>7910884</v>
          </cell>
          <cell r="DD16">
            <v>10541454</v>
          </cell>
          <cell r="DE16">
            <v>11898689</v>
          </cell>
          <cell r="DF16">
            <v>11939014</v>
          </cell>
          <cell r="DG16">
            <v>9272347</v>
          </cell>
          <cell r="DH16">
            <v>9505294</v>
          </cell>
          <cell r="DI16">
            <v>11365737</v>
          </cell>
          <cell r="DJ16">
            <v>3890400</v>
          </cell>
          <cell r="DK16">
            <v>2792576</v>
          </cell>
          <cell r="DL16">
            <v>7549664</v>
          </cell>
          <cell r="DM16">
            <v>5215075</v>
          </cell>
          <cell r="DN16">
            <v>3600774</v>
          </cell>
          <cell r="DO16">
            <v>7220640</v>
          </cell>
          <cell r="DP16">
            <v>6498134</v>
          </cell>
          <cell r="DQ16">
            <v>15511665</v>
          </cell>
          <cell r="DR16">
            <v>11868019</v>
          </cell>
          <cell r="DS16">
            <v>11085069</v>
          </cell>
          <cell r="DT16">
            <v>9846402</v>
          </cell>
          <cell r="DU16">
            <v>4414102</v>
          </cell>
          <cell r="DV16">
            <v>4991093</v>
          </cell>
          <cell r="DW16">
            <v>3453595</v>
          </cell>
          <cell r="DX16">
            <v>3365674</v>
          </cell>
          <cell r="DY16">
            <v>1786829</v>
          </cell>
          <cell r="DZ16">
            <v>4262268</v>
          </cell>
          <cell r="EA16">
            <v>5382581</v>
          </cell>
          <cell r="EB16">
            <v>9968322</v>
          </cell>
          <cell r="EC16">
            <v>10491952</v>
          </cell>
          <cell r="ED16">
            <v>14894931</v>
          </cell>
          <cell r="EE16">
            <v>11567793</v>
          </cell>
          <cell r="EF16">
            <v>11594574</v>
          </cell>
          <cell r="EG16">
            <v>5191123</v>
          </cell>
          <cell r="EH16">
            <v>8219398</v>
          </cell>
          <cell r="EI16">
            <v>4297598</v>
          </cell>
          <cell r="EJ16">
            <v>1586105</v>
          </cell>
          <cell r="EK16">
            <v>1048689</v>
          </cell>
          <cell r="EL16">
            <v>4681308</v>
          </cell>
          <cell r="EM16">
            <v>7326053</v>
          </cell>
          <cell r="EN16">
            <v>9521150</v>
          </cell>
          <cell r="EO16">
            <v>9430482</v>
          </cell>
          <cell r="EP16">
            <v>11126525</v>
          </cell>
          <cell r="EQ16">
            <v>9832975</v>
          </cell>
          <cell r="ER16">
            <v>3656105</v>
          </cell>
          <cell r="ES16">
            <v>1595824</v>
          </cell>
          <cell r="ET16">
            <v>2803410</v>
          </cell>
          <cell r="EU16">
            <v>1777965</v>
          </cell>
          <cell r="EV16">
            <v>170092</v>
          </cell>
          <cell r="EW16">
            <v>4496585</v>
          </cell>
          <cell r="EX16">
            <v>4970805</v>
          </cell>
          <cell r="EY16">
            <v>7205857</v>
          </cell>
          <cell r="EZ16">
            <v>9931254</v>
          </cell>
          <cell r="FA16">
            <v>12380447</v>
          </cell>
          <cell r="FB16">
            <v>14940969</v>
          </cell>
          <cell r="FC16">
            <v>12635669</v>
          </cell>
          <cell r="FD16">
            <v>7187605</v>
          </cell>
          <cell r="FE16">
            <v>7611931</v>
          </cell>
          <cell r="FF16">
            <v>11316300</v>
          </cell>
          <cell r="FG16">
            <v>4596299</v>
          </cell>
          <cell r="FH16">
            <v>2089160</v>
          </cell>
          <cell r="FI16">
            <v>2116545</v>
          </cell>
          <cell r="FJ16">
            <v>2305099</v>
          </cell>
          <cell r="FK16">
            <v>4824484</v>
          </cell>
          <cell r="FL16">
            <v>6101645</v>
          </cell>
          <cell r="FM16">
            <v>5856672</v>
          </cell>
          <cell r="FN16">
            <v>13979468</v>
          </cell>
          <cell r="FO16">
            <v>7361977</v>
          </cell>
          <cell r="FP16">
            <v>11376573</v>
          </cell>
          <cell r="FQ16">
            <v>7575641</v>
          </cell>
          <cell r="FR16">
            <v>8344358</v>
          </cell>
          <cell r="FS16">
            <v>2827655</v>
          </cell>
          <cell r="FT16">
            <v>2990172</v>
          </cell>
          <cell r="FU16">
            <v>322351</v>
          </cell>
          <cell r="FV16">
            <v>2335756</v>
          </cell>
          <cell r="FW16">
            <v>4874401</v>
          </cell>
          <cell r="FX16">
            <v>0</v>
          </cell>
          <cell r="FY16">
            <v>0</v>
          </cell>
        </row>
      </sheetData>
      <sheetData sheetId="9">
        <row r="1">
          <cell r="B1">
            <v>0</v>
          </cell>
        </row>
        <row r="16">
          <cell r="B16">
            <v>1060852</v>
          </cell>
          <cell r="C16">
            <v>568520</v>
          </cell>
          <cell r="D16">
            <v>819418</v>
          </cell>
          <cell r="E16">
            <v>719128</v>
          </cell>
          <cell r="F16">
            <v>798530</v>
          </cell>
          <cell r="G16">
            <v>848339</v>
          </cell>
          <cell r="H16">
            <v>938117</v>
          </cell>
          <cell r="I16">
            <v>499790</v>
          </cell>
          <cell r="J16">
            <v>1116744</v>
          </cell>
          <cell r="K16">
            <v>527224</v>
          </cell>
          <cell r="L16">
            <v>945048</v>
          </cell>
          <cell r="M16">
            <v>1869868</v>
          </cell>
          <cell r="N16">
            <v>636643</v>
          </cell>
          <cell r="O16">
            <v>1087051</v>
          </cell>
          <cell r="P16">
            <v>1373914</v>
          </cell>
          <cell r="Q16">
            <v>859068</v>
          </cell>
          <cell r="R16">
            <v>695951</v>
          </cell>
          <cell r="S16">
            <v>1633458</v>
          </cell>
          <cell r="T16">
            <v>598237</v>
          </cell>
          <cell r="U16">
            <v>1076650</v>
          </cell>
          <cell r="V16">
            <v>2436367</v>
          </cell>
          <cell r="W16">
            <v>13613</v>
          </cell>
          <cell r="X16">
            <v>422033</v>
          </cell>
          <cell r="Y16">
            <v>803728</v>
          </cell>
          <cell r="Z16">
            <v>1401777</v>
          </cell>
          <cell r="AA16">
            <v>1362105</v>
          </cell>
          <cell r="AB16">
            <v>455604</v>
          </cell>
          <cell r="AC16">
            <v>1135832</v>
          </cell>
          <cell r="AD16">
            <v>2256615</v>
          </cell>
          <cell r="AE16">
            <v>1942142</v>
          </cell>
          <cell r="AF16">
            <v>1274719</v>
          </cell>
          <cell r="AG16">
            <v>1189581</v>
          </cell>
          <cell r="AH16">
            <v>1227690</v>
          </cell>
          <cell r="AI16">
            <v>965346</v>
          </cell>
          <cell r="AJ16">
            <v>101695</v>
          </cell>
          <cell r="AK16">
            <v>1109170</v>
          </cell>
          <cell r="AL16">
            <v>1403239</v>
          </cell>
          <cell r="AM16">
            <v>1478131</v>
          </cell>
          <cell r="AN16">
            <v>1375939</v>
          </cell>
          <cell r="AO16">
            <v>2504509</v>
          </cell>
          <cell r="AP16">
            <v>934159</v>
          </cell>
          <cell r="AQ16">
            <v>125455</v>
          </cell>
          <cell r="AR16">
            <v>139312</v>
          </cell>
          <cell r="AS16">
            <v>467958</v>
          </cell>
          <cell r="AT16">
            <v>3528766</v>
          </cell>
          <cell r="AU16">
            <v>1813532</v>
          </cell>
          <cell r="AV16">
            <v>1723616</v>
          </cell>
          <cell r="AW16">
            <v>2976169</v>
          </cell>
          <cell r="AX16">
            <v>2467798</v>
          </cell>
          <cell r="AY16">
            <v>3289312</v>
          </cell>
          <cell r="AZ16">
            <v>1881634</v>
          </cell>
          <cell r="BA16">
            <v>3352259</v>
          </cell>
          <cell r="BB16">
            <v>4319412</v>
          </cell>
          <cell r="BC16">
            <v>2102137</v>
          </cell>
          <cell r="BD16">
            <v>2828880</v>
          </cell>
          <cell r="BE16">
            <v>2681321</v>
          </cell>
          <cell r="BF16">
            <v>3372268</v>
          </cell>
          <cell r="BG16">
            <v>867857</v>
          </cell>
          <cell r="BH16">
            <v>3605363</v>
          </cell>
          <cell r="BI16">
            <v>4765304</v>
          </cell>
          <cell r="BJ16">
            <v>3826926</v>
          </cell>
          <cell r="BK16">
            <v>3561966</v>
          </cell>
          <cell r="BL16">
            <v>6218362</v>
          </cell>
          <cell r="BM16">
            <v>2801486</v>
          </cell>
          <cell r="BN16">
            <v>4801231</v>
          </cell>
          <cell r="BO16">
            <v>4250652</v>
          </cell>
          <cell r="BP16">
            <v>5748838</v>
          </cell>
          <cell r="BQ16">
            <v>4376674</v>
          </cell>
          <cell r="BR16">
            <v>5636159</v>
          </cell>
          <cell r="BS16">
            <v>2600418</v>
          </cell>
          <cell r="BT16">
            <v>4301740</v>
          </cell>
          <cell r="BU16">
            <v>1335342</v>
          </cell>
          <cell r="BV16">
            <v>6269054</v>
          </cell>
          <cell r="BW16">
            <v>10262395</v>
          </cell>
          <cell r="BX16">
            <v>8145775</v>
          </cell>
          <cell r="BY16">
            <v>7571772</v>
          </cell>
          <cell r="BZ16">
            <v>6437523</v>
          </cell>
          <cell r="CA16">
            <v>7310139</v>
          </cell>
          <cell r="CB16">
            <v>7283697</v>
          </cell>
          <cell r="CC16">
            <v>3725959</v>
          </cell>
          <cell r="CD16">
            <v>1241745</v>
          </cell>
          <cell r="CE16">
            <v>1400989</v>
          </cell>
          <cell r="CF16">
            <v>4907191</v>
          </cell>
          <cell r="CG16">
            <v>3412271</v>
          </cell>
          <cell r="CH16">
            <v>4773899</v>
          </cell>
          <cell r="CI16">
            <v>3731531</v>
          </cell>
          <cell r="CJ16">
            <v>10188385</v>
          </cell>
          <cell r="CK16">
            <v>3362006</v>
          </cell>
          <cell r="CL16">
            <v>3755936</v>
          </cell>
          <cell r="CM16">
            <v>11062405</v>
          </cell>
          <cell r="CN16">
            <v>6656478</v>
          </cell>
          <cell r="CO16">
            <v>7529642</v>
          </cell>
          <cell r="CP16">
            <v>1749033</v>
          </cell>
          <cell r="CQ16">
            <v>7070768</v>
          </cell>
          <cell r="CR16">
            <v>8777426</v>
          </cell>
          <cell r="CS16">
            <v>3795711</v>
          </cell>
          <cell r="CT16">
            <v>2849176</v>
          </cell>
          <cell r="CU16">
            <v>1305144</v>
          </cell>
          <cell r="CV16">
            <v>10769783</v>
          </cell>
          <cell r="CW16">
            <v>6136717</v>
          </cell>
          <cell r="CX16">
            <v>6971332</v>
          </cell>
          <cell r="CY16">
            <v>8982149</v>
          </cell>
          <cell r="CZ16">
            <v>5123652</v>
          </cell>
          <cell r="DA16">
            <v>13465436</v>
          </cell>
          <cell r="DB16">
            <v>6165981</v>
          </cell>
          <cell r="DC16">
            <v>12719040</v>
          </cell>
          <cell r="DD16">
            <v>7440630</v>
          </cell>
          <cell r="DE16">
            <v>11363745</v>
          </cell>
          <cell r="DF16">
            <v>14308376</v>
          </cell>
          <cell r="DG16">
            <v>12176803</v>
          </cell>
          <cell r="DH16">
            <v>12289224</v>
          </cell>
          <cell r="DI16">
            <v>13444342</v>
          </cell>
          <cell r="DJ16">
            <v>10890306</v>
          </cell>
          <cell r="DK16">
            <v>7594454</v>
          </cell>
          <cell r="DL16">
            <v>11052051</v>
          </cell>
          <cell r="DM16">
            <v>16547425</v>
          </cell>
          <cell r="DN16">
            <v>6524950</v>
          </cell>
          <cell r="DO16">
            <v>18524776</v>
          </cell>
          <cell r="DP16">
            <v>12120312</v>
          </cell>
          <cell r="DQ16">
            <v>11263912</v>
          </cell>
          <cell r="DR16">
            <v>16894569</v>
          </cell>
          <cell r="DS16">
            <v>17947704</v>
          </cell>
          <cell r="DT16">
            <v>10504725</v>
          </cell>
          <cell r="DU16">
            <v>19322221</v>
          </cell>
          <cell r="DV16">
            <v>10741694</v>
          </cell>
          <cell r="DW16">
            <v>8034898</v>
          </cell>
          <cell r="DX16">
            <v>19822439</v>
          </cell>
          <cell r="DY16">
            <v>12596505</v>
          </cell>
          <cell r="DZ16">
            <v>4520055</v>
          </cell>
          <cell r="EA16">
            <v>18949687</v>
          </cell>
          <cell r="EB16">
            <v>14214675</v>
          </cell>
          <cell r="EC16">
            <v>10807649</v>
          </cell>
          <cell r="ED16">
            <v>139597</v>
          </cell>
          <cell r="EE16">
            <v>152682</v>
          </cell>
          <cell r="EF16">
            <v>108517</v>
          </cell>
          <cell r="EG16">
            <v>184907</v>
          </cell>
          <cell r="EH16">
            <v>233639</v>
          </cell>
          <cell r="EI16">
            <v>344425</v>
          </cell>
          <cell r="EJ16">
            <v>2788867</v>
          </cell>
          <cell r="EK16">
            <v>280368</v>
          </cell>
          <cell r="EL16">
            <v>232330</v>
          </cell>
          <cell r="EM16">
            <v>487664</v>
          </cell>
          <cell r="EN16">
            <v>627103</v>
          </cell>
          <cell r="EO16">
            <v>576176</v>
          </cell>
          <cell r="EP16">
            <v>595344</v>
          </cell>
          <cell r="EQ16">
            <v>378901</v>
          </cell>
          <cell r="ER16">
            <v>73014</v>
          </cell>
          <cell r="ES16">
            <v>15896</v>
          </cell>
          <cell r="ET16">
            <v>111406</v>
          </cell>
          <cell r="EU16">
            <v>123516</v>
          </cell>
          <cell r="EV16">
            <v>86487</v>
          </cell>
          <cell r="EW16">
            <v>337964</v>
          </cell>
          <cell r="EX16">
            <v>377944</v>
          </cell>
          <cell r="EY16">
            <v>352309</v>
          </cell>
          <cell r="EZ16">
            <v>364945</v>
          </cell>
          <cell r="FA16">
            <v>6739078</v>
          </cell>
          <cell r="FB16">
            <v>134461</v>
          </cell>
          <cell r="FC16">
            <v>2246931</v>
          </cell>
          <cell r="FD16">
            <v>4931297</v>
          </cell>
          <cell r="FE16">
            <v>41990</v>
          </cell>
          <cell r="FF16">
            <v>2303830</v>
          </cell>
          <cell r="FG16">
            <v>1413941</v>
          </cell>
          <cell r="FH16">
            <v>1201476</v>
          </cell>
          <cell r="FI16">
            <v>3917044</v>
          </cell>
          <cell r="FJ16">
            <v>150700</v>
          </cell>
          <cell r="FK16">
            <v>45211</v>
          </cell>
          <cell r="FL16">
            <v>21657</v>
          </cell>
          <cell r="FM16">
            <v>2909620</v>
          </cell>
          <cell r="FN16">
            <v>5764144</v>
          </cell>
          <cell r="FO16">
            <v>2702289</v>
          </cell>
          <cell r="FP16">
            <v>2993384</v>
          </cell>
          <cell r="FQ16">
            <v>56845</v>
          </cell>
          <cell r="FR16">
            <v>3706688</v>
          </cell>
          <cell r="FS16">
            <v>1094806</v>
          </cell>
          <cell r="FT16">
            <v>1879886</v>
          </cell>
          <cell r="FU16">
            <v>951042</v>
          </cell>
          <cell r="FV16">
            <v>14380</v>
          </cell>
          <cell r="FW16">
            <v>915493</v>
          </cell>
          <cell r="FX16">
            <v>0</v>
          </cell>
          <cell r="FY16">
            <v>0</v>
          </cell>
        </row>
      </sheetData>
      <sheetData sheetId="10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19152</v>
          </cell>
          <cell r="G16">
            <v>13652</v>
          </cell>
          <cell r="H16">
            <v>16388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1886</v>
          </cell>
          <cell r="AK16">
            <v>3048</v>
          </cell>
          <cell r="AL16">
            <v>2994</v>
          </cell>
          <cell r="AM16">
            <v>3109</v>
          </cell>
          <cell r="AN16">
            <v>3452</v>
          </cell>
          <cell r="AO16">
            <v>3567</v>
          </cell>
          <cell r="AP16">
            <v>0</v>
          </cell>
          <cell r="AQ16">
            <v>0</v>
          </cell>
          <cell r="AR16">
            <v>78948</v>
          </cell>
          <cell r="AS16">
            <v>83966</v>
          </cell>
          <cell r="AT16">
            <v>72612</v>
          </cell>
          <cell r="AU16">
            <v>65094</v>
          </cell>
          <cell r="AV16">
            <v>0</v>
          </cell>
          <cell r="AW16">
            <v>32128</v>
          </cell>
          <cell r="AX16">
            <v>28211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15103</v>
          </cell>
          <cell r="BE16">
            <v>12864</v>
          </cell>
          <cell r="BF16">
            <v>14871</v>
          </cell>
          <cell r="BG16">
            <v>18811</v>
          </cell>
          <cell r="BH16">
            <v>9120</v>
          </cell>
          <cell r="BI16">
            <v>9054</v>
          </cell>
          <cell r="BJ16">
            <v>3054</v>
          </cell>
          <cell r="BK16">
            <v>5997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3285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23389</v>
          </cell>
          <cell r="CI16">
            <v>19602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11200</v>
          </cell>
          <cell r="CX16">
            <v>17541</v>
          </cell>
          <cell r="CY16">
            <v>1265</v>
          </cell>
          <cell r="CZ16">
            <v>0</v>
          </cell>
          <cell r="DA16">
            <v>7568</v>
          </cell>
          <cell r="DB16">
            <v>16932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469708</v>
          </cell>
          <cell r="DI16">
            <v>3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14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182</v>
          </cell>
          <cell r="EE16">
            <v>328</v>
          </cell>
          <cell r="EF16">
            <v>0</v>
          </cell>
          <cell r="EG16">
            <v>0</v>
          </cell>
          <cell r="EH16">
            <v>1479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4588</v>
          </cell>
          <cell r="EU16">
            <v>0</v>
          </cell>
          <cell r="EV16">
            <v>0</v>
          </cell>
          <cell r="EW16">
            <v>16742</v>
          </cell>
          <cell r="EX16">
            <v>42053</v>
          </cell>
          <cell r="EY16">
            <v>0</v>
          </cell>
          <cell r="EZ16">
            <v>0</v>
          </cell>
          <cell r="FA16">
            <v>2184012</v>
          </cell>
          <cell r="FB16">
            <v>207487</v>
          </cell>
          <cell r="FC16">
            <v>92365</v>
          </cell>
          <cell r="FD16">
            <v>38941</v>
          </cell>
          <cell r="FE16">
            <v>44511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108980</v>
          </cell>
          <cell r="FL16">
            <v>66881</v>
          </cell>
          <cell r="FM16">
            <v>10373</v>
          </cell>
          <cell r="FN16">
            <v>121740</v>
          </cell>
          <cell r="FO16">
            <v>81392</v>
          </cell>
          <cell r="FP16">
            <v>6183</v>
          </cell>
          <cell r="FQ16">
            <v>11314</v>
          </cell>
          <cell r="FR16">
            <v>10243</v>
          </cell>
          <cell r="FS16">
            <v>14795</v>
          </cell>
          <cell r="FT16">
            <v>0</v>
          </cell>
          <cell r="FU16">
            <v>9515</v>
          </cell>
          <cell r="FV16">
            <v>4914</v>
          </cell>
          <cell r="FW16">
            <v>15776</v>
          </cell>
          <cell r="FX16">
            <v>0</v>
          </cell>
          <cell r="FY16">
            <v>0</v>
          </cell>
        </row>
      </sheetData>
      <sheetData sheetId="11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3873</v>
          </cell>
          <cell r="I16">
            <v>3876</v>
          </cell>
          <cell r="J16">
            <v>7962</v>
          </cell>
          <cell r="K16">
            <v>12069</v>
          </cell>
          <cell r="L16">
            <v>0</v>
          </cell>
          <cell r="M16">
            <v>0</v>
          </cell>
          <cell r="N16">
            <v>7496</v>
          </cell>
          <cell r="O16">
            <v>7623</v>
          </cell>
          <cell r="P16">
            <v>0</v>
          </cell>
          <cell r="Q16">
            <v>2972</v>
          </cell>
          <cell r="R16">
            <v>0</v>
          </cell>
          <cell r="S16">
            <v>0</v>
          </cell>
          <cell r="T16">
            <v>2972</v>
          </cell>
          <cell r="U16">
            <v>2972</v>
          </cell>
          <cell r="V16">
            <v>6184</v>
          </cell>
          <cell r="W16">
            <v>0</v>
          </cell>
          <cell r="X16">
            <v>7699</v>
          </cell>
          <cell r="Y16">
            <v>3385</v>
          </cell>
          <cell r="Z16">
            <v>6757</v>
          </cell>
          <cell r="AA16">
            <v>6759</v>
          </cell>
          <cell r="AB16">
            <v>3420</v>
          </cell>
          <cell r="AC16">
            <v>3173</v>
          </cell>
          <cell r="AD16">
            <v>6356</v>
          </cell>
          <cell r="AE16">
            <v>12736</v>
          </cell>
          <cell r="AF16">
            <v>7380</v>
          </cell>
          <cell r="AG16">
            <v>18156</v>
          </cell>
          <cell r="AH16">
            <v>16217</v>
          </cell>
          <cell r="AI16">
            <v>33854</v>
          </cell>
          <cell r="AJ16">
            <v>48268</v>
          </cell>
          <cell r="AK16">
            <v>16335</v>
          </cell>
          <cell r="AL16">
            <v>12875</v>
          </cell>
          <cell r="AM16">
            <v>9438</v>
          </cell>
          <cell r="AN16">
            <v>18905</v>
          </cell>
          <cell r="AO16">
            <v>18096</v>
          </cell>
          <cell r="AP16">
            <v>13346</v>
          </cell>
          <cell r="AQ16">
            <v>40529</v>
          </cell>
          <cell r="AR16">
            <v>17076</v>
          </cell>
          <cell r="AS16">
            <v>37747</v>
          </cell>
          <cell r="AT16">
            <v>43755</v>
          </cell>
          <cell r="AU16">
            <v>26652</v>
          </cell>
          <cell r="AV16">
            <v>29906</v>
          </cell>
          <cell r="AW16">
            <v>10562</v>
          </cell>
          <cell r="AX16">
            <v>36960</v>
          </cell>
          <cell r="AY16">
            <v>5040</v>
          </cell>
          <cell r="AZ16">
            <v>4848</v>
          </cell>
          <cell r="BA16">
            <v>0</v>
          </cell>
          <cell r="BB16">
            <v>4848</v>
          </cell>
          <cell r="BC16">
            <v>0</v>
          </cell>
          <cell r="BD16">
            <v>0</v>
          </cell>
          <cell r="BE16">
            <v>4920</v>
          </cell>
          <cell r="BF16">
            <v>24354</v>
          </cell>
          <cell r="BG16">
            <v>9834</v>
          </cell>
          <cell r="BH16">
            <v>9758</v>
          </cell>
          <cell r="BI16">
            <v>8748</v>
          </cell>
          <cell r="BJ16">
            <v>14531</v>
          </cell>
          <cell r="BK16">
            <v>4843</v>
          </cell>
          <cell r="BL16">
            <v>9688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1470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27233</v>
          </cell>
          <cell r="CF16">
            <v>26573</v>
          </cell>
          <cell r="CG16">
            <v>0</v>
          </cell>
          <cell r="CH16">
            <v>387</v>
          </cell>
          <cell r="CI16">
            <v>3152</v>
          </cell>
          <cell r="CJ16">
            <v>3142</v>
          </cell>
          <cell r="CK16">
            <v>0</v>
          </cell>
          <cell r="CL16">
            <v>4918</v>
          </cell>
          <cell r="CM16">
            <v>13660</v>
          </cell>
          <cell r="CN16">
            <v>50653</v>
          </cell>
          <cell r="CO16">
            <v>48818</v>
          </cell>
          <cell r="CP16">
            <v>24799</v>
          </cell>
          <cell r="CQ16">
            <v>62194</v>
          </cell>
          <cell r="CR16">
            <v>57849</v>
          </cell>
          <cell r="CS16">
            <v>54007</v>
          </cell>
          <cell r="CT16">
            <v>48533</v>
          </cell>
          <cell r="CU16">
            <v>21757</v>
          </cell>
          <cell r="CV16">
            <v>5124</v>
          </cell>
          <cell r="CW16">
            <v>0</v>
          </cell>
          <cell r="CX16">
            <v>14684</v>
          </cell>
          <cell r="CY16">
            <v>48174</v>
          </cell>
          <cell r="CZ16">
            <v>40665</v>
          </cell>
          <cell r="DA16">
            <v>51585</v>
          </cell>
          <cell r="DB16">
            <v>14934</v>
          </cell>
          <cell r="DC16">
            <v>0</v>
          </cell>
          <cell r="DD16">
            <v>0</v>
          </cell>
          <cell r="DE16">
            <v>18565</v>
          </cell>
          <cell r="DF16">
            <v>605808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1757360</v>
          </cell>
          <cell r="DP16">
            <v>176667</v>
          </cell>
          <cell r="DQ16">
            <v>126934</v>
          </cell>
          <cell r="DR16">
            <v>1785140</v>
          </cell>
          <cell r="DS16">
            <v>97224</v>
          </cell>
          <cell r="DT16">
            <v>16146</v>
          </cell>
          <cell r="DU16">
            <v>17318</v>
          </cell>
          <cell r="DV16">
            <v>44501</v>
          </cell>
          <cell r="DW16">
            <v>56285</v>
          </cell>
          <cell r="DX16">
            <v>73308</v>
          </cell>
          <cell r="DY16">
            <v>113675</v>
          </cell>
          <cell r="DZ16">
            <v>89040</v>
          </cell>
          <cell r="EA16">
            <v>55094</v>
          </cell>
          <cell r="EB16">
            <v>43615</v>
          </cell>
          <cell r="EC16">
            <v>88174</v>
          </cell>
          <cell r="ED16">
            <v>122365</v>
          </cell>
          <cell r="EE16">
            <v>150831</v>
          </cell>
          <cell r="EF16">
            <v>490669</v>
          </cell>
          <cell r="EG16">
            <v>43194</v>
          </cell>
          <cell r="EH16">
            <v>46107</v>
          </cell>
          <cell r="EI16">
            <v>24501</v>
          </cell>
          <cell r="EJ16">
            <v>38710</v>
          </cell>
          <cell r="EK16">
            <v>65563</v>
          </cell>
          <cell r="EL16">
            <v>413755</v>
          </cell>
          <cell r="EM16">
            <v>59314</v>
          </cell>
          <cell r="EN16">
            <v>95671</v>
          </cell>
          <cell r="EO16">
            <v>45699</v>
          </cell>
          <cell r="EP16">
            <v>404214</v>
          </cell>
          <cell r="EQ16">
            <v>59989</v>
          </cell>
          <cell r="ER16">
            <v>330916</v>
          </cell>
          <cell r="ES16">
            <v>4239</v>
          </cell>
          <cell r="ET16">
            <v>53122</v>
          </cell>
          <cell r="EU16">
            <v>27450</v>
          </cell>
          <cell r="EV16">
            <v>405568</v>
          </cell>
          <cell r="EW16">
            <v>2392302</v>
          </cell>
          <cell r="EX16">
            <v>3236589</v>
          </cell>
          <cell r="EY16">
            <v>1781211</v>
          </cell>
          <cell r="EZ16">
            <v>100487</v>
          </cell>
          <cell r="FA16">
            <v>26657</v>
          </cell>
          <cell r="FB16">
            <v>60294</v>
          </cell>
          <cell r="FC16">
            <v>26645</v>
          </cell>
          <cell r="FD16">
            <v>116164</v>
          </cell>
          <cell r="FE16">
            <v>1950931</v>
          </cell>
          <cell r="FF16">
            <v>37217</v>
          </cell>
          <cell r="FG16">
            <v>1600970</v>
          </cell>
          <cell r="FH16">
            <v>31267</v>
          </cell>
          <cell r="FI16">
            <v>1276263</v>
          </cell>
          <cell r="FJ16">
            <v>946384</v>
          </cell>
          <cell r="FK16">
            <v>29968</v>
          </cell>
          <cell r="FL16">
            <v>2578978</v>
          </cell>
          <cell r="FM16">
            <v>1177268</v>
          </cell>
          <cell r="FN16">
            <v>1140800</v>
          </cell>
          <cell r="FO16">
            <v>14626</v>
          </cell>
          <cell r="FP16">
            <v>0</v>
          </cell>
          <cell r="FQ16">
            <v>15029</v>
          </cell>
          <cell r="FR16">
            <v>719275</v>
          </cell>
          <cell r="FS16">
            <v>16307</v>
          </cell>
          <cell r="FT16">
            <v>626322</v>
          </cell>
          <cell r="FU16">
            <v>15143</v>
          </cell>
          <cell r="FV16">
            <v>688993</v>
          </cell>
          <cell r="FW16">
            <v>0</v>
          </cell>
          <cell r="FX16">
            <v>0</v>
          </cell>
          <cell r="FY16">
            <v>0</v>
          </cell>
        </row>
      </sheetData>
      <sheetData sheetId="12">
        <row r="1">
          <cell r="B1">
            <v>900701</v>
          </cell>
        </row>
        <row r="16">
          <cell r="B16">
            <v>115437</v>
          </cell>
          <cell r="C16">
            <v>76113</v>
          </cell>
          <cell r="D16">
            <v>43695</v>
          </cell>
          <cell r="E16">
            <v>0</v>
          </cell>
          <cell r="F16">
            <v>0</v>
          </cell>
          <cell r="G16">
            <v>2365</v>
          </cell>
          <cell r="H16">
            <v>20883</v>
          </cell>
          <cell r="I16">
            <v>180172</v>
          </cell>
          <cell r="J16">
            <v>124373</v>
          </cell>
          <cell r="K16">
            <v>124732</v>
          </cell>
          <cell r="L16">
            <v>111895</v>
          </cell>
          <cell r="M16">
            <v>84081</v>
          </cell>
          <cell r="N16">
            <v>75493</v>
          </cell>
          <cell r="O16">
            <v>33092</v>
          </cell>
          <cell r="P16">
            <v>21032</v>
          </cell>
          <cell r="Q16">
            <v>4253</v>
          </cell>
          <cell r="R16">
            <v>3214</v>
          </cell>
          <cell r="S16">
            <v>13440</v>
          </cell>
          <cell r="T16">
            <v>71224</v>
          </cell>
          <cell r="U16">
            <v>97823</v>
          </cell>
          <cell r="V16">
            <v>111107</v>
          </cell>
          <cell r="W16">
            <v>81716</v>
          </cell>
          <cell r="X16">
            <v>72683</v>
          </cell>
          <cell r="Y16">
            <v>116892</v>
          </cell>
          <cell r="Z16">
            <v>638017</v>
          </cell>
          <cell r="AA16">
            <v>10801</v>
          </cell>
          <cell r="AB16">
            <v>0</v>
          </cell>
          <cell r="AC16">
            <v>333438</v>
          </cell>
          <cell r="AD16">
            <v>17565</v>
          </cell>
          <cell r="AE16">
            <v>41676</v>
          </cell>
          <cell r="AF16">
            <v>19673</v>
          </cell>
          <cell r="AG16">
            <v>72967</v>
          </cell>
          <cell r="AH16">
            <v>356956</v>
          </cell>
          <cell r="AI16">
            <v>129974</v>
          </cell>
          <cell r="AJ16">
            <v>116171</v>
          </cell>
          <cell r="AK16">
            <v>230854</v>
          </cell>
          <cell r="AL16">
            <v>104335</v>
          </cell>
          <cell r="AM16">
            <v>121982</v>
          </cell>
          <cell r="AN16">
            <v>178269</v>
          </cell>
          <cell r="AO16">
            <v>49840</v>
          </cell>
          <cell r="AP16">
            <v>151562</v>
          </cell>
          <cell r="AQ16">
            <v>109373</v>
          </cell>
          <cell r="AR16">
            <v>235201</v>
          </cell>
          <cell r="AS16">
            <v>277076</v>
          </cell>
          <cell r="AT16">
            <v>195176</v>
          </cell>
          <cell r="AU16">
            <v>166981</v>
          </cell>
          <cell r="AV16">
            <v>136168</v>
          </cell>
          <cell r="AW16">
            <v>50968</v>
          </cell>
          <cell r="AX16">
            <v>28332</v>
          </cell>
          <cell r="AY16">
            <v>52582</v>
          </cell>
          <cell r="AZ16">
            <v>607614</v>
          </cell>
          <cell r="BA16">
            <v>43212</v>
          </cell>
          <cell r="BB16">
            <v>57906</v>
          </cell>
          <cell r="BC16">
            <v>35147</v>
          </cell>
          <cell r="BD16">
            <v>44590</v>
          </cell>
          <cell r="BE16">
            <v>22162</v>
          </cell>
          <cell r="BF16">
            <v>57340</v>
          </cell>
          <cell r="BG16">
            <v>631742</v>
          </cell>
          <cell r="BH16">
            <v>16821</v>
          </cell>
          <cell r="BI16">
            <v>4493</v>
          </cell>
          <cell r="BJ16">
            <v>7702</v>
          </cell>
          <cell r="BK16">
            <v>10235</v>
          </cell>
          <cell r="BL16">
            <v>0</v>
          </cell>
          <cell r="BM16">
            <v>3159</v>
          </cell>
          <cell r="BN16">
            <v>0</v>
          </cell>
          <cell r="BO16">
            <v>2600770</v>
          </cell>
          <cell r="BP16">
            <v>11044</v>
          </cell>
          <cell r="BQ16">
            <v>24146</v>
          </cell>
          <cell r="BR16">
            <v>41906</v>
          </cell>
          <cell r="BS16">
            <v>44991</v>
          </cell>
          <cell r="BT16">
            <v>3888654</v>
          </cell>
          <cell r="BU16">
            <v>0</v>
          </cell>
          <cell r="BV16">
            <v>4376</v>
          </cell>
          <cell r="BW16">
            <v>0</v>
          </cell>
          <cell r="BX16">
            <v>0</v>
          </cell>
          <cell r="BY16">
            <v>4008</v>
          </cell>
          <cell r="BZ16">
            <v>3599</v>
          </cell>
          <cell r="CA16">
            <v>52440</v>
          </cell>
          <cell r="CB16">
            <v>5520</v>
          </cell>
          <cell r="CC16">
            <v>45638</v>
          </cell>
          <cell r="CD16">
            <v>10272</v>
          </cell>
          <cell r="CE16">
            <v>6951</v>
          </cell>
          <cell r="CF16">
            <v>497597</v>
          </cell>
          <cell r="CG16">
            <v>11934</v>
          </cell>
          <cell r="CH16">
            <v>3042</v>
          </cell>
          <cell r="CI16">
            <v>14553</v>
          </cell>
          <cell r="CJ16">
            <v>4554</v>
          </cell>
          <cell r="CK16">
            <v>38774</v>
          </cell>
          <cell r="CL16">
            <v>55604</v>
          </cell>
          <cell r="CM16">
            <v>49036</v>
          </cell>
          <cell r="CN16">
            <v>3605</v>
          </cell>
          <cell r="CO16">
            <v>3843</v>
          </cell>
          <cell r="CP16">
            <v>20061</v>
          </cell>
          <cell r="CQ16">
            <v>17745</v>
          </cell>
          <cell r="CR16">
            <v>15690</v>
          </cell>
          <cell r="CS16">
            <v>22108</v>
          </cell>
          <cell r="CT16">
            <v>14706</v>
          </cell>
          <cell r="CU16">
            <v>4874</v>
          </cell>
          <cell r="CV16">
            <v>4194</v>
          </cell>
          <cell r="CW16">
            <v>18862</v>
          </cell>
          <cell r="CX16">
            <v>423915</v>
          </cell>
          <cell r="CY16">
            <v>35740</v>
          </cell>
          <cell r="CZ16">
            <v>418293</v>
          </cell>
          <cell r="DA16">
            <v>8135</v>
          </cell>
          <cell r="DB16">
            <v>8475</v>
          </cell>
          <cell r="DC16">
            <v>0</v>
          </cell>
          <cell r="DD16">
            <v>4725</v>
          </cell>
          <cell r="DE16">
            <v>4725</v>
          </cell>
          <cell r="DF16">
            <v>61757</v>
          </cell>
          <cell r="DG16">
            <v>48739</v>
          </cell>
          <cell r="DH16">
            <v>204549</v>
          </cell>
          <cell r="DI16">
            <v>415755</v>
          </cell>
          <cell r="DJ16">
            <v>164170</v>
          </cell>
          <cell r="DK16">
            <v>222244</v>
          </cell>
          <cell r="DL16">
            <v>266056</v>
          </cell>
          <cell r="DM16">
            <v>168049</v>
          </cell>
          <cell r="DN16">
            <v>162126</v>
          </cell>
          <cell r="DO16">
            <v>53103</v>
          </cell>
          <cell r="DP16">
            <v>35360</v>
          </cell>
          <cell r="DQ16">
            <v>676582</v>
          </cell>
          <cell r="DR16">
            <v>798597</v>
          </cell>
          <cell r="DS16">
            <v>0</v>
          </cell>
          <cell r="DT16">
            <v>259307</v>
          </cell>
          <cell r="DU16">
            <v>26109</v>
          </cell>
          <cell r="DV16">
            <v>43028</v>
          </cell>
          <cell r="DW16">
            <v>20457</v>
          </cell>
          <cell r="DX16">
            <v>135607</v>
          </cell>
          <cell r="DY16">
            <v>12677</v>
          </cell>
          <cell r="DZ16">
            <v>460678</v>
          </cell>
          <cell r="EA16">
            <v>0</v>
          </cell>
          <cell r="EB16">
            <v>0</v>
          </cell>
          <cell r="EC16">
            <v>0</v>
          </cell>
          <cell r="ED16">
            <v>62825</v>
          </cell>
          <cell r="EE16">
            <v>101129</v>
          </cell>
          <cell r="EF16">
            <v>125947</v>
          </cell>
          <cell r="EG16">
            <v>121560</v>
          </cell>
          <cell r="EH16">
            <v>93364</v>
          </cell>
          <cell r="EI16">
            <v>0</v>
          </cell>
          <cell r="EJ16">
            <v>103043</v>
          </cell>
          <cell r="EK16">
            <v>86910</v>
          </cell>
          <cell r="EL16">
            <v>9358</v>
          </cell>
          <cell r="EM16">
            <v>0</v>
          </cell>
          <cell r="EN16">
            <v>13269</v>
          </cell>
          <cell r="EO16">
            <v>77896</v>
          </cell>
          <cell r="EP16">
            <v>4295</v>
          </cell>
          <cell r="EQ16">
            <v>14278</v>
          </cell>
          <cell r="ER16">
            <v>11101</v>
          </cell>
          <cell r="ES16">
            <v>42809</v>
          </cell>
          <cell r="ET16">
            <v>39613</v>
          </cell>
          <cell r="EU16">
            <v>25041</v>
          </cell>
          <cell r="EV16">
            <v>160422</v>
          </cell>
          <cell r="EW16">
            <v>174744</v>
          </cell>
          <cell r="EX16">
            <v>1913999</v>
          </cell>
          <cell r="EY16">
            <v>224637</v>
          </cell>
          <cell r="EZ16">
            <v>180938</v>
          </cell>
          <cell r="FA16">
            <v>1277286</v>
          </cell>
          <cell r="FB16">
            <v>51532</v>
          </cell>
          <cell r="FC16">
            <v>104570</v>
          </cell>
          <cell r="FD16">
            <v>104497</v>
          </cell>
          <cell r="FE16">
            <v>0</v>
          </cell>
          <cell r="FF16">
            <v>128830</v>
          </cell>
          <cell r="FG16">
            <v>159842</v>
          </cell>
          <cell r="FH16">
            <v>328581</v>
          </cell>
          <cell r="FI16">
            <v>342636</v>
          </cell>
          <cell r="FJ16">
            <v>8487</v>
          </cell>
          <cell r="FK16">
            <v>121311</v>
          </cell>
          <cell r="FL16">
            <v>9756</v>
          </cell>
          <cell r="FM16">
            <v>27125</v>
          </cell>
          <cell r="FN16">
            <v>4727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8424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3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6524</v>
          </cell>
          <cell r="AI16">
            <v>0</v>
          </cell>
          <cell r="AJ16">
            <v>0</v>
          </cell>
          <cell r="AK16">
            <v>34884</v>
          </cell>
          <cell r="AL16">
            <v>16962</v>
          </cell>
          <cell r="AM16">
            <v>0</v>
          </cell>
          <cell r="AN16">
            <v>3026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13144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3726</v>
          </cell>
          <cell r="CK16">
            <v>3726</v>
          </cell>
          <cell r="CL16">
            <v>0</v>
          </cell>
          <cell r="CM16">
            <v>0</v>
          </cell>
          <cell r="CN16">
            <v>7284</v>
          </cell>
          <cell r="CO16">
            <v>7284</v>
          </cell>
          <cell r="CP16">
            <v>3557</v>
          </cell>
          <cell r="CQ16">
            <v>3558</v>
          </cell>
          <cell r="CR16">
            <v>3557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12313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7884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40415</v>
          </cell>
          <cell r="DY16">
            <v>47685</v>
          </cell>
          <cell r="DZ16">
            <v>0</v>
          </cell>
          <cell r="EA16">
            <v>15288</v>
          </cell>
          <cell r="EB16">
            <v>0</v>
          </cell>
          <cell r="EC16">
            <v>0</v>
          </cell>
          <cell r="ED16">
            <v>3915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8910</v>
          </cell>
          <cell r="EO16">
            <v>16546</v>
          </cell>
          <cell r="EP16">
            <v>0</v>
          </cell>
          <cell r="EQ16">
            <v>0</v>
          </cell>
          <cell r="ER16">
            <v>0</v>
          </cell>
          <cell r="ES16">
            <v>155464</v>
          </cell>
          <cell r="ET16">
            <v>96362</v>
          </cell>
          <cell r="EU16">
            <v>37466</v>
          </cell>
          <cell r="EV16">
            <v>11390</v>
          </cell>
          <cell r="EW16">
            <v>81847</v>
          </cell>
          <cell r="EX16">
            <v>0</v>
          </cell>
          <cell r="EY16">
            <v>0</v>
          </cell>
          <cell r="EZ16">
            <v>0</v>
          </cell>
          <cell r="FA16">
            <v>30780</v>
          </cell>
          <cell r="FB16">
            <v>26344</v>
          </cell>
          <cell r="FC16">
            <v>5936</v>
          </cell>
          <cell r="FD16">
            <v>0</v>
          </cell>
          <cell r="FE16">
            <v>15947</v>
          </cell>
          <cell r="FF16">
            <v>14627</v>
          </cell>
          <cell r="FG16">
            <v>36315</v>
          </cell>
          <cell r="FH16">
            <v>7263</v>
          </cell>
          <cell r="FI16">
            <v>7218</v>
          </cell>
          <cell r="FJ16">
            <v>0</v>
          </cell>
          <cell r="FK16">
            <v>42120</v>
          </cell>
          <cell r="FL16">
            <v>0</v>
          </cell>
          <cell r="FM16">
            <v>7016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4">
        <row r="1">
          <cell r="B1">
            <v>7152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195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2843</v>
          </cell>
          <cell r="CI16">
            <v>25583</v>
          </cell>
          <cell r="CJ16">
            <v>5685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821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7443</v>
          </cell>
          <cell r="EE16">
            <v>0</v>
          </cell>
          <cell r="EF16">
            <v>7562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7562</v>
          </cell>
          <cell r="EL16">
            <v>0</v>
          </cell>
          <cell r="EM16">
            <v>0</v>
          </cell>
          <cell r="EN16">
            <v>0</v>
          </cell>
          <cell r="EO16">
            <v>7562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69513</v>
          </cell>
          <cell r="EW16">
            <v>21737</v>
          </cell>
          <cell r="EX16">
            <v>7000</v>
          </cell>
          <cell r="EY16">
            <v>22880</v>
          </cell>
          <cell r="EZ16">
            <v>7480</v>
          </cell>
          <cell r="FA16">
            <v>0</v>
          </cell>
          <cell r="FB16">
            <v>48400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5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11248</v>
          </cell>
          <cell r="I16">
            <v>6754</v>
          </cell>
          <cell r="J16">
            <v>8997</v>
          </cell>
          <cell r="K16">
            <v>7554</v>
          </cell>
          <cell r="L16">
            <v>0</v>
          </cell>
          <cell r="M16">
            <v>2638</v>
          </cell>
          <cell r="N16">
            <v>2590</v>
          </cell>
          <cell r="O16">
            <v>0</v>
          </cell>
          <cell r="P16">
            <v>0</v>
          </cell>
          <cell r="Q16">
            <v>0</v>
          </cell>
          <cell r="R16">
            <v>2490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23474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21248</v>
          </cell>
          <cell r="AV16">
            <v>26559</v>
          </cell>
          <cell r="AW16">
            <v>0</v>
          </cell>
          <cell r="AX16">
            <v>26559</v>
          </cell>
          <cell r="AY16">
            <v>21247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2985</v>
          </cell>
          <cell r="BE16">
            <v>0</v>
          </cell>
          <cell r="BF16">
            <v>0</v>
          </cell>
          <cell r="BG16">
            <v>240500</v>
          </cell>
          <cell r="BH16">
            <v>0</v>
          </cell>
          <cell r="BI16">
            <v>0</v>
          </cell>
          <cell r="BJ16">
            <v>230250</v>
          </cell>
          <cell r="BK16">
            <v>0</v>
          </cell>
          <cell r="BL16">
            <v>256227</v>
          </cell>
          <cell r="BM16">
            <v>205908</v>
          </cell>
          <cell r="BN16">
            <v>0</v>
          </cell>
          <cell r="BO16">
            <v>244742</v>
          </cell>
          <cell r="BP16">
            <v>240136</v>
          </cell>
          <cell r="BQ16">
            <v>385825</v>
          </cell>
          <cell r="BR16">
            <v>6407</v>
          </cell>
          <cell r="BS16">
            <v>478505</v>
          </cell>
          <cell r="BT16">
            <v>870104</v>
          </cell>
          <cell r="BU16">
            <v>475200</v>
          </cell>
          <cell r="BV16">
            <v>426293</v>
          </cell>
          <cell r="BW16">
            <v>479813</v>
          </cell>
          <cell r="BX16">
            <v>0</v>
          </cell>
          <cell r="BY16">
            <v>367769</v>
          </cell>
          <cell r="BZ16">
            <v>0</v>
          </cell>
          <cell r="CA16">
            <v>418100</v>
          </cell>
          <cell r="CB16">
            <v>0</v>
          </cell>
          <cell r="CC16">
            <v>373856</v>
          </cell>
          <cell r="CD16">
            <v>391980</v>
          </cell>
          <cell r="CE16">
            <v>562720</v>
          </cell>
          <cell r="CF16">
            <v>2756</v>
          </cell>
          <cell r="CG16">
            <v>434447</v>
          </cell>
          <cell r="CH16">
            <v>334200</v>
          </cell>
          <cell r="CI16">
            <v>249685</v>
          </cell>
          <cell r="CJ16">
            <v>0</v>
          </cell>
          <cell r="CK16">
            <v>337526</v>
          </cell>
          <cell r="CL16">
            <v>489827</v>
          </cell>
          <cell r="CM16">
            <v>0</v>
          </cell>
          <cell r="CN16">
            <v>465927</v>
          </cell>
          <cell r="CO16">
            <v>0</v>
          </cell>
          <cell r="CP16">
            <v>3413</v>
          </cell>
          <cell r="CQ16">
            <v>458048</v>
          </cell>
          <cell r="CR16">
            <v>2925</v>
          </cell>
          <cell r="CS16">
            <v>0</v>
          </cell>
          <cell r="CT16">
            <v>409550</v>
          </cell>
          <cell r="CU16">
            <v>0</v>
          </cell>
          <cell r="CV16">
            <v>0</v>
          </cell>
          <cell r="CW16">
            <v>574231</v>
          </cell>
          <cell r="CX16">
            <v>0</v>
          </cell>
          <cell r="CY16">
            <v>0</v>
          </cell>
          <cell r="CZ16">
            <v>0</v>
          </cell>
          <cell r="DA16">
            <v>3578</v>
          </cell>
          <cell r="DB16">
            <v>3578</v>
          </cell>
          <cell r="DC16">
            <v>0</v>
          </cell>
          <cell r="DD16">
            <v>0</v>
          </cell>
          <cell r="DE16">
            <v>704515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3906</v>
          </cell>
          <cell r="DN16">
            <v>0</v>
          </cell>
          <cell r="DO16">
            <v>3906</v>
          </cell>
          <cell r="DP16">
            <v>0</v>
          </cell>
          <cell r="DQ16">
            <v>3906</v>
          </cell>
          <cell r="DR16">
            <v>7812</v>
          </cell>
          <cell r="DS16">
            <v>3906</v>
          </cell>
          <cell r="DT16">
            <v>3350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3931</v>
          </cell>
          <cell r="EB16">
            <v>0</v>
          </cell>
          <cell r="EC16">
            <v>0</v>
          </cell>
          <cell r="ED16">
            <v>0</v>
          </cell>
          <cell r="EE16">
            <v>2932</v>
          </cell>
          <cell r="EF16">
            <v>6439</v>
          </cell>
          <cell r="EG16">
            <v>0</v>
          </cell>
          <cell r="EH16">
            <v>0</v>
          </cell>
          <cell r="EI16">
            <v>2946</v>
          </cell>
          <cell r="EJ16">
            <v>0</v>
          </cell>
          <cell r="EK16">
            <v>0</v>
          </cell>
          <cell r="EL16">
            <v>224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10011</v>
          </cell>
          <cell r="EV16">
            <v>0</v>
          </cell>
          <cell r="EW16">
            <v>0</v>
          </cell>
          <cell r="EX16">
            <v>0</v>
          </cell>
          <cell r="EY16">
            <v>10623</v>
          </cell>
          <cell r="EZ16">
            <v>42795</v>
          </cell>
          <cell r="FA16">
            <v>0</v>
          </cell>
          <cell r="FB16">
            <v>0</v>
          </cell>
          <cell r="FC16">
            <v>7510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48988</v>
          </cell>
          <cell r="FJ16">
            <v>18592</v>
          </cell>
          <cell r="FK16">
            <v>38199</v>
          </cell>
          <cell r="FL16">
            <v>0</v>
          </cell>
          <cell r="FM16">
            <v>0</v>
          </cell>
          <cell r="FN16">
            <v>10857</v>
          </cell>
          <cell r="FO16">
            <v>0</v>
          </cell>
          <cell r="FP16">
            <v>7316</v>
          </cell>
          <cell r="FQ16">
            <v>0</v>
          </cell>
          <cell r="FR16">
            <v>6224</v>
          </cell>
          <cell r="FS16">
            <v>17826</v>
          </cell>
          <cell r="FT16">
            <v>0</v>
          </cell>
          <cell r="FU16">
            <v>8366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6">
        <row r="1">
          <cell r="B1">
            <v>4287027</v>
          </cell>
        </row>
        <row r="16">
          <cell r="B16">
            <v>18926</v>
          </cell>
          <cell r="C16">
            <v>19289</v>
          </cell>
          <cell r="D16">
            <v>15224</v>
          </cell>
          <cell r="E16">
            <v>4989</v>
          </cell>
          <cell r="F16">
            <v>38165</v>
          </cell>
          <cell r="G16">
            <v>32858</v>
          </cell>
          <cell r="H16">
            <v>34140</v>
          </cell>
          <cell r="I16">
            <v>37684</v>
          </cell>
          <cell r="J16">
            <v>19185</v>
          </cell>
          <cell r="K16">
            <v>61483</v>
          </cell>
          <cell r="L16">
            <v>69624</v>
          </cell>
          <cell r="M16">
            <v>71280</v>
          </cell>
          <cell r="N16">
            <v>11291</v>
          </cell>
          <cell r="O16">
            <v>118529</v>
          </cell>
          <cell r="P16">
            <v>48167</v>
          </cell>
          <cell r="Q16">
            <v>101479</v>
          </cell>
          <cell r="R16">
            <v>242581</v>
          </cell>
          <cell r="S16">
            <v>192141</v>
          </cell>
          <cell r="T16">
            <v>232490</v>
          </cell>
          <cell r="U16">
            <v>157575</v>
          </cell>
          <cell r="V16">
            <v>152959</v>
          </cell>
          <cell r="W16">
            <v>350374</v>
          </cell>
          <cell r="X16">
            <v>21464</v>
          </cell>
          <cell r="Y16">
            <v>4598</v>
          </cell>
          <cell r="Z16">
            <v>19486</v>
          </cell>
          <cell r="AA16">
            <v>29948</v>
          </cell>
          <cell r="AB16">
            <v>11003</v>
          </cell>
          <cell r="AC16">
            <v>7186</v>
          </cell>
          <cell r="AD16">
            <v>50842</v>
          </cell>
          <cell r="AE16">
            <v>122966</v>
          </cell>
          <cell r="AF16">
            <v>97392</v>
          </cell>
          <cell r="AG16">
            <v>67987</v>
          </cell>
          <cell r="AH16">
            <v>188180</v>
          </cell>
          <cell r="AI16">
            <v>186342</v>
          </cell>
          <cell r="AJ16">
            <v>335484</v>
          </cell>
          <cell r="AK16">
            <v>643374</v>
          </cell>
          <cell r="AL16">
            <v>532218</v>
          </cell>
          <cell r="AM16">
            <v>511324</v>
          </cell>
          <cell r="AN16">
            <v>190476</v>
          </cell>
          <cell r="AO16">
            <v>641523</v>
          </cell>
          <cell r="AP16">
            <v>547846</v>
          </cell>
          <cell r="AQ16">
            <v>1208092</v>
          </cell>
          <cell r="AR16">
            <v>1483908</v>
          </cell>
          <cell r="AS16">
            <v>943464</v>
          </cell>
          <cell r="AT16">
            <v>988155</v>
          </cell>
          <cell r="AU16">
            <v>1295790</v>
          </cell>
          <cell r="AV16">
            <v>1232950</v>
          </cell>
          <cell r="AW16">
            <v>209471</v>
          </cell>
          <cell r="AX16">
            <v>1321409</v>
          </cell>
          <cell r="AY16">
            <v>595670</v>
          </cell>
          <cell r="AZ16">
            <v>300290</v>
          </cell>
          <cell r="BA16">
            <v>582010</v>
          </cell>
          <cell r="BB16">
            <v>587236</v>
          </cell>
          <cell r="BC16">
            <v>364844</v>
          </cell>
          <cell r="BD16">
            <v>432397</v>
          </cell>
          <cell r="BE16">
            <v>264001</v>
          </cell>
          <cell r="BF16">
            <v>600087</v>
          </cell>
          <cell r="BG16">
            <v>653550</v>
          </cell>
          <cell r="BH16">
            <v>410643</v>
          </cell>
          <cell r="BI16">
            <v>474395</v>
          </cell>
          <cell r="BJ16">
            <v>504072</v>
          </cell>
          <cell r="BK16">
            <v>264095</v>
          </cell>
          <cell r="BL16">
            <v>144480</v>
          </cell>
          <cell r="BM16">
            <v>202271</v>
          </cell>
          <cell r="BN16">
            <v>190662</v>
          </cell>
          <cell r="BO16">
            <v>621991</v>
          </cell>
          <cell r="BP16">
            <v>215922</v>
          </cell>
          <cell r="BQ16">
            <v>93429</v>
          </cell>
          <cell r="BR16">
            <v>264401</v>
          </cell>
          <cell r="BS16">
            <v>611478</v>
          </cell>
          <cell r="BT16">
            <v>751446</v>
          </cell>
          <cell r="BU16">
            <v>376590</v>
          </cell>
          <cell r="BV16">
            <v>442551</v>
          </cell>
          <cell r="BW16">
            <v>358354</v>
          </cell>
          <cell r="BX16">
            <v>580434</v>
          </cell>
          <cell r="BY16">
            <v>380047</v>
          </cell>
          <cell r="BZ16">
            <v>561468</v>
          </cell>
          <cell r="CA16">
            <v>678518</v>
          </cell>
          <cell r="CB16">
            <v>571492</v>
          </cell>
          <cell r="CC16">
            <v>480450</v>
          </cell>
          <cell r="CD16">
            <v>1024381</v>
          </cell>
          <cell r="CE16">
            <v>1104806</v>
          </cell>
          <cell r="CF16">
            <v>969735</v>
          </cell>
          <cell r="CG16">
            <v>869089</v>
          </cell>
          <cell r="CH16">
            <v>1130873</v>
          </cell>
          <cell r="CI16">
            <v>756731</v>
          </cell>
          <cell r="CJ16">
            <v>443346</v>
          </cell>
          <cell r="CK16">
            <v>495054</v>
          </cell>
          <cell r="CL16">
            <v>790143</v>
          </cell>
          <cell r="CM16">
            <v>1047143</v>
          </cell>
          <cell r="CN16">
            <v>688072</v>
          </cell>
          <cell r="CO16">
            <v>1436830</v>
          </cell>
          <cell r="CP16">
            <v>1081261</v>
          </cell>
          <cell r="CQ16">
            <v>1191214</v>
          </cell>
          <cell r="CR16">
            <v>821247</v>
          </cell>
          <cell r="CS16">
            <v>530596</v>
          </cell>
          <cell r="CT16">
            <v>984420</v>
          </cell>
          <cell r="CU16">
            <v>852644</v>
          </cell>
          <cell r="CV16">
            <v>480824</v>
          </cell>
          <cell r="CW16">
            <v>878196</v>
          </cell>
          <cell r="CX16">
            <v>1434011</v>
          </cell>
          <cell r="CY16">
            <v>1808872</v>
          </cell>
          <cell r="CZ16">
            <v>2372787</v>
          </cell>
          <cell r="DA16">
            <v>1667663</v>
          </cell>
          <cell r="DB16">
            <v>1544065</v>
          </cell>
          <cell r="DC16">
            <v>989316</v>
          </cell>
          <cell r="DD16">
            <v>998437</v>
          </cell>
          <cell r="DE16">
            <v>1308990</v>
          </cell>
          <cell r="DF16">
            <v>1107506</v>
          </cell>
          <cell r="DG16">
            <v>816814</v>
          </cell>
          <cell r="DH16">
            <v>539494</v>
          </cell>
          <cell r="DI16">
            <v>657891</v>
          </cell>
          <cell r="DJ16">
            <v>1262419</v>
          </cell>
          <cell r="DK16">
            <v>1080528</v>
          </cell>
          <cell r="DL16">
            <v>1596443</v>
          </cell>
          <cell r="DM16">
            <v>1233748</v>
          </cell>
          <cell r="DN16">
            <v>1247804</v>
          </cell>
          <cell r="DO16">
            <v>1789716</v>
          </cell>
          <cell r="DP16">
            <v>1884972</v>
          </cell>
          <cell r="DQ16">
            <v>1361800</v>
          </cell>
          <cell r="DR16">
            <v>1231548</v>
          </cell>
          <cell r="DS16">
            <v>504407</v>
          </cell>
          <cell r="DT16">
            <v>650290</v>
          </cell>
          <cell r="DU16">
            <v>1044779</v>
          </cell>
          <cell r="DV16">
            <v>1114991</v>
          </cell>
          <cell r="DW16">
            <v>1056283</v>
          </cell>
          <cell r="DX16">
            <v>2140352</v>
          </cell>
          <cell r="DY16">
            <v>561645</v>
          </cell>
          <cell r="DZ16">
            <v>951023</v>
          </cell>
          <cell r="EA16">
            <v>1045752</v>
          </cell>
          <cell r="EB16">
            <v>2535399</v>
          </cell>
          <cell r="EC16">
            <v>758280</v>
          </cell>
          <cell r="ED16">
            <v>510474</v>
          </cell>
          <cell r="EE16">
            <v>614486</v>
          </cell>
          <cell r="EF16">
            <v>393742</v>
          </cell>
          <cell r="EG16">
            <v>578944</v>
          </cell>
          <cell r="EH16">
            <v>2264728</v>
          </cell>
          <cell r="EI16">
            <v>716513</v>
          </cell>
          <cell r="EJ16">
            <v>1642060</v>
          </cell>
          <cell r="EK16">
            <v>705574</v>
          </cell>
          <cell r="EL16">
            <v>1154398</v>
          </cell>
          <cell r="EM16">
            <v>2370784</v>
          </cell>
          <cell r="EN16">
            <v>1422040</v>
          </cell>
          <cell r="EO16">
            <v>2152622</v>
          </cell>
          <cell r="EP16">
            <v>864447</v>
          </cell>
          <cell r="EQ16">
            <v>718865</v>
          </cell>
          <cell r="ER16">
            <v>1293908</v>
          </cell>
          <cell r="ES16">
            <v>1366469</v>
          </cell>
          <cell r="ET16">
            <v>2641613</v>
          </cell>
          <cell r="EU16">
            <v>4205893</v>
          </cell>
          <cell r="EV16">
            <v>4704506</v>
          </cell>
          <cell r="EW16">
            <v>4012870</v>
          </cell>
          <cell r="EX16">
            <v>2874909</v>
          </cell>
          <cell r="EY16">
            <v>2820230</v>
          </cell>
          <cell r="EZ16">
            <v>2675618</v>
          </cell>
          <cell r="FA16">
            <v>2053663</v>
          </cell>
          <cell r="FB16">
            <v>1012980</v>
          </cell>
          <cell r="FC16">
            <v>710258</v>
          </cell>
          <cell r="FD16">
            <v>544399</v>
          </cell>
          <cell r="FE16">
            <v>1238612</v>
          </cell>
          <cell r="FF16">
            <v>1886721</v>
          </cell>
          <cell r="FG16">
            <v>2431949</v>
          </cell>
          <cell r="FH16">
            <v>1660187</v>
          </cell>
          <cell r="FI16">
            <v>1853599</v>
          </cell>
          <cell r="FJ16">
            <v>1880208</v>
          </cell>
          <cell r="FK16">
            <v>1541715</v>
          </cell>
          <cell r="FL16">
            <v>614447</v>
          </cell>
          <cell r="FM16">
            <v>488925</v>
          </cell>
          <cell r="FN16">
            <v>304529</v>
          </cell>
          <cell r="FO16">
            <v>124798</v>
          </cell>
          <cell r="FP16">
            <v>292956</v>
          </cell>
          <cell r="FQ16">
            <v>633698</v>
          </cell>
          <cell r="FR16">
            <v>332676</v>
          </cell>
          <cell r="FS16">
            <v>568115</v>
          </cell>
          <cell r="FT16">
            <v>455534</v>
          </cell>
          <cell r="FU16">
            <v>341330</v>
          </cell>
          <cell r="FV16">
            <v>628950</v>
          </cell>
          <cell r="FW16">
            <v>569188</v>
          </cell>
          <cell r="FX16">
            <v>0</v>
          </cell>
          <cell r="FY16">
            <v>0</v>
          </cell>
        </row>
      </sheetData>
      <sheetData sheetId="17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8">
        <row r="1">
          <cell r="B1">
            <v>0</v>
          </cell>
        </row>
        <row r="16">
          <cell r="B16">
            <v>160152</v>
          </cell>
          <cell r="C16">
            <v>106769</v>
          </cell>
          <cell r="D16">
            <v>231138</v>
          </cell>
          <cell r="E16">
            <v>239986</v>
          </cell>
          <cell r="F16">
            <v>206680</v>
          </cell>
          <cell r="G16">
            <v>120527</v>
          </cell>
          <cell r="H16">
            <v>78362</v>
          </cell>
          <cell r="I16">
            <v>165279</v>
          </cell>
          <cell r="J16">
            <v>101118</v>
          </cell>
          <cell r="K16">
            <v>226270</v>
          </cell>
          <cell r="L16">
            <v>247323</v>
          </cell>
          <cell r="M16">
            <v>227628</v>
          </cell>
          <cell r="N16">
            <v>386390</v>
          </cell>
          <cell r="O16">
            <v>249692</v>
          </cell>
          <cell r="P16">
            <v>332818</v>
          </cell>
          <cell r="Q16">
            <v>624663</v>
          </cell>
          <cell r="R16">
            <v>173299</v>
          </cell>
          <cell r="S16">
            <v>196415</v>
          </cell>
          <cell r="T16">
            <v>382948</v>
          </cell>
          <cell r="U16">
            <v>257070</v>
          </cell>
          <cell r="V16">
            <v>346426</v>
          </cell>
          <cell r="W16">
            <v>265351</v>
          </cell>
          <cell r="X16">
            <v>196798</v>
          </cell>
          <cell r="Y16">
            <v>209940</v>
          </cell>
          <cell r="Z16">
            <v>100030</v>
          </cell>
          <cell r="AA16">
            <v>40691</v>
          </cell>
          <cell r="AB16">
            <v>157121</v>
          </cell>
          <cell r="AC16">
            <v>142329</v>
          </cell>
          <cell r="AD16">
            <v>155816</v>
          </cell>
          <cell r="AE16">
            <v>210119</v>
          </cell>
          <cell r="AF16">
            <v>317182</v>
          </cell>
          <cell r="AG16">
            <v>174755</v>
          </cell>
          <cell r="AH16">
            <v>41603</v>
          </cell>
          <cell r="AI16">
            <v>85211</v>
          </cell>
          <cell r="AJ16">
            <v>30138</v>
          </cell>
          <cell r="AK16">
            <v>96849</v>
          </cell>
          <cell r="AL16">
            <v>233322</v>
          </cell>
          <cell r="AM16">
            <v>34625</v>
          </cell>
          <cell r="AN16">
            <v>23263</v>
          </cell>
          <cell r="AO16">
            <v>10334</v>
          </cell>
          <cell r="AP16">
            <v>56083</v>
          </cell>
          <cell r="AQ16">
            <v>75622</v>
          </cell>
          <cell r="AR16">
            <v>139500</v>
          </cell>
          <cell r="AS16">
            <v>70216</v>
          </cell>
          <cell r="AT16">
            <v>144261</v>
          </cell>
          <cell r="AU16">
            <v>116464</v>
          </cell>
          <cell r="AV16">
            <v>633788</v>
          </cell>
          <cell r="AW16">
            <v>143494</v>
          </cell>
          <cell r="AX16">
            <v>251827</v>
          </cell>
          <cell r="AY16">
            <v>82602</v>
          </cell>
          <cell r="AZ16">
            <v>48918</v>
          </cell>
          <cell r="BA16">
            <v>27847</v>
          </cell>
          <cell r="BB16">
            <v>112771</v>
          </cell>
          <cell r="BC16">
            <v>9847</v>
          </cell>
          <cell r="BD16">
            <v>78183</v>
          </cell>
          <cell r="BE16">
            <v>30349</v>
          </cell>
          <cell r="BF16">
            <v>29300</v>
          </cell>
          <cell r="BG16">
            <v>5158</v>
          </cell>
          <cell r="BH16">
            <v>3408</v>
          </cell>
          <cell r="BI16">
            <v>54701</v>
          </cell>
          <cell r="BJ16">
            <v>12869</v>
          </cell>
          <cell r="BK16">
            <v>28146</v>
          </cell>
          <cell r="BL16">
            <v>0</v>
          </cell>
          <cell r="BM16">
            <v>17936</v>
          </cell>
          <cell r="BN16">
            <v>2161</v>
          </cell>
          <cell r="BO16">
            <v>3048</v>
          </cell>
          <cell r="BP16">
            <v>6096</v>
          </cell>
          <cell r="BQ16">
            <v>0</v>
          </cell>
          <cell r="BR16">
            <v>6483</v>
          </cell>
          <cell r="BS16">
            <v>4718</v>
          </cell>
          <cell r="BT16">
            <v>2881</v>
          </cell>
          <cell r="BU16">
            <v>3223</v>
          </cell>
          <cell r="BV16">
            <v>3089</v>
          </cell>
          <cell r="BW16">
            <v>14600</v>
          </cell>
          <cell r="BX16">
            <v>5110</v>
          </cell>
          <cell r="BY16">
            <v>2640</v>
          </cell>
          <cell r="BZ16">
            <v>300</v>
          </cell>
          <cell r="CA16">
            <v>0</v>
          </cell>
          <cell r="CB16">
            <v>0</v>
          </cell>
          <cell r="CC16">
            <v>2928</v>
          </cell>
          <cell r="CD16">
            <v>32035</v>
          </cell>
          <cell r="CE16">
            <v>10125</v>
          </cell>
          <cell r="CF16">
            <v>38419</v>
          </cell>
          <cell r="CG16">
            <v>19661</v>
          </cell>
          <cell r="CH16">
            <v>5967</v>
          </cell>
          <cell r="CI16">
            <v>13960</v>
          </cell>
          <cell r="CJ16">
            <v>20024</v>
          </cell>
          <cell r="CK16">
            <v>10307</v>
          </cell>
          <cell r="CL16">
            <v>880</v>
          </cell>
          <cell r="CM16">
            <v>3893</v>
          </cell>
          <cell r="CN16">
            <v>4549</v>
          </cell>
          <cell r="CO16">
            <v>11387</v>
          </cell>
          <cell r="CP16">
            <v>20505</v>
          </cell>
          <cell r="CQ16">
            <v>9572</v>
          </cell>
          <cell r="CR16">
            <v>24731</v>
          </cell>
          <cell r="CS16">
            <v>12991</v>
          </cell>
          <cell r="CT16">
            <v>72937</v>
          </cell>
          <cell r="CU16">
            <v>20134</v>
          </cell>
          <cell r="CV16">
            <v>40176</v>
          </cell>
          <cell r="CW16">
            <v>134725</v>
          </cell>
          <cell r="CX16">
            <v>25201</v>
          </cell>
          <cell r="CY16">
            <v>72857</v>
          </cell>
          <cell r="CZ16">
            <v>77617</v>
          </cell>
          <cell r="DA16">
            <v>41848</v>
          </cell>
          <cell r="DB16">
            <v>26723</v>
          </cell>
          <cell r="DC16">
            <v>63791</v>
          </cell>
          <cell r="DD16">
            <v>17234</v>
          </cell>
          <cell r="DE16">
            <v>239</v>
          </cell>
          <cell r="DF16">
            <v>305</v>
          </cell>
          <cell r="DG16">
            <v>2444</v>
          </cell>
          <cell r="DH16">
            <v>15757</v>
          </cell>
          <cell r="DI16">
            <v>542</v>
          </cell>
          <cell r="DJ16">
            <v>437</v>
          </cell>
          <cell r="DK16">
            <v>3654</v>
          </cell>
          <cell r="DL16">
            <v>629</v>
          </cell>
          <cell r="DM16">
            <v>15724</v>
          </cell>
          <cell r="DN16">
            <v>32826</v>
          </cell>
          <cell r="DO16">
            <v>136054</v>
          </cell>
          <cell r="DP16">
            <v>76443</v>
          </cell>
          <cell r="DQ16">
            <v>24075</v>
          </cell>
          <cell r="DR16">
            <v>16567</v>
          </cell>
          <cell r="DS16">
            <v>2301</v>
          </cell>
          <cell r="DT16">
            <v>8327</v>
          </cell>
          <cell r="DU16">
            <v>18659</v>
          </cell>
          <cell r="DV16">
            <v>28724</v>
          </cell>
          <cell r="DW16">
            <v>55453</v>
          </cell>
          <cell r="DX16">
            <v>43842</v>
          </cell>
          <cell r="DY16">
            <v>274937</v>
          </cell>
          <cell r="DZ16">
            <v>350919</v>
          </cell>
          <cell r="EA16">
            <v>370428</v>
          </cell>
          <cell r="EB16">
            <v>263849</v>
          </cell>
          <cell r="EC16">
            <v>142643</v>
          </cell>
          <cell r="ED16">
            <v>166391</v>
          </cell>
          <cell r="EE16">
            <v>236899</v>
          </cell>
          <cell r="EF16">
            <v>191279</v>
          </cell>
          <cell r="EG16">
            <v>173993</v>
          </cell>
          <cell r="EH16">
            <v>222136</v>
          </cell>
          <cell r="EI16">
            <v>225025</v>
          </cell>
          <cell r="EJ16">
            <v>254082</v>
          </cell>
          <cell r="EK16">
            <v>257696</v>
          </cell>
          <cell r="EL16">
            <v>676171</v>
          </cell>
          <cell r="EM16">
            <v>298039</v>
          </cell>
          <cell r="EN16">
            <v>385906</v>
          </cell>
          <cell r="EO16">
            <v>391055</v>
          </cell>
          <cell r="EP16">
            <v>333588</v>
          </cell>
          <cell r="EQ16">
            <v>401755</v>
          </cell>
          <cell r="ER16">
            <v>256070</v>
          </cell>
          <cell r="ES16">
            <v>263741</v>
          </cell>
          <cell r="ET16">
            <v>308051</v>
          </cell>
          <cell r="EU16">
            <v>182915</v>
          </cell>
          <cell r="EV16">
            <v>429848</v>
          </cell>
          <cell r="EW16">
            <v>769881</v>
          </cell>
          <cell r="EX16">
            <v>973098</v>
          </cell>
          <cell r="EY16">
            <v>825669</v>
          </cell>
          <cell r="EZ16">
            <v>848370</v>
          </cell>
          <cell r="FA16">
            <v>849006</v>
          </cell>
          <cell r="FB16">
            <v>284666</v>
          </cell>
          <cell r="FC16">
            <v>391333</v>
          </cell>
          <cell r="FD16">
            <v>462494</v>
          </cell>
          <cell r="FE16">
            <v>466081</v>
          </cell>
          <cell r="FF16">
            <v>588832</v>
          </cell>
          <cell r="FG16">
            <v>1026701</v>
          </cell>
          <cell r="FH16">
            <v>1199240</v>
          </cell>
          <cell r="FI16">
            <v>1433439</v>
          </cell>
          <cell r="FJ16">
            <v>557917</v>
          </cell>
          <cell r="FK16">
            <v>530962</v>
          </cell>
          <cell r="FL16">
            <v>169252</v>
          </cell>
          <cell r="FM16">
            <v>182277</v>
          </cell>
          <cell r="FN16">
            <v>233578</v>
          </cell>
          <cell r="FO16">
            <v>294107</v>
          </cell>
          <cell r="FP16">
            <v>266227</v>
          </cell>
          <cell r="FQ16">
            <v>282847</v>
          </cell>
          <cell r="FR16">
            <v>430546</v>
          </cell>
          <cell r="FS16">
            <v>512462</v>
          </cell>
          <cell r="FT16">
            <v>302057</v>
          </cell>
          <cell r="FU16">
            <v>242683</v>
          </cell>
          <cell r="FV16">
            <v>78283</v>
          </cell>
          <cell r="FW16">
            <v>98446</v>
          </cell>
          <cell r="FX16">
            <v>0</v>
          </cell>
          <cell r="FY16">
            <v>0</v>
          </cell>
        </row>
      </sheetData>
      <sheetData sheetId="19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4675</v>
          </cell>
          <cell r="AK16">
            <v>4627</v>
          </cell>
          <cell r="AL16">
            <v>4619</v>
          </cell>
          <cell r="AM16">
            <v>0</v>
          </cell>
          <cell r="AN16">
            <v>9052</v>
          </cell>
          <cell r="AO16">
            <v>0</v>
          </cell>
          <cell r="AP16">
            <v>13728</v>
          </cell>
          <cell r="AQ16">
            <v>9138</v>
          </cell>
          <cell r="AR16">
            <v>23062</v>
          </cell>
          <cell r="AS16">
            <v>0</v>
          </cell>
          <cell r="AT16">
            <v>0</v>
          </cell>
          <cell r="AU16">
            <v>29483</v>
          </cell>
          <cell r="AV16">
            <v>19819</v>
          </cell>
          <cell r="AW16">
            <v>15236</v>
          </cell>
          <cell r="AX16">
            <v>25529</v>
          </cell>
          <cell r="AY16">
            <v>20311</v>
          </cell>
          <cell r="AZ16">
            <v>19001</v>
          </cell>
          <cell r="BA16">
            <v>9313</v>
          </cell>
          <cell r="BB16">
            <v>42050</v>
          </cell>
          <cell r="BC16">
            <v>28267</v>
          </cell>
          <cell r="BD16">
            <v>9313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5166</v>
          </cell>
          <cell r="BM16">
            <v>0</v>
          </cell>
          <cell r="BN16">
            <v>9576</v>
          </cell>
          <cell r="BO16">
            <v>316510</v>
          </cell>
          <cell r="BP16">
            <v>4446</v>
          </cell>
          <cell r="BQ16">
            <v>14092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4838</v>
          </cell>
          <cell r="CK16">
            <v>0</v>
          </cell>
          <cell r="CL16">
            <v>8818</v>
          </cell>
          <cell r="CM16">
            <v>9005</v>
          </cell>
          <cell r="CN16">
            <v>13644</v>
          </cell>
          <cell r="CO16">
            <v>17762</v>
          </cell>
          <cell r="CP16">
            <v>35784</v>
          </cell>
          <cell r="CQ16">
            <v>38171</v>
          </cell>
          <cell r="CR16">
            <v>14591</v>
          </cell>
          <cell r="CS16">
            <v>15098</v>
          </cell>
          <cell r="CT16">
            <v>20462</v>
          </cell>
          <cell r="CU16">
            <v>20511</v>
          </cell>
          <cell r="CV16">
            <v>5191</v>
          </cell>
          <cell r="CW16">
            <v>0</v>
          </cell>
          <cell r="CX16">
            <v>14969</v>
          </cell>
          <cell r="CY16">
            <v>39672</v>
          </cell>
          <cell r="CZ16">
            <v>0</v>
          </cell>
          <cell r="DA16">
            <v>0</v>
          </cell>
          <cell r="DB16">
            <v>10382</v>
          </cell>
          <cell r="DC16">
            <v>10886</v>
          </cell>
          <cell r="DD16">
            <v>10886</v>
          </cell>
          <cell r="DE16">
            <v>5620</v>
          </cell>
          <cell r="DF16">
            <v>0</v>
          </cell>
          <cell r="DG16">
            <v>25547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4771</v>
          </cell>
          <cell r="DX16">
            <v>9176</v>
          </cell>
          <cell r="DY16">
            <v>8949</v>
          </cell>
          <cell r="DZ16">
            <v>27439</v>
          </cell>
          <cell r="EA16">
            <v>23448</v>
          </cell>
          <cell r="EB16">
            <v>45216</v>
          </cell>
          <cell r="EC16">
            <v>97704</v>
          </cell>
          <cell r="ED16">
            <v>33265</v>
          </cell>
          <cell r="EE16">
            <v>37627</v>
          </cell>
          <cell r="EF16">
            <v>13941</v>
          </cell>
          <cell r="EG16">
            <v>9294</v>
          </cell>
          <cell r="EH16">
            <v>9115</v>
          </cell>
          <cell r="EI16">
            <v>4558</v>
          </cell>
          <cell r="EJ16">
            <v>9320</v>
          </cell>
          <cell r="EK16">
            <v>18641</v>
          </cell>
          <cell r="EL16">
            <v>24286</v>
          </cell>
          <cell r="EM16">
            <v>62137</v>
          </cell>
          <cell r="EN16">
            <v>80167</v>
          </cell>
          <cell r="EO16">
            <v>35885</v>
          </cell>
          <cell r="EP16">
            <v>81238</v>
          </cell>
          <cell r="EQ16">
            <v>63425</v>
          </cell>
          <cell r="ER16">
            <v>53947</v>
          </cell>
          <cell r="ES16">
            <v>58697</v>
          </cell>
          <cell r="ET16">
            <v>82674</v>
          </cell>
          <cell r="EU16">
            <v>48067</v>
          </cell>
          <cell r="EV16">
            <v>70969</v>
          </cell>
          <cell r="EW16">
            <v>63744</v>
          </cell>
          <cell r="EX16">
            <v>102729</v>
          </cell>
          <cell r="EY16">
            <v>66772</v>
          </cell>
          <cell r="EZ16">
            <v>58237</v>
          </cell>
          <cell r="FA16">
            <v>16544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35973</v>
          </cell>
          <cell r="FO16">
            <v>16509</v>
          </cell>
          <cell r="FP16">
            <v>11055</v>
          </cell>
          <cell r="FQ16">
            <v>22146</v>
          </cell>
          <cell r="FR16">
            <v>38250</v>
          </cell>
          <cell r="FS16">
            <v>20964</v>
          </cell>
          <cell r="FT16">
            <v>29463</v>
          </cell>
          <cell r="FU16">
            <v>20477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0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3994</v>
          </cell>
          <cell r="BE16">
            <v>0</v>
          </cell>
          <cell r="BF16">
            <v>0</v>
          </cell>
          <cell r="BG16">
            <v>0</v>
          </cell>
          <cell r="BH16">
            <v>3994</v>
          </cell>
          <cell r="BI16">
            <v>0</v>
          </cell>
          <cell r="BJ16">
            <v>5583</v>
          </cell>
          <cell r="BK16">
            <v>0</v>
          </cell>
          <cell r="BL16">
            <v>3691</v>
          </cell>
          <cell r="BM16">
            <v>3622</v>
          </cell>
          <cell r="BN16">
            <v>0</v>
          </cell>
          <cell r="BO16">
            <v>3507</v>
          </cell>
          <cell r="BP16">
            <v>0</v>
          </cell>
          <cell r="BQ16">
            <v>3507</v>
          </cell>
          <cell r="BR16">
            <v>3789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3870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3796</v>
          </cell>
          <cell r="CQ16">
            <v>0</v>
          </cell>
          <cell r="CR16">
            <v>0</v>
          </cell>
          <cell r="CS16">
            <v>9072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5044</v>
          </cell>
          <cell r="DB16">
            <v>0</v>
          </cell>
          <cell r="DC16">
            <v>5022</v>
          </cell>
          <cell r="DD16">
            <v>0</v>
          </cell>
          <cell r="DE16">
            <v>0</v>
          </cell>
          <cell r="DF16">
            <v>0</v>
          </cell>
          <cell r="DG16">
            <v>4914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8548</v>
          </cell>
          <cell r="DM16">
            <v>0</v>
          </cell>
          <cell r="DN16">
            <v>403</v>
          </cell>
          <cell r="DO16">
            <v>0</v>
          </cell>
          <cell r="DP16">
            <v>4509</v>
          </cell>
          <cell r="DQ16">
            <v>4509</v>
          </cell>
          <cell r="DR16">
            <v>0</v>
          </cell>
          <cell r="DS16">
            <v>0</v>
          </cell>
          <cell r="DT16">
            <v>0</v>
          </cell>
          <cell r="DU16">
            <v>3726</v>
          </cell>
          <cell r="DV16">
            <v>0</v>
          </cell>
          <cell r="DW16">
            <v>0</v>
          </cell>
          <cell r="DX16">
            <v>13646</v>
          </cell>
          <cell r="DY16">
            <v>0</v>
          </cell>
          <cell r="DZ16">
            <v>4312</v>
          </cell>
          <cell r="EA16">
            <v>0</v>
          </cell>
          <cell r="EB16">
            <v>0</v>
          </cell>
          <cell r="EC16">
            <v>0</v>
          </cell>
          <cell r="ED16">
            <v>4002</v>
          </cell>
          <cell r="EE16">
            <v>0</v>
          </cell>
          <cell r="EF16">
            <v>0</v>
          </cell>
          <cell r="EG16">
            <v>0</v>
          </cell>
          <cell r="EH16">
            <v>3510</v>
          </cell>
          <cell r="EI16">
            <v>0</v>
          </cell>
          <cell r="EJ16">
            <v>7406</v>
          </cell>
          <cell r="EK16">
            <v>16088</v>
          </cell>
          <cell r="EL16">
            <v>0</v>
          </cell>
          <cell r="EM16">
            <v>4158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5574</v>
          </cell>
          <cell r="ET16">
            <v>20412</v>
          </cell>
          <cell r="EU16">
            <v>0</v>
          </cell>
          <cell r="EV16">
            <v>0</v>
          </cell>
          <cell r="EW16">
            <v>30780</v>
          </cell>
          <cell r="EX16">
            <v>0</v>
          </cell>
          <cell r="EY16">
            <v>0</v>
          </cell>
          <cell r="EZ16">
            <v>13254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23733</v>
          </cell>
          <cell r="FH16">
            <v>0</v>
          </cell>
          <cell r="FI16">
            <v>7290</v>
          </cell>
          <cell r="FJ16">
            <v>7845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1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540742</v>
          </cell>
          <cell r="G16">
            <v>1245914</v>
          </cell>
          <cell r="H16">
            <v>1271563</v>
          </cell>
          <cell r="I16">
            <v>442017</v>
          </cell>
          <cell r="J16">
            <v>0</v>
          </cell>
          <cell r="K16">
            <v>383094</v>
          </cell>
          <cell r="L16">
            <v>0</v>
          </cell>
          <cell r="M16">
            <v>0</v>
          </cell>
          <cell r="N16">
            <v>1295</v>
          </cell>
          <cell r="O16">
            <v>0</v>
          </cell>
          <cell r="P16">
            <v>0</v>
          </cell>
          <cell r="Q16">
            <v>725226</v>
          </cell>
          <cell r="R16">
            <v>329374</v>
          </cell>
          <cell r="S16">
            <v>397804</v>
          </cell>
          <cell r="T16">
            <v>447931</v>
          </cell>
          <cell r="U16">
            <v>41926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449479</v>
          </cell>
          <cell r="AA16">
            <v>911777</v>
          </cell>
          <cell r="AB16">
            <v>985542</v>
          </cell>
          <cell r="AC16">
            <v>1483961</v>
          </cell>
          <cell r="AD16">
            <v>0</v>
          </cell>
          <cell r="AE16">
            <v>1734930</v>
          </cell>
          <cell r="AF16">
            <v>2332351</v>
          </cell>
          <cell r="AG16">
            <v>1797109</v>
          </cell>
          <cell r="AH16">
            <v>0</v>
          </cell>
          <cell r="AI16">
            <v>1882360</v>
          </cell>
          <cell r="AJ16">
            <v>865405</v>
          </cell>
          <cell r="AK16">
            <v>0</v>
          </cell>
          <cell r="AL16">
            <v>0</v>
          </cell>
          <cell r="AM16">
            <v>4358</v>
          </cell>
          <cell r="AN16">
            <v>0</v>
          </cell>
          <cell r="AO16">
            <v>4353</v>
          </cell>
          <cell r="AP16">
            <v>0</v>
          </cell>
          <cell r="AQ16">
            <v>0</v>
          </cell>
          <cell r="AR16">
            <v>0</v>
          </cell>
          <cell r="AS16">
            <v>4635</v>
          </cell>
          <cell r="AT16">
            <v>492916</v>
          </cell>
          <cell r="AU16">
            <v>0</v>
          </cell>
          <cell r="AV16">
            <v>0</v>
          </cell>
          <cell r="AW16">
            <v>0</v>
          </cell>
          <cell r="AX16">
            <v>5054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903076</v>
          </cell>
          <cell r="BF16">
            <v>3432</v>
          </cell>
          <cell r="BG16">
            <v>1775</v>
          </cell>
          <cell r="BH16">
            <v>8307</v>
          </cell>
          <cell r="BI16">
            <v>3670</v>
          </cell>
          <cell r="BJ16">
            <v>80615</v>
          </cell>
          <cell r="BK16">
            <v>0</v>
          </cell>
          <cell r="BL16">
            <v>3353</v>
          </cell>
          <cell r="BM16">
            <v>0</v>
          </cell>
          <cell r="BN16">
            <v>0</v>
          </cell>
          <cell r="BO16">
            <v>410</v>
          </cell>
          <cell r="BP16">
            <v>1166674</v>
          </cell>
          <cell r="BQ16">
            <v>3658</v>
          </cell>
          <cell r="BR16">
            <v>21141</v>
          </cell>
          <cell r="BS16">
            <v>10865</v>
          </cell>
          <cell r="BT16">
            <v>11932</v>
          </cell>
          <cell r="BU16">
            <v>13991</v>
          </cell>
          <cell r="BV16">
            <v>3447</v>
          </cell>
          <cell r="BW16">
            <v>3402</v>
          </cell>
          <cell r="BX16">
            <v>0</v>
          </cell>
          <cell r="BY16">
            <v>0</v>
          </cell>
          <cell r="BZ16">
            <v>532346</v>
          </cell>
          <cell r="CA16">
            <v>0</v>
          </cell>
          <cell r="CB16">
            <v>0</v>
          </cell>
          <cell r="CC16">
            <v>347</v>
          </cell>
          <cell r="CD16">
            <v>14128</v>
          </cell>
          <cell r="CE16">
            <v>3782</v>
          </cell>
          <cell r="CF16">
            <v>31565</v>
          </cell>
          <cell r="CG16">
            <v>16072</v>
          </cell>
          <cell r="CH16">
            <v>27552</v>
          </cell>
          <cell r="CI16">
            <v>809272</v>
          </cell>
          <cell r="CJ16">
            <v>10202</v>
          </cell>
          <cell r="CK16">
            <v>3219</v>
          </cell>
          <cell r="CL16">
            <v>0</v>
          </cell>
          <cell r="CM16">
            <v>602039</v>
          </cell>
          <cell r="CN16">
            <v>1042666</v>
          </cell>
          <cell r="CO16">
            <v>18521</v>
          </cell>
          <cell r="CP16">
            <v>495214</v>
          </cell>
          <cell r="CQ16">
            <v>884450</v>
          </cell>
          <cell r="CR16">
            <v>14682</v>
          </cell>
          <cell r="CS16">
            <v>16704</v>
          </cell>
          <cell r="CT16">
            <v>382979</v>
          </cell>
          <cell r="CU16">
            <v>12424</v>
          </cell>
          <cell r="CV16">
            <v>0</v>
          </cell>
          <cell r="CW16">
            <v>0</v>
          </cell>
          <cell r="CX16">
            <v>515434</v>
          </cell>
          <cell r="CY16">
            <v>470178</v>
          </cell>
          <cell r="CZ16">
            <v>3391651</v>
          </cell>
          <cell r="DA16">
            <v>602250</v>
          </cell>
          <cell r="DB16">
            <v>27856</v>
          </cell>
          <cell r="DC16">
            <v>5691</v>
          </cell>
          <cell r="DD16">
            <v>1438</v>
          </cell>
          <cell r="DE16">
            <v>6296</v>
          </cell>
          <cell r="DF16">
            <v>6296</v>
          </cell>
          <cell r="DG16">
            <v>0</v>
          </cell>
          <cell r="DH16">
            <v>0</v>
          </cell>
          <cell r="DI16">
            <v>0</v>
          </cell>
          <cell r="DJ16">
            <v>641833</v>
          </cell>
          <cell r="DK16">
            <v>0</v>
          </cell>
          <cell r="DL16">
            <v>3613660</v>
          </cell>
          <cell r="DM16">
            <v>3830</v>
          </cell>
          <cell r="DN16">
            <v>0</v>
          </cell>
          <cell r="DO16">
            <v>13828</v>
          </cell>
          <cell r="DP16">
            <v>7912</v>
          </cell>
          <cell r="DQ16">
            <v>23298</v>
          </cell>
          <cell r="DR16">
            <v>0</v>
          </cell>
          <cell r="DS16">
            <v>11688</v>
          </cell>
          <cell r="DT16">
            <v>0</v>
          </cell>
          <cell r="DU16">
            <v>350596</v>
          </cell>
          <cell r="DV16">
            <v>11336</v>
          </cell>
          <cell r="DW16">
            <v>0</v>
          </cell>
          <cell r="DX16">
            <v>18896</v>
          </cell>
          <cell r="DY16">
            <v>19842</v>
          </cell>
          <cell r="DZ16">
            <v>11230</v>
          </cell>
          <cell r="EA16">
            <v>2049588</v>
          </cell>
          <cell r="EB16">
            <v>0</v>
          </cell>
          <cell r="EC16">
            <v>0</v>
          </cell>
          <cell r="ED16">
            <v>18490</v>
          </cell>
          <cell r="EE16">
            <v>3587208</v>
          </cell>
          <cell r="EF16">
            <v>1066199</v>
          </cell>
          <cell r="EG16">
            <v>8347</v>
          </cell>
          <cell r="EH16">
            <v>1289480</v>
          </cell>
          <cell r="EI16">
            <v>0</v>
          </cell>
          <cell r="EJ16">
            <v>0</v>
          </cell>
          <cell r="EK16">
            <v>818929</v>
          </cell>
          <cell r="EL16">
            <v>3616948</v>
          </cell>
          <cell r="EM16">
            <v>3113634</v>
          </cell>
          <cell r="EN16">
            <v>0</v>
          </cell>
          <cell r="EO16">
            <v>1413030</v>
          </cell>
          <cell r="EP16">
            <v>1750656</v>
          </cell>
          <cell r="EQ16">
            <v>3733710</v>
          </cell>
          <cell r="ER16">
            <v>16664</v>
          </cell>
          <cell r="ES16">
            <v>12075</v>
          </cell>
          <cell r="ET16">
            <v>15215</v>
          </cell>
          <cell r="EU16">
            <v>0</v>
          </cell>
          <cell r="EV16">
            <v>35149</v>
          </cell>
          <cell r="EW16">
            <v>96522</v>
          </cell>
          <cell r="EX16">
            <v>28929</v>
          </cell>
          <cell r="EY16">
            <v>193129</v>
          </cell>
          <cell r="EZ16">
            <v>229174</v>
          </cell>
          <cell r="FA16">
            <v>170127</v>
          </cell>
          <cell r="FB16">
            <v>24916</v>
          </cell>
          <cell r="FC16">
            <v>14321</v>
          </cell>
          <cell r="FD16">
            <v>1075771</v>
          </cell>
          <cell r="FE16">
            <v>0</v>
          </cell>
          <cell r="FF16">
            <v>0</v>
          </cell>
          <cell r="FG16">
            <v>0</v>
          </cell>
          <cell r="FH16">
            <v>27613</v>
          </cell>
          <cell r="FI16">
            <v>32306</v>
          </cell>
          <cell r="FJ16">
            <v>12606</v>
          </cell>
          <cell r="FK16">
            <v>46610</v>
          </cell>
          <cell r="FL16">
            <v>5414</v>
          </cell>
          <cell r="FM16">
            <v>1516351</v>
          </cell>
          <cell r="FN16">
            <v>10647</v>
          </cell>
          <cell r="FO16">
            <v>0</v>
          </cell>
          <cell r="FP16">
            <v>13862</v>
          </cell>
          <cell r="FQ16">
            <v>6630</v>
          </cell>
          <cell r="FR16">
            <v>0</v>
          </cell>
          <cell r="FS16">
            <v>6962</v>
          </cell>
          <cell r="FT16">
            <v>8892</v>
          </cell>
          <cell r="FU16">
            <v>6907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2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457105</v>
          </cell>
          <cell r="U16">
            <v>2852</v>
          </cell>
          <cell r="V16">
            <v>453295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2762</v>
          </cell>
          <cell r="AC16">
            <v>0</v>
          </cell>
          <cell r="AD16">
            <v>0</v>
          </cell>
          <cell r="AE16">
            <v>0</v>
          </cell>
          <cell r="AF16">
            <v>30243</v>
          </cell>
          <cell r="AG16">
            <v>3273</v>
          </cell>
          <cell r="AH16">
            <v>14560</v>
          </cell>
          <cell r="AI16">
            <v>12718</v>
          </cell>
          <cell r="AJ16">
            <v>0</v>
          </cell>
          <cell r="AK16">
            <v>0</v>
          </cell>
          <cell r="AL16">
            <v>6298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3852</v>
          </cell>
          <cell r="AV16">
            <v>0</v>
          </cell>
          <cell r="AW16">
            <v>0</v>
          </cell>
          <cell r="AX16">
            <v>5131</v>
          </cell>
          <cell r="AY16">
            <v>0</v>
          </cell>
          <cell r="AZ16">
            <v>0</v>
          </cell>
          <cell r="BA16">
            <v>4988</v>
          </cell>
          <cell r="BB16">
            <v>0</v>
          </cell>
          <cell r="BC16">
            <v>0</v>
          </cell>
          <cell r="BD16">
            <v>6041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3525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5371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10480</v>
          </cell>
          <cell r="CO16">
            <v>4897</v>
          </cell>
          <cell r="CP16">
            <v>1899</v>
          </cell>
          <cell r="CQ16">
            <v>2123</v>
          </cell>
          <cell r="CR16">
            <v>0</v>
          </cell>
          <cell r="CS16">
            <v>9780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284</v>
          </cell>
          <cell r="CZ16">
            <v>3180</v>
          </cell>
          <cell r="DA16">
            <v>0</v>
          </cell>
          <cell r="DB16">
            <v>1329</v>
          </cell>
          <cell r="DC16">
            <v>0</v>
          </cell>
          <cell r="DD16">
            <v>0</v>
          </cell>
          <cell r="DE16">
            <v>3186</v>
          </cell>
          <cell r="DF16">
            <v>7253</v>
          </cell>
          <cell r="DG16">
            <v>0</v>
          </cell>
          <cell r="DH16">
            <v>0</v>
          </cell>
          <cell r="DI16">
            <v>73784</v>
          </cell>
          <cell r="DJ16">
            <v>0</v>
          </cell>
          <cell r="DK16">
            <v>0</v>
          </cell>
          <cell r="DL16">
            <v>10540</v>
          </cell>
          <cell r="DM16">
            <v>6844</v>
          </cell>
          <cell r="DN16">
            <v>156</v>
          </cell>
          <cell r="DO16">
            <v>7284</v>
          </cell>
          <cell r="DP16">
            <v>9296</v>
          </cell>
          <cell r="DQ16">
            <v>6888</v>
          </cell>
          <cell r="DR16">
            <v>26939</v>
          </cell>
          <cell r="DS16">
            <v>34888</v>
          </cell>
          <cell r="DT16">
            <v>13943</v>
          </cell>
          <cell r="DU16">
            <v>14152</v>
          </cell>
          <cell r="DV16">
            <v>37948</v>
          </cell>
          <cell r="DW16">
            <v>82394</v>
          </cell>
          <cell r="DX16">
            <v>45559</v>
          </cell>
          <cell r="DY16">
            <v>0</v>
          </cell>
          <cell r="DZ16">
            <v>8532</v>
          </cell>
          <cell r="EA16">
            <v>37508</v>
          </cell>
          <cell r="EB16">
            <v>0</v>
          </cell>
          <cell r="EC16">
            <v>0</v>
          </cell>
          <cell r="ED16">
            <v>11364</v>
          </cell>
          <cell r="EE16">
            <v>34681</v>
          </cell>
          <cell r="EF16">
            <v>23925</v>
          </cell>
          <cell r="EG16">
            <v>4473</v>
          </cell>
          <cell r="EH16">
            <v>20225</v>
          </cell>
          <cell r="EI16">
            <v>42435</v>
          </cell>
          <cell r="EJ16">
            <v>23833</v>
          </cell>
          <cell r="EK16">
            <v>24550</v>
          </cell>
          <cell r="EL16">
            <v>21549</v>
          </cell>
          <cell r="EM16">
            <v>20853</v>
          </cell>
          <cell r="EN16">
            <v>56648</v>
          </cell>
          <cell r="EO16">
            <v>771997</v>
          </cell>
          <cell r="EP16">
            <v>71414</v>
          </cell>
          <cell r="EQ16">
            <v>97917</v>
          </cell>
          <cell r="ER16">
            <v>85411</v>
          </cell>
          <cell r="ES16">
            <v>98942</v>
          </cell>
          <cell r="ET16">
            <v>135247</v>
          </cell>
          <cell r="EU16">
            <v>87587</v>
          </cell>
          <cell r="EV16">
            <v>158663</v>
          </cell>
          <cell r="EW16">
            <v>463440</v>
          </cell>
          <cell r="EX16">
            <v>436024</v>
          </cell>
          <cell r="EY16">
            <v>164518</v>
          </cell>
          <cell r="EZ16">
            <v>33526</v>
          </cell>
          <cell r="FA16">
            <v>7583</v>
          </cell>
          <cell r="FB16">
            <v>71726</v>
          </cell>
          <cell r="FC16">
            <v>0</v>
          </cell>
          <cell r="FD16">
            <v>14503</v>
          </cell>
          <cell r="FE16">
            <v>0</v>
          </cell>
          <cell r="FF16">
            <v>12946</v>
          </cell>
          <cell r="FG16">
            <v>48083</v>
          </cell>
          <cell r="FH16">
            <v>332525</v>
          </cell>
          <cell r="FI16">
            <v>225596</v>
          </cell>
          <cell r="FJ16">
            <v>13106</v>
          </cell>
          <cell r="FK16">
            <v>104461</v>
          </cell>
          <cell r="FL16">
            <v>21680</v>
          </cell>
          <cell r="FM16">
            <v>19447</v>
          </cell>
          <cell r="FN16">
            <v>11400</v>
          </cell>
          <cell r="FO16">
            <v>0</v>
          </cell>
          <cell r="FP16">
            <v>14191</v>
          </cell>
          <cell r="FQ16">
            <v>35212</v>
          </cell>
          <cell r="FR16">
            <v>4326</v>
          </cell>
          <cell r="FS16">
            <v>13372</v>
          </cell>
          <cell r="FT16">
            <v>4173</v>
          </cell>
          <cell r="FU16">
            <v>0</v>
          </cell>
          <cell r="FV16">
            <v>406</v>
          </cell>
          <cell r="FW16">
            <v>0</v>
          </cell>
          <cell r="FX16">
            <v>0</v>
          </cell>
          <cell r="FY16">
            <v>0</v>
          </cell>
        </row>
      </sheetData>
      <sheetData sheetId="23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4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1206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2994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5811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9057</v>
          </cell>
          <cell r="CK16">
            <v>3091</v>
          </cell>
          <cell r="CL16">
            <v>0</v>
          </cell>
          <cell r="CM16">
            <v>5989</v>
          </cell>
          <cell r="CN16">
            <v>0</v>
          </cell>
          <cell r="CO16">
            <v>0</v>
          </cell>
          <cell r="CP16">
            <v>14973</v>
          </cell>
          <cell r="CQ16">
            <v>2769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4964</v>
          </cell>
          <cell r="CX16">
            <v>4964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5120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3840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10385</v>
          </cell>
          <cell r="EA16">
            <v>16447</v>
          </cell>
          <cell r="EB16">
            <v>0</v>
          </cell>
          <cell r="EC16">
            <v>17033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8773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36877</v>
          </cell>
          <cell r="EV16">
            <v>10824</v>
          </cell>
          <cell r="EW16">
            <v>0</v>
          </cell>
          <cell r="EX16">
            <v>44907</v>
          </cell>
          <cell r="EY16">
            <v>10384</v>
          </cell>
          <cell r="EZ16">
            <v>12075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6162</v>
          </cell>
          <cell r="FH16">
            <v>0</v>
          </cell>
          <cell r="FI16">
            <v>55566</v>
          </cell>
          <cell r="FJ16">
            <v>22113</v>
          </cell>
          <cell r="FK16">
            <v>20979</v>
          </cell>
          <cell r="FL16">
            <v>0</v>
          </cell>
          <cell r="FM16">
            <v>5410</v>
          </cell>
          <cell r="FN16">
            <v>10529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15152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5">
        <row r="1">
          <cell r="B1">
            <v>600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3510</v>
          </cell>
          <cell r="BD16">
            <v>6564</v>
          </cell>
          <cell r="BE16">
            <v>0</v>
          </cell>
          <cell r="BF16">
            <v>8950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4513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8363</v>
          </cell>
          <cell r="CE16">
            <v>60322</v>
          </cell>
          <cell r="CF16">
            <v>39102</v>
          </cell>
          <cell r="CG16">
            <v>39983</v>
          </cell>
          <cell r="CH16">
            <v>35176</v>
          </cell>
          <cell r="CI16">
            <v>8794</v>
          </cell>
          <cell r="CJ16">
            <v>8794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13488</v>
          </cell>
          <cell r="CQ16">
            <v>4504</v>
          </cell>
          <cell r="CR16">
            <v>4504</v>
          </cell>
          <cell r="CS16">
            <v>4504</v>
          </cell>
          <cell r="CT16">
            <v>4532</v>
          </cell>
          <cell r="CU16">
            <v>9065</v>
          </cell>
          <cell r="CV16">
            <v>4532</v>
          </cell>
          <cell r="CW16">
            <v>10384</v>
          </cell>
          <cell r="CX16">
            <v>4368</v>
          </cell>
          <cell r="CY16">
            <v>0</v>
          </cell>
          <cell r="CZ16">
            <v>4291</v>
          </cell>
          <cell r="DA16">
            <v>4066</v>
          </cell>
          <cell r="DB16">
            <v>27229</v>
          </cell>
          <cell r="DC16">
            <v>59607</v>
          </cell>
          <cell r="DD16">
            <v>45553</v>
          </cell>
          <cell r="DE16">
            <v>0</v>
          </cell>
          <cell r="DF16">
            <v>0</v>
          </cell>
          <cell r="DG16">
            <v>4226</v>
          </cell>
          <cell r="DH16">
            <v>28371</v>
          </cell>
          <cell r="DI16">
            <v>19588</v>
          </cell>
          <cell r="DJ16">
            <v>42907</v>
          </cell>
          <cell r="DK16">
            <v>4792</v>
          </cell>
          <cell r="DL16">
            <v>0</v>
          </cell>
          <cell r="DM16">
            <v>18411</v>
          </cell>
          <cell r="DN16">
            <v>26861</v>
          </cell>
          <cell r="DO16">
            <v>29799</v>
          </cell>
          <cell r="DP16">
            <v>19081</v>
          </cell>
          <cell r="DQ16">
            <v>0</v>
          </cell>
          <cell r="DR16">
            <v>3927</v>
          </cell>
          <cell r="DS16">
            <v>3462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3043</v>
          </cell>
          <cell r="DZ16">
            <v>0</v>
          </cell>
          <cell r="EA16">
            <v>3350</v>
          </cell>
          <cell r="EB16">
            <v>7483</v>
          </cell>
          <cell r="EC16">
            <v>3502</v>
          </cell>
          <cell r="ED16">
            <v>3003</v>
          </cell>
          <cell r="EE16">
            <v>0</v>
          </cell>
          <cell r="EF16">
            <v>0</v>
          </cell>
          <cell r="EG16">
            <v>0</v>
          </cell>
          <cell r="EH16">
            <v>5292</v>
          </cell>
          <cell r="EI16">
            <v>2646</v>
          </cell>
          <cell r="EJ16">
            <v>3119</v>
          </cell>
          <cell r="EK16">
            <v>0</v>
          </cell>
          <cell r="EL16">
            <v>0</v>
          </cell>
          <cell r="EM16">
            <v>7020</v>
          </cell>
          <cell r="EN16">
            <v>0</v>
          </cell>
          <cell r="EO16">
            <v>3927</v>
          </cell>
          <cell r="EP16">
            <v>0</v>
          </cell>
          <cell r="EQ16">
            <v>0</v>
          </cell>
          <cell r="ER16">
            <v>11249</v>
          </cell>
          <cell r="ES16">
            <v>5624</v>
          </cell>
          <cell r="ET16">
            <v>17388</v>
          </cell>
          <cell r="EU16">
            <v>0</v>
          </cell>
          <cell r="EV16">
            <v>125518</v>
          </cell>
          <cell r="EW16">
            <v>173035</v>
          </cell>
          <cell r="EX16">
            <v>176394</v>
          </cell>
          <cell r="EY16">
            <v>84546</v>
          </cell>
          <cell r="EZ16">
            <v>213232</v>
          </cell>
          <cell r="FA16">
            <v>77124</v>
          </cell>
          <cell r="FB16">
            <v>29316</v>
          </cell>
          <cell r="FC16">
            <v>124459</v>
          </cell>
          <cell r="FD16">
            <v>26057</v>
          </cell>
          <cell r="FE16">
            <v>186310</v>
          </cell>
          <cell r="FF16">
            <v>249876</v>
          </cell>
          <cell r="FG16">
            <v>288981</v>
          </cell>
          <cell r="FH16">
            <v>325589</v>
          </cell>
          <cell r="FI16">
            <v>412730</v>
          </cell>
          <cell r="FJ16">
            <v>344500</v>
          </cell>
          <cell r="FK16">
            <v>186487</v>
          </cell>
          <cell r="FL16">
            <v>49608</v>
          </cell>
          <cell r="FM16">
            <v>28215</v>
          </cell>
          <cell r="FN16">
            <v>51665</v>
          </cell>
          <cell r="FO16">
            <v>13523</v>
          </cell>
          <cell r="FP16">
            <v>8044</v>
          </cell>
          <cell r="FQ16">
            <v>20621</v>
          </cell>
          <cell r="FR16">
            <v>8731</v>
          </cell>
          <cell r="FS16">
            <v>4504</v>
          </cell>
          <cell r="FT16">
            <v>18489</v>
          </cell>
          <cell r="FU16">
            <v>4505</v>
          </cell>
          <cell r="FV16">
            <v>7834</v>
          </cell>
          <cell r="FW16">
            <v>0</v>
          </cell>
          <cell r="FX16">
            <v>0</v>
          </cell>
          <cell r="FY16">
            <v>0</v>
          </cell>
        </row>
      </sheetData>
      <sheetData sheetId="26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25441</v>
          </cell>
          <cell r="CA16">
            <v>78510</v>
          </cell>
          <cell r="CB16">
            <v>0</v>
          </cell>
          <cell r="CC16">
            <v>41314</v>
          </cell>
          <cell r="CD16">
            <v>137984</v>
          </cell>
          <cell r="CE16">
            <v>59720</v>
          </cell>
          <cell r="CF16">
            <v>137345</v>
          </cell>
          <cell r="CG16">
            <v>100207</v>
          </cell>
          <cell r="CH16">
            <v>110512</v>
          </cell>
          <cell r="CI16">
            <v>46072</v>
          </cell>
          <cell r="CJ16">
            <v>9052</v>
          </cell>
          <cell r="CK16">
            <v>0</v>
          </cell>
          <cell r="CL16">
            <v>50149</v>
          </cell>
          <cell r="CM16">
            <v>0</v>
          </cell>
          <cell r="CN16">
            <v>3188</v>
          </cell>
          <cell r="CO16">
            <v>29047</v>
          </cell>
          <cell r="CP16">
            <v>3333</v>
          </cell>
          <cell r="CQ16">
            <v>22257</v>
          </cell>
          <cell r="CR16">
            <v>71253</v>
          </cell>
          <cell r="CS16">
            <v>69426</v>
          </cell>
          <cell r="CT16">
            <v>0</v>
          </cell>
          <cell r="CU16">
            <v>53803</v>
          </cell>
          <cell r="CV16">
            <v>23144</v>
          </cell>
          <cell r="CW16">
            <v>4851</v>
          </cell>
          <cell r="CX16">
            <v>0</v>
          </cell>
          <cell r="CY16">
            <v>40594</v>
          </cell>
          <cell r="CZ16">
            <v>35995</v>
          </cell>
          <cell r="DA16">
            <v>40422</v>
          </cell>
          <cell r="DB16">
            <v>62488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20427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53756</v>
          </cell>
          <cell r="DX16">
            <v>19342</v>
          </cell>
          <cell r="DY16">
            <v>19144</v>
          </cell>
          <cell r="DZ16">
            <v>7358</v>
          </cell>
          <cell r="EA16">
            <v>0</v>
          </cell>
          <cell r="EB16">
            <v>0</v>
          </cell>
          <cell r="EC16">
            <v>0</v>
          </cell>
          <cell r="ED16">
            <v>124461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8090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22025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65520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7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507460</v>
          </cell>
          <cell r="E16">
            <v>0</v>
          </cell>
          <cell r="F16">
            <v>9331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42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8">
        <row r="1">
          <cell r="B1">
            <v>0</v>
          </cell>
        </row>
        <row r="16">
          <cell r="B16">
            <v>2845516</v>
          </cell>
          <cell r="C16">
            <v>1029178</v>
          </cell>
          <cell r="D16">
            <v>1692287</v>
          </cell>
          <cell r="E16">
            <v>2201579</v>
          </cell>
          <cell r="F16">
            <v>341606</v>
          </cell>
          <cell r="G16">
            <v>392135</v>
          </cell>
          <cell r="H16">
            <v>2921199</v>
          </cell>
          <cell r="I16">
            <v>1796447</v>
          </cell>
          <cell r="J16">
            <v>2486410</v>
          </cell>
          <cell r="K16">
            <v>1154518</v>
          </cell>
          <cell r="L16">
            <v>1388346</v>
          </cell>
          <cell r="M16">
            <v>2912197</v>
          </cell>
          <cell r="N16">
            <v>2641160</v>
          </cell>
          <cell r="O16">
            <v>934709</v>
          </cell>
          <cell r="P16">
            <v>2976162</v>
          </cell>
          <cell r="Q16">
            <v>1205080</v>
          </cell>
          <cell r="R16">
            <v>2850649</v>
          </cell>
          <cell r="S16">
            <v>764128</v>
          </cell>
          <cell r="T16">
            <v>775128</v>
          </cell>
          <cell r="U16">
            <v>1174738</v>
          </cell>
          <cell r="V16">
            <v>357608</v>
          </cell>
          <cell r="W16">
            <v>3134771</v>
          </cell>
          <cell r="X16">
            <v>1679768</v>
          </cell>
          <cell r="Y16">
            <v>992060</v>
          </cell>
          <cell r="Z16">
            <v>3483880</v>
          </cell>
          <cell r="AA16">
            <v>479147</v>
          </cell>
          <cell r="AB16">
            <v>427872</v>
          </cell>
          <cell r="AC16">
            <v>827266</v>
          </cell>
          <cell r="AD16">
            <v>1730308</v>
          </cell>
          <cell r="AE16">
            <v>1142345</v>
          </cell>
          <cell r="AF16">
            <v>837092</v>
          </cell>
          <cell r="AG16">
            <v>0</v>
          </cell>
          <cell r="AH16">
            <v>644134</v>
          </cell>
          <cell r="AI16">
            <v>2178643</v>
          </cell>
          <cell r="AJ16">
            <v>833311</v>
          </cell>
          <cell r="AK16">
            <v>981561</v>
          </cell>
          <cell r="AL16">
            <v>2788770</v>
          </cell>
          <cell r="AM16">
            <v>678916</v>
          </cell>
          <cell r="AN16">
            <v>1749900</v>
          </cell>
          <cell r="AO16">
            <v>574902</v>
          </cell>
          <cell r="AP16">
            <v>0</v>
          </cell>
          <cell r="AQ16">
            <v>2538863</v>
          </cell>
          <cell r="AR16">
            <v>943781</v>
          </cell>
          <cell r="AS16">
            <v>1118418</v>
          </cell>
          <cell r="AT16">
            <v>1311867</v>
          </cell>
          <cell r="AU16">
            <v>952546</v>
          </cell>
          <cell r="AV16">
            <v>466199</v>
          </cell>
          <cell r="AW16">
            <v>944198</v>
          </cell>
          <cell r="AX16">
            <v>2983913</v>
          </cell>
          <cell r="AY16">
            <v>3003910</v>
          </cell>
          <cell r="AZ16">
            <v>2046315</v>
          </cell>
          <cell r="BA16">
            <v>660964</v>
          </cell>
          <cell r="BB16">
            <v>0</v>
          </cell>
          <cell r="BC16">
            <v>0</v>
          </cell>
          <cell r="BD16">
            <v>819954</v>
          </cell>
          <cell r="BE16">
            <v>0</v>
          </cell>
          <cell r="BF16">
            <v>2048</v>
          </cell>
          <cell r="BG16">
            <v>454773</v>
          </cell>
          <cell r="BH16">
            <v>1610986</v>
          </cell>
          <cell r="BI16">
            <v>1870410</v>
          </cell>
          <cell r="BJ16">
            <v>1917227</v>
          </cell>
          <cell r="BK16">
            <v>2600804</v>
          </cell>
          <cell r="BL16">
            <v>1449070</v>
          </cell>
          <cell r="BM16">
            <v>0</v>
          </cell>
          <cell r="BN16">
            <v>680768</v>
          </cell>
          <cell r="BO16">
            <v>760355</v>
          </cell>
          <cell r="BP16">
            <v>0</v>
          </cell>
          <cell r="BQ16">
            <v>1774</v>
          </cell>
          <cell r="BR16">
            <v>0</v>
          </cell>
          <cell r="BS16">
            <v>1837</v>
          </cell>
          <cell r="BT16">
            <v>0</v>
          </cell>
          <cell r="BU16">
            <v>684219</v>
          </cell>
          <cell r="BV16">
            <v>0</v>
          </cell>
          <cell r="BW16">
            <v>0</v>
          </cell>
          <cell r="BX16">
            <v>0</v>
          </cell>
          <cell r="BY16">
            <v>1711</v>
          </cell>
          <cell r="BZ16">
            <v>0</v>
          </cell>
          <cell r="CA16">
            <v>623274</v>
          </cell>
          <cell r="CB16">
            <v>0</v>
          </cell>
          <cell r="CC16">
            <v>1711</v>
          </cell>
          <cell r="CD16">
            <v>1711</v>
          </cell>
          <cell r="CE16">
            <v>0</v>
          </cell>
          <cell r="CF16">
            <v>1774</v>
          </cell>
          <cell r="CG16">
            <v>0</v>
          </cell>
          <cell r="CH16">
            <v>1775</v>
          </cell>
          <cell r="CI16">
            <v>321109</v>
          </cell>
          <cell r="CJ16">
            <v>344106</v>
          </cell>
          <cell r="CK16">
            <v>3023064</v>
          </cell>
          <cell r="CL16">
            <v>3636805</v>
          </cell>
          <cell r="CM16">
            <v>0</v>
          </cell>
          <cell r="CN16">
            <v>610223</v>
          </cell>
          <cell r="CO16">
            <v>69329</v>
          </cell>
          <cell r="CP16">
            <v>1837</v>
          </cell>
          <cell r="CQ16">
            <v>345580</v>
          </cell>
          <cell r="CR16">
            <v>0</v>
          </cell>
          <cell r="CS16">
            <v>10021</v>
          </cell>
          <cell r="CT16">
            <v>0</v>
          </cell>
          <cell r="CU16">
            <v>0</v>
          </cell>
          <cell r="CV16">
            <v>202701</v>
          </cell>
          <cell r="CW16">
            <v>891</v>
          </cell>
          <cell r="CX16">
            <v>837</v>
          </cell>
          <cell r="CY16">
            <v>837</v>
          </cell>
          <cell r="CZ16">
            <v>1083124</v>
          </cell>
          <cell r="DA16">
            <v>5137</v>
          </cell>
          <cell r="DB16">
            <v>438025</v>
          </cell>
          <cell r="DC16">
            <v>0</v>
          </cell>
          <cell r="DD16">
            <v>336553</v>
          </cell>
          <cell r="DE16">
            <v>0</v>
          </cell>
          <cell r="DF16">
            <v>488048</v>
          </cell>
          <cell r="DG16">
            <v>981610</v>
          </cell>
          <cell r="DH16">
            <v>1239228</v>
          </cell>
          <cell r="DI16">
            <v>641444</v>
          </cell>
          <cell r="DJ16">
            <v>782630</v>
          </cell>
          <cell r="DK16">
            <v>1262669</v>
          </cell>
          <cell r="DL16">
            <v>143767</v>
          </cell>
          <cell r="DM16">
            <v>0</v>
          </cell>
          <cell r="DN16">
            <v>906266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755977</v>
          </cell>
          <cell r="DU16">
            <v>701840</v>
          </cell>
          <cell r="DV16">
            <v>843596</v>
          </cell>
          <cell r="DW16">
            <v>673400</v>
          </cell>
          <cell r="DX16">
            <v>0</v>
          </cell>
          <cell r="DY16">
            <v>606447</v>
          </cell>
          <cell r="DZ16">
            <v>0</v>
          </cell>
          <cell r="EA16">
            <v>0</v>
          </cell>
          <cell r="EB16">
            <v>0</v>
          </cell>
          <cell r="EC16">
            <v>683010</v>
          </cell>
          <cell r="ED16">
            <v>764192</v>
          </cell>
          <cell r="EE16">
            <v>0</v>
          </cell>
          <cell r="EF16">
            <v>319132</v>
          </cell>
          <cell r="EG16">
            <v>0</v>
          </cell>
          <cell r="EH16">
            <v>1452</v>
          </cell>
          <cell r="EI16">
            <v>0</v>
          </cell>
          <cell r="EJ16">
            <v>432320</v>
          </cell>
          <cell r="EK16">
            <v>0</v>
          </cell>
          <cell r="EL16">
            <v>437890</v>
          </cell>
          <cell r="EM16">
            <v>0</v>
          </cell>
          <cell r="EN16">
            <v>449998</v>
          </cell>
          <cell r="EO16">
            <v>396189</v>
          </cell>
          <cell r="EP16">
            <v>2254860</v>
          </cell>
          <cell r="EQ16">
            <v>2368980</v>
          </cell>
          <cell r="ER16">
            <v>135090</v>
          </cell>
          <cell r="ES16">
            <v>0</v>
          </cell>
          <cell r="ET16">
            <v>0</v>
          </cell>
          <cell r="EU16">
            <v>0</v>
          </cell>
          <cell r="EV16">
            <v>829696</v>
          </cell>
          <cell r="EW16">
            <v>0</v>
          </cell>
          <cell r="EX16">
            <v>2299829</v>
          </cell>
          <cell r="EY16">
            <v>2957022</v>
          </cell>
          <cell r="EZ16">
            <v>2124</v>
          </cell>
          <cell r="FA16">
            <v>4211302</v>
          </cell>
          <cell r="FB16">
            <v>6789982</v>
          </cell>
          <cell r="FC16">
            <v>2793651</v>
          </cell>
          <cell r="FD16">
            <v>3029707</v>
          </cell>
          <cell r="FE16">
            <v>1175396</v>
          </cell>
          <cell r="FF16">
            <v>184798</v>
          </cell>
          <cell r="FG16">
            <v>1601545</v>
          </cell>
          <cell r="FH16">
            <v>2123206</v>
          </cell>
          <cell r="FI16">
            <v>971463</v>
          </cell>
          <cell r="FJ16">
            <v>1930463</v>
          </cell>
          <cell r="FK16">
            <v>1997577</v>
          </cell>
          <cell r="FL16">
            <v>859757</v>
          </cell>
          <cell r="FM16">
            <v>0</v>
          </cell>
          <cell r="FN16">
            <v>1826585</v>
          </cell>
          <cell r="FO16">
            <v>2947879</v>
          </cell>
          <cell r="FP16">
            <v>1120985</v>
          </cell>
          <cell r="FQ16">
            <v>0</v>
          </cell>
          <cell r="FR16">
            <v>2190890</v>
          </cell>
          <cell r="FS16">
            <v>1608200</v>
          </cell>
          <cell r="FT16">
            <v>0</v>
          </cell>
          <cell r="FU16">
            <v>649536</v>
          </cell>
          <cell r="FV16">
            <v>0</v>
          </cell>
          <cell r="FW16">
            <v>706192</v>
          </cell>
          <cell r="FX16">
            <v>0</v>
          </cell>
          <cell r="FY16">
            <v>0</v>
          </cell>
        </row>
      </sheetData>
      <sheetData sheetId="29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751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3330</v>
          </cell>
          <cell r="L16">
            <v>0</v>
          </cell>
          <cell r="M16">
            <v>0</v>
          </cell>
          <cell r="N16">
            <v>525050</v>
          </cell>
          <cell r="O16">
            <v>0</v>
          </cell>
          <cell r="P16">
            <v>0</v>
          </cell>
          <cell r="Q16">
            <v>0</v>
          </cell>
          <cell r="R16">
            <v>30825</v>
          </cell>
          <cell r="S16">
            <v>503568</v>
          </cell>
          <cell r="T16">
            <v>515489</v>
          </cell>
          <cell r="U16">
            <v>472288</v>
          </cell>
          <cell r="V16">
            <v>832147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212765</v>
          </cell>
          <cell r="AF16">
            <v>685</v>
          </cell>
          <cell r="AG16">
            <v>0</v>
          </cell>
          <cell r="AH16">
            <v>2158861</v>
          </cell>
          <cell r="AI16">
            <v>0</v>
          </cell>
          <cell r="AJ16">
            <v>3409357</v>
          </cell>
          <cell r="AK16">
            <v>2291174</v>
          </cell>
          <cell r="AL16">
            <v>3561791</v>
          </cell>
          <cell r="AM16">
            <v>5135</v>
          </cell>
          <cell r="AN16">
            <v>0</v>
          </cell>
          <cell r="AO16">
            <v>1500404</v>
          </cell>
          <cell r="AP16">
            <v>2105901</v>
          </cell>
          <cell r="AQ16">
            <v>3240118</v>
          </cell>
          <cell r="AR16">
            <v>2936187</v>
          </cell>
          <cell r="AS16">
            <v>2438258</v>
          </cell>
          <cell r="AT16">
            <v>1486704</v>
          </cell>
          <cell r="AU16">
            <v>1992866</v>
          </cell>
          <cell r="AV16">
            <v>1557083</v>
          </cell>
          <cell r="AW16">
            <v>0</v>
          </cell>
          <cell r="AX16">
            <v>2199291</v>
          </cell>
          <cell r="AY16">
            <v>3507979</v>
          </cell>
          <cell r="AZ16">
            <v>996676</v>
          </cell>
          <cell r="BA16">
            <v>2922481</v>
          </cell>
          <cell r="BB16">
            <v>1633237</v>
          </cell>
          <cell r="BC16">
            <v>3146493</v>
          </cell>
          <cell r="BD16">
            <v>3826061</v>
          </cell>
          <cell r="BE16">
            <v>4778469</v>
          </cell>
          <cell r="BF16">
            <v>6909695</v>
          </cell>
          <cell r="BG16">
            <v>5394116</v>
          </cell>
          <cell r="BH16">
            <v>5138906</v>
          </cell>
          <cell r="BI16">
            <v>2571077</v>
          </cell>
          <cell r="BJ16">
            <v>6107125</v>
          </cell>
          <cell r="BK16">
            <v>75472</v>
          </cell>
          <cell r="BL16">
            <v>2631751</v>
          </cell>
          <cell r="BM16">
            <v>5796019</v>
          </cell>
          <cell r="BN16">
            <v>3210306</v>
          </cell>
          <cell r="BO16">
            <v>2635356</v>
          </cell>
          <cell r="BP16">
            <v>5327387</v>
          </cell>
          <cell r="BQ16">
            <v>10018187</v>
          </cell>
          <cell r="BR16">
            <v>2923942</v>
          </cell>
          <cell r="BS16">
            <v>8769931</v>
          </cell>
          <cell r="BT16">
            <v>2932662</v>
          </cell>
          <cell r="BU16">
            <v>6015106</v>
          </cell>
          <cell r="BV16">
            <v>5863900</v>
          </cell>
          <cell r="BW16">
            <v>4215229</v>
          </cell>
          <cell r="BX16">
            <v>3063831</v>
          </cell>
          <cell r="BY16">
            <v>2895989</v>
          </cell>
          <cell r="BZ16">
            <v>4597115</v>
          </cell>
          <cell r="CA16">
            <v>5663537</v>
          </cell>
          <cell r="CB16">
            <v>219064</v>
          </cell>
          <cell r="CC16">
            <v>5809315</v>
          </cell>
          <cell r="CD16">
            <v>3483778</v>
          </cell>
          <cell r="CE16">
            <v>3074194</v>
          </cell>
          <cell r="CF16">
            <v>18225231</v>
          </cell>
          <cell r="CG16">
            <v>5216877</v>
          </cell>
          <cell r="CH16">
            <v>563068</v>
          </cell>
          <cell r="CI16">
            <v>337347</v>
          </cell>
          <cell r="CJ16">
            <v>268652</v>
          </cell>
          <cell r="CK16">
            <v>325051</v>
          </cell>
          <cell r="CL16">
            <v>103715</v>
          </cell>
          <cell r="CM16">
            <v>3800189</v>
          </cell>
          <cell r="CN16">
            <v>3060144</v>
          </cell>
          <cell r="CO16">
            <v>618585</v>
          </cell>
          <cell r="CP16">
            <v>2672291</v>
          </cell>
          <cell r="CQ16">
            <v>331391</v>
          </cell>
          <cell r="CR16">
            <v>161378</v>
          </cell>
          <cell r="CS16">
            <v>1467903</v>
          </cell>
          <cell r="CT16">
            <v>264378</v>
          </cell>
          <cell r="CU16">
            <v>298531</v>
          </cell>
          <cell r="CV16">
            <v>314660</v>
          </cell>
          <cell r="CW16">
            <v>237794</v>
          </cell>
          <cell r="CX16">
            <v>29157</v>
          </cell>
          <cell r="CY16">
            <v>86473</v>
          </cell>
          <cell r="CZ16">
            <v>5321175</v>
          </cell>
          <cell r="DA16">
            <v>4817507</v>
          </cell>
          <cell r="DB16">
            <v>5348474</v>
          </cell>
          <cell r="DC16">
            <v>1454156</v>
          </cell>
          <cell r="DD16">
            <v>1694179</v>
          </cell>
          <cell r="DE16">
            <v>296969</v>
          </cell>
          <cell r="DF16">
            <v>4956044</v>
          </cell>
          <cell r="DG16">
            <v>201119</v>
          </cell>
          <cell r="DH16">
            <v>51794</v>
          </cell>
          <cell r="DI16">
            <v>2941628</v>
          </cell>
          <cell r="DJ16">
            <v>44117</v>
          </cell>
          <cell r="DK16">
            <v>4666774</v>
          </cell>
          <cell r="DL16">
            <v>3967933</v>
          </cell>
          <cell r="DM16">
            <v>4693170</v>
          </cell>
          <cell r="DN16">
            <v>4716574</v>
          </cell>
          <cell r="DO16">
            <v>920546</v>
          </cell>
          <cell r="DP16">
            <v>126685</v>
          </cell>
          <cell r="DQ16">
            <v>178274</v>
          </cell>
          <cell r="DR16">
            <v>5798961</v>
          </cell>
          <cell r="DS16">
            <v>88719</v>
          </cell>
          <cell r="DT16">
            <v>250791</v>
          </cell>
          <cell r="DU16">
            <v>5814110</v>
          </cell>
          <cell r="DV16">
            <v>6366749</v>
          </cell>
          <cell r="DW16">
            <v>2230201</v>
          </cell>
          <cell r="DX16">
            <v>6390276</v>
          </cell>
          <cell r="DY16">
            <v>1810851</v>
          </cell>
          <cell r="DZ16">
            <v>1302539</v>
          </cell>
          <cell r="EA16">
            <v>5906025</v>
          </cell>
          <cell r="EB16">
            <v>3166155</v>
          </cell>
          <cell r="EC16">
            <v>3735950</v>
          </cell>
          <cell r="ED16">
            <v>6297721</v>
          </cell>
          <cell r="EE16">
            <v>18918880</v>
          </cell>
          <cell r="EF16">
            <v>18081057</v>
          </cell>
          <cell r="EG16">
            <v>9107463</v>
          </cell>
          <cell r="EH16">
            <v>14049430</v>
          </cell>
          <cell r="EI16">
            <v>30760776</v>
          </cell>
          <cell r="EJ16">
            <v>18845588</v>
          </cell>
          <cell r="EK16">
            <v>8935323</v>
          </cell>
          <cell r="EL16">
            <v>23365794</v>
          </cell>
          <cell r="EM16">
            <v>13895113</v>
          </cell>
          <cell r="EN16">
            <v>19199328</v>
          </cell>
          <cell r="EO16">
            <v>23009127</v>
          </cell>
          <cell r="EP16">
            <v>12929595</v>
          </cell>
          <cell r="EQ16">
            <v>7142158</v>
          </cell>
          <cell r="ER16">
            <v>12620449</v>
          </cell>
          <cell r="ES16">
            <v>16231609</v>
          </cell>
          <cell r="ET16">
            <v>28890426</v>
          </cell>
          <cell r="EU16">
            <v>7461610</v>
          </cell>
          <cell r="EV16">
            <v>15848111</v>
          </cell>
          <cell r="EW16">
            <v>18752033</v>
          </cell>
          <cell r="EX16">
            <v>14866065</v>
          </cell>
          <cell r="EY16">
            <v>19368202</v>
          </cell>
          <cell r="EZ16">
            <v>12165825</v>
          </cell>
          <cell r="FA16">
            <v>11348023</v>
          </cell>
          <cell r="FB16">
            <v>9797816</v>
          </cell>
          <cell r="FC16">
            <v>19505073</v>
          </cell>
          <cell r="FD16">
            <v>23663208</v>
          </cell>
          <cell r="FE16">
            <v>0</v>
          </cell>
          <cell r="FF16">
            <v>6287</v>
          </cell>
          <cell r="FG16">
            <v>641570</v>
          </cell>
          <cell r="FH16">
            <v>5480555</v>
          </cell>
          <cell r="FI16">
            <v>6337377</v>
          </cell>
          <cell r="FJ16">
            <v>6120929</v>
          </cell>
          <cell r="FK16">
            <v>12853053</v>
          </cell>
          <cell r="FL16">
            <v>23476669</v>
          </cell>
          <cell r="FM16">
            <v>10462272</v>
          </cell>
          <cell r="FN16">
            <v>23800080</v>
          </cell>
          <cell r="FO16">
            <v>12918117</v>
          </cell>
          <cell r="FP16">
            <v>14385449</v>
          </cell>
          <cell r="FQ16">
            <v>7905120</v>
          </cell>
          <cell r="FR16">
            <v>14762116</v>
          </cell>
          <cell r="FS16">
            <v>23124922</v>
          </cell>
          <cell r="FT16">
            <v>15013511</v>
          </cell>
          <cell r="FU16">
            <v>7628754</v>
          </cell>
          <cell r="FV16">
            <v>16879318</v>
          </cell>
          <cell r="FW16">
            <v>15499557</v>
          </cell>
          <cell r="FX16">
            <v>0</v>
          </cell>
          <cell r="FY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16">
          <cell r="B16">
            <v>303924</v>
          </cell>
          <cell r="C16">
            <v>208033</v>
          </cell>
          <cell r="D16">
            <v>124262</v>
          </cell>
          <cell r="E16">
            <v>8638</v>
          </cell>
          <cell r="F16">
            <v>59695</v>
          </cell>
          <cell r="G16">
            <v>74398</v>
          </cell>
          <cell r="H16">
            <v>54266</v>
          </cell>
          <cell r="I16">
            <v>403498</v>
          </cell>
          <cell r="J16">
            <v>193147</v>
          </cell>
          <cell r="K16">
            <v>107603</v>
          </cell>
          <cell r="L16">
            <v>327696</v>
          </cell>
          <cell r="M16">
            <v>344329</v>
          </cell>
          <cell r="N16">
            <v>765862</v>
          </cell>
          <cell r="O16">
            <v>452869</v>
          </cell>
          <cell r="P16">
            <v>370023</v>
          </cell>
          <cell r="Q16">
            <v>237776</v>
          </cell>
          <cell r="R16">
            <v>368045</v>
          </cell>
          <cell r="S16">
            <v>301688</v>
          </cell>
          <cell r="T16">
            <v>269839</v>
          </cell>
          <cell r="U16">
            <v>565187</v>
          </cell>
          <cell r="V16">
            <v>597833</v>
          </cell>
          <cell r="W16">
            <v>1076155</v>
          </cell>
          <cell r="X16">
            <v>510944</v>
          </cell>
          <cell r="Y16">
            <v>640854</v>
          </cell>
          <cell r="Z16">
            <v>266870</v>
          </cell>
          <cell r="AA16">
            <v>294484</v>
          </cell>
          <cell r="AB16">
            <v>32700</v>
          </cell>
          <cell r="AC16">
            <v>170994</v>
          </cell>
          <cell r="AD16">
            <v>33589</v>
          </cell>
          <cell r="AE16">
            <v>29212</v>
          </cell>
          <cell r="AF16">
            <v>28823</v>
          </cell>
          <cell r="AG16">
            <v>276661</v>
          </cell>
          <cell r="AH16">
            <v>496749</v>
          </cell>
          <cell r="AI16">
            <v>371349</v>
          </cell>
          <cell r="AJ16">
            <v>480460</v>
          </cell>
          <cell r="AK16">
            <v>442878</v>
          </cell>
          <cell r="AL16">
            <v>372012</v>
          </cell>
          <cell r="AM16">
            <v>170740</v>
          </cell>
          <cell r="AN16">
            <v>43684</v>
          </cell>
          <cell r="AO16">
            <v>153544</v>
          </cell>
          <cell r="AP16">
            <v>75789</v>
          </cell>
          <cell r="AQ16">
            <v>56781</v>
          </cell>
          <cell r="AR16">
            <v>135017</v>
          </cell>
          <cell r="AS16">
            <v>272453</v>
          </cell>
          <cell r="AT16">
            <v>370637</v>
          </cell>
          <cell r="AU16">
            <v>555191</v>
          </cell>
          <cell r="AV16">
            <v>350366</v>
          </cell>
          <cell r="AW16">
            <v>360009</v>
          </cell>
          <cell r="AX16">
            <v>303998</v>
          </cell>
          <cell r="AY16">
            <v>229616</v>
          </cell>
          <cell r="AZ16">
            <v>148124</v>
          </cell>
          <cell r="BA16">
            <v>157739</v>
          </cell>
          <cell r="BB16">
            <v>67152</v>
          </cell>
          <cell r="BC16">
            <v>101106</v>
          </cell>
          <cell r="BD16">
            <v>218448</v>
          </cell>
          <cell r="BE16">
            <v>214327</v>
          </cell>
          <cell r="BF16">
            <v>268831</v>
          </cell>
          <cell r="BG16">
            <v>247746</v>
          </cell>
          <cell r="BH16">
            <v>293951</v>
          </cell>
          <cell r="BI16">
            <v>385211</v>
          </cell>
          <cell r="BJ16">
            <v>253757</v>
          </cell>
          <cell r="BK16">
            <v>211672</v>
          </cell>
          <cell r="BL16">
            <v>228233</v>
          </cell>
          <cell r="BM16">
            <v>211950</v>
          </cell>
          <cell r="BN16">
            <v>171560</v>
          </cell>
          <cell r="BO16">
            <v>224169</v>
          </cell>
          <cell r="BP16">
            <v>426010</v>
          </cell>
          <cell r="BQ16">
            <v>291922</v>
          </cell>
          <cell r="BR16">
            <v>474062</v>
          </cell>
          <cell r="BS16">
            <v>480711</v>
          </cell>
          <cell r="BT16">
            <v>343020</v>
          </cell>
          <cell r="BU16">
            <v>411104</v>
          </cell>
          <cell r="BV16">
            <v>540345</v>
          </cell>
          <cell r="BW16">
            <v>528624</v>
          </cell>
          <cell r="BX16">
            <v>268090</v>
          </cell>
          <cell r="BY16">
            <v>267837</v>
          </cell>
          <cell r="BZ16">
            <v>239272</v>
          </cell>
          <cell r="CA16">
            <v>477065</v>
          </cell>
          <cell r="CB16">
            <v>529979</v>
          </cell>
          <cell r="CC16">
            <v>511095</v>
          </cell>
          <cell r="CD16">
            <v>750704</v>
          </cell>
          <cell r="CE16">
            <v>638855</v>
          </cell>
          <cell r="CF16">
            <v>667694</v>
          </cell>
          <cell r="CG16">
            <v>521452</v>
          </cell>
          <cell r="CH16">
            <v>563990</v>
          </cell>
          <cell r="CI16">
            <v>455269</v>
          </cell>
          <cell r="CJ16">
            <v>405442</v>
          </cell>
          <cell r="CK16">
            <v>199354</v>
          </cell>
          <cell r="CL16">
            <v>309746</v>
          </cell>
          <cell r="CM16">
            <v>398173</v>
          </cell>
          <cell r="CN16">
            <v>426300</v>
          </cell>
          <cell r="CO16">
            <v>363573</v>
          </cell>
          <cell r="CP16">
            <v>570620</v>
          </cell>
          <cell r="CQ16">
            <v>465007</v>
          </cell>
          <cell r="CR16">
            <v>439332</v>
          </cell>
          <cell r="CS16">
            <v>388811</v>
          </cell>
          <cell r="CT16">
            <v>605920</v>
          </cell>
          <cell r="CU16">
            <v>428210</v>
          </cell>
          <cell r="CV16">
            <v>383355</v>
          </cell>
          <cell r="CW16">
            <v>303583</v>
          </cell>
          <cell r="CX16">
            <v>213899</v>
          </cell>
          <cell r="CY16">
            <v>309598</v>
          </cell>
          <cell r="CZ16">
            <v>247269</v>
          </cell>
          <cell r="DA16">
            <v>344840</v>
          </cell>
          <cell r="DB16">
            <v>438060</v>
          </cell>
          <cell r="DC16">
            <v>495560</v>
          </cell>
          <cell r="DD16">
            <v>671773</v>
          </cell>
          <cell r="DE16">
            <v>564229</v>
          </cell>
          <cell r="DF16">
            <v>708695</v>
          </cell>
          <cell r="DG16">
            <v>1010672</v>
          </cell>
          <cell r="DH16">
            <v>602897</v>
          </cell>
          <cell r="DI16">
            <v>345266</v>
          </cell>
          <cell r="DJ16">
            <v>588073</v>
          </cell>
          <cell r="DK16">
            <v>582067</v>
          </cell>
          <cell r="DL16">
            <v>972895</v>
          </cell>
          <cell r="DM16">
            <v>897393</v>
          </cell>
          <cell r="DN16">
            <v>1032038</v>
          </cell>
          <cell r="DO16">
            <v>1163960</v>
          </cell>
          <cell r="DP16">
            <v>1155105</v>
          </cell>
          <cell r="DQ16">
            <v>1239530</v>
          </cell>
          <cell r="DR16">
            <v>767199</v>
          </cell>
          <cell r="DS16">
            <v>763202</v>
          </cell>
          <cell r="DT16">
            <v>735663</v>
          </cell>
          <cell r="DU16">
            <v>169544</v>
          </cell>
          <cell r="DV16">
            <v>738111</v>
          </cell>
          <cell r="DW16">
            <v>1400588</v>
          </cell>
          <cell r="DX16">
            <v>1868109</v>
          </cell>
          <cell r="DY16">
            <v>1320174</v>
          </cell>
          <cell r="DZ16">
            <v>1473736</v>
          </cell>
          <cell r="EA16">
            <v>1097182</v>
          </cell>
          <cell r="EB16">
            <v>1183704</v>
          </cell>
          <cell r="EC16">
            <v>969613</v>
          </cell>
          <cell r="ED16">
            <v>1044881</v>
          </cell>
          <cell r="EE16">
            <v>1192105</v>
          </cell>
          <cell r="EF16">
            <v>1270563</v>
          </cell>
          <cell r="EG16">
            <v>1226351</v>
          </cell>
          <cell r="EH16">
            <v>1175784</v>
          </cell>
          <cell r="EI16">
            <v>1297715</v>
          </cell>
          <cell r="EJ16">
            <v>1424944</v>
          </cell>
          <cell r="EK16">
            <v>1467021</v>
          </cell>
          <cell r="EL16">
            <v>1351573</v>
          </cell>
          <cell r="EM16">
            <v>1288930</v>
          </cell>
          <cell r="EN16">
            <v>1692024</v>
          </cell>
          <cell r="EO16">
            <v>1180408</v>
          </cell>
          <cell r="EP16">
            <v>1745032</v>
          </cell>
          <cell r="EQ16">
            <v>1442334</v>
          </cell>
          <cell r="ER16">
            <v>1992301</v>
          </cell>
          <cell r="ES16">
            <v>1637712</v>
          </cell>
          <cell r="ET16">
            <v>1869584</v>
          </cell>
          <cell r="EU16">
            <v>1796595</v>
          </cell>
          <cell r="EV16">
            <v>1813024</v>
          </cell>
          <cell r="EW16">
            <v>2562676</v>
          </cell>
          <cell r="EX16">
            <v>2328724</v>
          </cell>
          <cell r="EY16">
            <v>2644665</v>
          </cell>
          <cell r="EZ16">
            <v>1845329</v>
          </cell>
          <cell r="FA16">
            <v>1542242</v>
          </cell>
          <cell r="FB16">
            <v>924226</v>
          </cell>
          <cell r="FC16">
            <v>392656</v>
          </cell>
          <cell r="FD16">
            <v>675322</v>
          </cell>
          <cell r="FE16">
            <v>936087</v>
          </cell>
          <cell r="FF16">
            <v>1443339</v>
          </cell>
          <cell r="FG16">
            <v>1393798</v>
          </cell>
          <cell r="FH16">
            <v>1439460</v>
          </cell>
          <cell r="FI16">
            <v>2265341</v>
          </cell>
          <cell r="FJ16">
            <v>2177276</v>
          </cell>
          <cell r="FK16">
            <v>2327812</v>
          </cell>
          <cell r="FL16">
            <v>1654649</v>
          </cell>
          <cell r="FM16">
            <v>1848498</v>
          </cell>
          <cell r="FN16">
            <v>9043791</v>
          </cell>
          <cell r="FO16">
            <v>3933986</v>
          </cell>
          <cell r="FP16">
            <v>2592931</v>
          </cell>
          <cell r="FQ16">
            <v>2576272</v>
          </cell>
          <cell r="FR16">
            <v>1463625</v>
          </cell>
          <cell r="FS16">
            <v>1867806</v>
          </cell>
          <cell r="FT16">
            <v>3728047</v>
          </cell>
          <cell r="FU16">
            <v>5176362</v>
          </cell>
          <cell r="FV16">
            <v>9058919</v>
          </cell>
          <cell r="FW16">
            <v>10807847</v>
          </cell>
          <cell r="FX16">
            <v>0</v>
          </cell>
          <cell r="FY16">
            <v>0</v>
          </cell>
        </row>
      </sheetData>
      <sheetData sheetId="1">
        <row r="1">
          <cell r="B1">
            <v>319825</v>
          </cell>
        </row>
        <row r="16">
          <cell r="B16">
            <v>3215151</v>
          </cell>
          <cell r="C16">
            <v>3018098</v>
          </cell>
          <cell r="D16">
            <v>3659097</v>
          </cell>
          <cell r="E16">
            <v>3021332</v>
          </cell>
          <cell r="F16">
            <v>4228807</v>
          </cell>
          <cell r="G16">
            <v>3920270</v>
          </cell>
          <cell r="H16">
            <v>6640392</v>
          </cell>
          <cell r="I16">
            <v>5053670</v>
          </cell>
          <cell r="J16">
            <v>3398702</v>
          </cell>
          <cell r="K16">
            <v>2804396</v>
          </cell>
          <cell r="L16">
            <v>2651796</v>
          </cell>
          <cell r="M16">
            <v>4224374</v>
          </cell>
          <cell r="N16">
            <v>4191449</v>
          </cell>
          <cell r="O16">
            <v>2429232</v>
          </cell>
          <cell r="P16">
            <v>2902893</v>
          </cell>
          <cell r="Q16">
            <v>2120540</v>
          </cell>
          <cell r="R16">
            <v>2899648</v>
          </cell>
          <cell r="S16">
            <v>1704967</v>
          </cell>
          <cell r="T16">
            <v>2149729</v>
          </cell>
          <cell r="U16">
            <v>2464951</v>
          </cell>
          <cell r="V16">
            <v>2234441</v>
          </cell>
          <cell r="W16">
            <v>2724874</v>
          </cell>
          <cell r="X16">
            <v>3183175</v>
          </cell>
          <cell r="Y16">
            <v>1606437</v>
          </cell>
          <cell r="Z16">
            <v>836122</v>
          </cell>
          <cell r="AA16">
            <v>722867</v>
          </cell>
          <cell r="AB16">
            <v>466462</v>
          </cell>
          <cell r="AC16">
            <v>415574</v>
          </cell>
          <cell r="AD16">
            <v>408337</v>
          </cell>
          <cell r="AE16">
            <v>475734</v>
          </cell>
          <cell r="AF16">
            <v>1153361</v>
          </cell>
          <cell r="AG16">
            <v>1926701</v>
          </cell>
          <cell r="AH16">
            <v>1431900</v>
          </cell>
          <cell r="AI16">
            <v>1833263</v>
          </cell>
          <cell r="AJ16">
            <v>1888342</v>
          </cell>
          <cell r="AK16">
            <v>2147866</v>
          </cell>
          <cell r="AL16">
            <v>1975414</v>
          </cell>
          <cell r="AM16">
            <v>1157092</v>
          </cell>
          <cell r="AN16">
            <v>916588</v>
          </cell>
          <cell r="AO16">
            <v>610049</v>
          </cell>
          <cell r="AP16">
            <v>1313986</v>
          </cell>
          <cell r="AQ16">
            <v>828506</v>
          </cell>
          <cell r="AR16">
            <v>1610788</v>
          </cell>
          <cell r="AS16">
            <v>1999833</v>
          </cell>
          <cell r="AT16">
            <v>2049869</v>
          </cell>
          <cell r="AU16">
            <v>1231903</v>
          </cell>
          <cell r="AV16">
            <v>1358787</v>
          </cell>
          <cell r="AW16">
            <v>1157598</v>
          </cell>
          <cell r="AX16">
            <v>1868550</v>
          </cell>
          <cell r="AY16">
            <v>936321</v>
          </cell>
          <cell r="AZ16">
            <v>643011</v>
          </cell>
          <cell r="BA16">
            <v>600437</v>
          </cell>
          <cell r="BB16">
            <v>533477</v>
          </cell>
          <cell r="BC16">
            <v>651364</v>
          </cell>
          <cell r="BD16">
            <v>1206955</v>
          </cell>
          <cell r="BE16">
            <v>1631251</v>
          </cell>
          <cell r="BF16">
            <v>1726276</v>
          </cell>
          <cell r="BG16">
            <v>1468091</v>
          </cell>
          <cell r="BH16">
            <v>1293522</v>
          </cell>
          <cell r="BI16">
            <v>1235421</v>
          </cell>
          <cell r="BJ16">
            <v>1279584</v>
          </cell>
          <cell r="BK16">
            <v>761548</v>
          </cell>
          <cell r="BL16">
            <v>491712</v>
          </cell>
          <cell r="BM16">
            <v>474499</v>
          </cell>
          <cell r="BN16">
            <v>412610</v>
          </cell>
          <cell r="BO16">
            <v>490286</v>
          </cell>
          <cell r="BP16">
            <v>693408</v>
          </cell>
          <cell r="BQ16">
            <v>1015178</v>
          </cell>
          <cell r="BR16">
            <v>1417879</v>
          </cell>
          <cell r="BS16">
            <v>1788368</v>
          </cell>
          <cell r="BT16">
            <v>1547276</v>
          </cell>
          <cell r="BU16">
            <v>1657507</v>
          </cell>
          <cell r="BV16">
            <v>1659478</v>
          </cell>
          <cell r="BW16">
            <v>988015</v>
          </cell>
          <cell r="BX16">
            <v>1053966</v>
          </cell>
          <cell r="BY16">
            <v>608901</v>
          </cell>
          <cell r="BZ16">
            <v>640273</v>
          </cell>
          <cell r="CA16">
            <v>602926</v>
          </cell>
          <cell r="CB16">
            <v>834752</v>
          </cell>
          <cell r="CC16">
            <v>1446150</v>
          </cell>
          <cell r="CD16">
            <v>1915538</v>
          </cell>
          <cell r="CE16">
            <v>1968394</v>
          </cell>
          <cell r="CF16">
            <v>2678965</v>
          </cell>
          <cell r="CG16">
            <v>2093883</v>
          </cell>
          <cell r="CH16">
            <v>3590948</v>
          </cell>
          <cell r="CI16">
            <v>2238882</v>
          </cell>
          <cell r="CJ16">
            <v>1573948</v>
          </cell>
          <cell r="CK16">
            <v>1049091</v>
          </cell>
          <cell r="CL16">
            <v>1056450</v>
          </cell>
          <cell r="CM16">
            <v>1079422</v>
          </cell>
          <cell r="CN16">
            <v>2059388</v>
          </cell>
          <cell r="CO16">
            <v>2045673</v>
          </cell>
          <cell r="CP16">
            <v>2746992</v>
          </cell>
          <cell r="CQ16">
            <v>2365360</v>
          </cell>
          <cell r="CR16">
            <v>3016926</v>
          </cell>
          <cell r="CS16">
            <v>3396504</v>
          </cell>
          <cell r="CT16">
            <v>2637382</v>
          </cell>
          <cell r="CU16">
            <v>3787841</v>
          </cell>
          <cell r="CV16">
            <v>3089088</v>
          </cell>
          <cell r="CW16">
            <v>1398010</v>
          </cell>
          <cell r="CX16">
            <v>1809552</v>
          </cell>
          <cell r="CY16">
            <v>1514437</v>
          </cell>
          <cell r="CZ16">
            <v>1989702</v>
          </cell>
          <cell r="DA16">
            <v>2839662</v>
          </cell>
          <cell r="DB16">
            <v>3254695</v>
          </cell>
          <cell r="DC16">
            <v>3844666</v>
          </cell>
          <cell r="DD16">
            <v>3031234</v>
          </cell>
          <cell r="DE16">
            <v>2764472</v>
          </cell>
          <cell r="DF16">
            <v>4408410</v>
          </cell>
          <cell r="DG16">
            <v>3647202</v>
          </cell>
          <cell r="DH16">
            <v>2064711</v>
          </cell>
          <cell r="DI16">
            <v>1496428</v>
          </cell>
          <cell r="DJ16">
            <v>1605229</v>
          </cell>
          <cell r="DK16">
            <v>2303809</v>
          </cell>
          <cell r="DL16">
            <v>2051508</v>
          </cell>
          <cell r="DM16">
            <v>3453876</v>
          </cell>
          <cell r="DN16">
            <v>3650677</v>
          </cell>
          <cell r="DO16">
            <v>5002469</v>
          </cell>
          <cell r="DP16">
            <v>5064627</v>
          </cell>
          <cell r="DQ16">
            <v>4519062</v>
          </cell>
          <cell r="DR16">
            <v>3847638</v>
          </cell>
          <cell r="DS16">
            <v>2159090</v>
          </cell>
          <cell r="DT16">
            <v>2267016</v>
          </cell>
          <cell r="DU16">
            <v>1301400</v>
          </cell>
          <cell r="DV16">
            <v>1092080</v>
          </cell>
          <cell r="DW16">
            <v>1706983</v>
          </cell>
          <cell r="DX16">
            <v>2268843</v>
          </cell>
          <cell r="DY16">
            <v>2801512</v>
          </cell>
          <cell r="DZ16">
            <v>3943333</v>
          </cell>
          <cell r="EA16">
            <v>4657030</v>
          </cell>
          <cell r="EB16">
            <v>3956055</v>
          </cell>
          <cell r="EC16">
            <v>4604808</v>
          </cell>
          <cell r="ED16">
            <v>5099793</v>
          </cell>
          <cell r="EE16">
            <v>4611695</v>
          </cell>
          <cell r="EF16">
            <v>4974153</v>
          </cell>
          <cell r="EG16">
            <v>3442821</v>
          </cell>
          <cell r="EH16">
            <v>2948470</v>
          </cell>
          <cell r="EI16">
            <v>2740055</v>
          </cell>
          <cell r="EJ16">
            <v>3424980</v>
          </cell>
          <cell r="EK16">
            <v>4696040</v>
          </cell>
          <cell r="EL16">
            <v>5486373</v>
          </cell>
          <cell r="EM16">
            <v>7309208</v>
          </cell>
          <cell r="EN16">
            <v>5941438</v>
          </cell>
          <cell r="EO16">
            <v>6120513</v>
          </cell>
          <cell r="EP16">
            <v>7311181</v>
          </cell>
          <cell r="EQ16">
            <v>4931172</v>
          </cell>
          <cell r="ER16">
            <v>6507852</v>
          </cell>
          <cell r="ES16">
            <v>4550412</v>
          </cell>
          <cell r="ET16">
            <v>4325743</v>
          </cell>
          <cell r="EU16">
            <v>3715972</v>
          </cell>
          <cell r="EV16">
            <v>7789102</v>
          </cell>
          <cell r="EW16">
            <v>13042449</v>
          </cell>
          <cell r="EX16">
            <v>16702597</v>
          </cell>
          <cell r="EY16">
            <v>16687227</v>
          </cell>
          <cell r="EZ16">
            <v>14406899</v>
          </cell>
          <cell r="FA16">
            <v>11277313</v>
          </cell>
          <cell r="FB16">
            <v>9528246</v>
          </cell>
          <cell r="FC16">
            <v>6650166</v>
          </cell>
          <cell r="FD16">
            <v>5976109</v>
          </cell>
          <cell r="FE16">
            <v>4406086</v>
          </cell>
          <cell r="FF16">
            <v>5279567</v>
          </cell>
          <cell r="FG16">
            <v>6136183</v>
          </cell>
          <cell r="FH16">
            <v>7131096</v>
          </cell>
          <cell r="FI16">
            <v>11124197</v>
          </cell>
          <cell r="FJ16">
            <v>11839721</v>
          </cell>
          <cell r="FK16">
            <v>11847926</v>
          </cell>
          <cell r="FL16">
            <v>11727791</v>
          </cell>
          <cell r="FM16">
            <v>10110489</v>
          </cell>
          <cell r="FN16">
            <v>4622136</v>
          </cell>
          <cell r="FO16">
            <v>2772422</v>
          </cell>
          <cell r="FP16">
            <v>5118230</v>
          </cell>
          <cell r="FQ16">
            <v>1309325</v>
          </cell>
          <cell r="FR16">
            <v>3618291</v>
          </cell>
          <cell r="FS16">
            <v>2422022</v>
          </cell>
          <cell r="FT16">
            <v>3245392</v>
          </cell>
          <cell r="FU16">
            <v>3926230</v>
          </cell>
          <cell r="FV16">
            <v>2642698</v>
          </cell>
          <cell r="FW16">
            <v>2699075</v>
          </cell>
          <cell r="FX16">
            <v>0</v>
          </cell>
          <cell r="FY16">
            <v>0</v>
          </cell>
        </row>
      </sheetData>
      <sheetData sheetId="2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14915</v>
          </cell>
          <cell r="Q16">
            <v>0</v>
          </cell>
          <cell r="R16">
            <v>0</v>
          </cell>
          <cell r="S16">
            <v>474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7821</v>
          </cell>
          <cell r="AC16">
            <v>7945</v>
          </cell>
          <cell r="AD16">
            <v>0</v>
          </cell>
          <cell r="AE16">
            <v>16608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2799</v>
          </cell>
          <cell r="CM16">
            <v>1580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5653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3">
        <row r="1">
          <cell r="B1">
            <v>0</v>
          </cell>
        </row>
        <row r="16">
          <cell r="B16">
            <v>35066</v>
          </cell>
          <cell r="C16">
            <v>13103</v>
          </cell>
          <cell r="D16">
            <v>20109</v>
          </cell>
          <cell r="E16">
            <v>9597</v>
          </cell>
          <cell r="F16">
            <v>8442</v>
          </cell>
          <cell r="G16">
            <v>8893</v>
          </cell>
          <cell r="H16">
            <v>5038</v>
          </cell>
          <cell r="I16">
            <v>14162</v>
          </cell>
          <cell r="J16">
            <v>25154</v>
          </cell>
          <cell r="K16">
            <v>229002</v>
          </cell>
          <cell r="L16">
            <v>149915</v>
          </cell>
          <cell r="M16">
            <v>67401</v>
          </cell>
          <cell r="N16">
            <v>92123</v>
          </cell>
          <cell r="O16">
            <v>32147</v>
          </cell>
          <cell r="P16">
            <v>59980</v>
          </cell>
          <cell r="Q16">
            <v>28964</v>
          </cell>
          <cell r="R16">
            <v>2968</v>
          </cell>
          <cell r="S16">
            <v>20721</v>
          </cell>
          <cell r="T16">
            <v>17774</v>
          </cell>
          <cell r="U16">
            <v>5687</v>
          </cell>
          <cell r="V16">
            <v>12533</v>
          </cell>
          <cell r="W16">
            <v>40804</v>
          </cell>
          <cell r="X16">
            <v>40140</v>
          </cell>
          <cell r="Y16">
            <v>18791</v>
          </cell>
          <cell r="Z16">
            <v>38712</v>
          </cell>
          <cell r="AA16">
            <v>36843</v>
          </cell>
          <cell r="AB16">
            <v>25545</v>
          </cell>
          <cell r="AC16">
            <v>21699</v>
          </cell>
          <cell r="AD16">
            <v>14941</v>
          </cell>
          <cell r="AE16">
            <v>19099</v>
          </cell>
          <cell r="AF16">
            <v>31926</v>
          </cell>
          <cell r="AG16">
            <v>101591</v>
          </cell>
          <cell r="AH16">
            <v>168921</v>
          </cell>
          <cell r="AI16">
            <v>277901</v>
          </cell>
          <cell r="AJ16">
            <v>147337</v>
          </cell>
          <cell r="AK16">
            <v>134403</v>
          </cell>
          <cell r="AL16">
            <v>162170</v>
          </cell>
          <cell r="AM16">
            <v>55065</v>
          </cell>
          <cell r="AN16">
            <v>122518</v>
          </cell>
          <cell r="AO16">
            <v>50524</v>
          </cell>
          <cell r="AP16">
            <v>141562</v>
          </cell>
          <cell r="AQ16">
            <v>144871</v>
          </cell>
          <cell r="AR16">
            <v>225995</v>
          </cell>
          <cell r="AS16">
            <v>268716</v>
          </cell>
          <cell r="AT16">
            <v>181874</v>
          </cell>
          <cell r="AU16">
            <v>208116</v>
          </cell>
          <cell r="AV16">
            <v>207043</v>
          </cell>
          <cell r="AW16">
            <v>185758</v>
          </cell>
          <cell r="AX16">
            <v>543306</v>
          </cell>
          <cell r="AY16">
            <v>368337</v>
          </cell>
          <cell r="AZ16">
            <v>22783</v>
          </cell>
          <cell r="BA16">
            <v>58030</v>
          </cell>
          <cell r="BB16">
            <v>63066</v>
          </cell>
          <cell r="BC16">
            <v>81830</v>
          </cell>
          <cell r="BD16">
            <v>140991</v>
          </cell>
          <cell r="BE16">
            <v>140773</v>
          </cell>
          <cell r="BF16">
            <v>177410</v>
          </cell>
          <cell r="BG16">
            <v>161348</v>
          </cell>
          <cell r="BH16">
            <v>121110</v>
          </cell>
          <cell r="BI16">
            <v>167848</v>
          </cell>
          <cell r="BJ16">
            <v>99565</v>
          </cell>
          <cell r="BK16">
            <v>27153</v>
          </cell>
          <cell r="BL16">
            <v>23126</v>
          </cell>
          <cell r="BM16">
            <v>37622</v>
          </cell>
          <cell r="BN16">
            <v>96991</v>
          </cell>
          <cell r="BO16">
            <v>42598</v>
          </cell>
          <cell r="BP16">
            <v>33259</v>
          </cell>
          <cell r="BQ16">
            <v>70920</v>
          </cell>
          <cell r="BR16">
            <v>127957</v>
          </cell>
          <cell r="BS16">
            <v>150307</v>
          </cell>
          <cell r="BT16">
            <v>76707</v>
          </cell>
          <cell r="BU16">
            <v>65246</v>
          </cell>
          <cell r="BV16">
            <v>60785</v>
          </cell>
          <cell r="BW16">
            <v>24255</v>
          </cell>
          <cell r="BX16">
            <v>47876</v>
          </cell>
          <cell r="BY16">
            <v>33862</v>
          </cell>
          <cell r="BZ16">
            <v>14892</v>
          </cell>
          <cell r="CA16">
            <v>19424</v>
          </cell>
          <cell r="CB16">
            <v>68277</v>
          </cell>
          <cell r="CC16">
            <v>112538</v>
          </cell>
          <cell r="CD16">
            <v>136279</v>
          </cell>
          <cell r="CE16">
            <v>143628</v>
          </cell>
          <cell r="CF16">
            <v>111466</v>
          </cell>
          <cell r="CG16">
            <v>104592</v>
          </cell>
          <cell r="CH16">
            <v>188278</v>
          </cell>
          <cell r="CI16">
            <v>62861</v>
          </cell>
          <cell r="CJ16">
            <v>21360</v>
          </cell>
          <cell r="CK16">
            <v>3784</v>
          </cell>
          <cell r="CL16">
            <v>29617</v>
          </cell>
          <cell r="CM16">
            <v>23644</v>
          </cell>
          <cell r="CN16">
            <v>42288</v>
          </cell>
          <cell r="CO16">
            <v>78665</v>
          </cell>
          <cell r="CP16">
            <v>113505</v>
          </cell>
          <cell r="CQ16">
            <v>84957</v>
          </cell>
          <cell r="CR16">
            <v>62312</v>
          </cell>
          <cell r="CS16">
            <v>114735</v>
          </cell>
          <cell r="CT16">
            <v>88125</v>
          </cell>
          <cell r="CU16">
            <v>86478</v>
          </cell>
          <cell r="CV16">
            <v>54776</v>
          </cell>
          <cell r="CW16">
            <v>23880</v>
          </cell>
          <cell r="CX16">
            <v>30247</v>
          </cell>
          <cell r="CY16">
            <v>15906</v>
          </cell>
          <cell r="CZ16">
            <v>53321</v>
          </cell>
          <cell r="DA16">
            <v>96863</v>
          </cell>
          <cell r="DB16">
            <v>118288</v>
          </cell>
          <cell r="DC16">
            <v>113680</v>
          </cell>
          <cell r="DD16">
            <v>67088</v>
          </cell>
          <cell r="DE16">
            <v>109341</v>
          </cell>
          <cell r="DF16">
            <v>57800</v>
          </cell>
          <cell r="DG16">
            <v>21465</v>
          </cell>
          <cell r="DH16">
            <v>29825</v>
          </cell>
          <cell r="DI16">
            <v>5173</v>
          </cell>
          <cell r="DJ16">
            <v>0</v>
          </cell>
          <cell r="DK16">
            <v>18082</v>
          </cell>
          <cell r="DL16">
            <v>42497</v>
          </cell>
          <cell r="DM16">
            <v>53290</v>
          </cell>
          <cell r="DN16">
            <v>38909</v>
          </cell>
          <cell r="DO16">
            <v>26464</v>
          </cell>
          <cell r="DP16">
            <v>89556</v>
          </cell>
          <cell r="DQ16">
            <v>25898</v>
          </cell>
          <cell r="DR16">
            <v>43571</v>
          </cell>
          <cell r="DS16">
            <v>31008</v>
          </cell>
          <cell r="DT16">
            <v>8068</v>
          </cell>
          <cell r="DU16">
            <v>0</v>
          </cell>
          <cell r="DV16">
            <v>0</v>
          </cell>
          <cell r="DW16">
            <v>3847</v>
          </cell>
          <cell r="DX16">
            <v>29193</v>
          </cell>
          <cell r="DY16">
            <v>29248</v>
          </cell>
          <cell r="DZ16">
            <v>44454</v>
          </cell>
          <cell r="EA16">
            <v>26824</v>
          </cell>
          <cell r="EB16">
            <v>55762</v>
          </cell>
          <cell r="EC16">
            <v>49036</v>
          </cell>
          <cell r="ED16">
            <v>34550</v>
          </cell>
          <cell r="EE16">
            <v>30861</v>
          </cell>
          <cell r="EF16">
            <v>31164</v>
          </cell>
          <cell r="EG16">
            <v>9482</v>
          </cell>
          <cell r="EH16">
            <v>4964</v>
          </cell>
          <cell r="EI16">
            <v>39126</v>
          </cell>
          <cell r="EJ16">
            <v>40835</v>
          </cell>
          <cell r="EK16">
            <v>40835</v>
          </cell>
          <cell r="EL16">
            <v>61511</v>
          </cell>
          <cell r="EM16">
            <v>58504</v>
          </cell>
          <cell r="EN16">
            <v>61203</v>
          </cell>
          <cell r="EO16">
            <v>77833</v>
          </cell>
          <cell r="EP16">
            <v>108499</v>
          </cell>
          <cell r="EQ16">
            <v>40728</v>
          </cell>
          <cell r="ER16">
            <v>535146</v>
          </cell>
          <cell r="ES16">
            <v>73484</v>
          </cell>
          <cell r="ET16">
            <v>2342</v>
          </cell>
          <cell r="EU16">
            <v>46469</v>
          </cell>
          <cell r="EV16">
            <v>5633</v>
          </cell>
          <cell r="EW16">
            <v>669435</v>
          </cell>
          <cell r="EX16">
            <v>404462</v>
          </cell>
          <cell r="EY16">
            <v>61658</v>
          </cell>
          <cell r="EZ16">
            <v>17803</v>
          </cell>
          <cell r="FA16">
            <v>25581</v>
          </cell>
          <cell r="FB16">
            <v>66084</v>
          </cell>
          <cell r="FC16">
            <v>58318</v>
          </cell>
          <cell r="FD16">
            <v>43739</v>
          </cell>
          <cell r="FE16">
            <v>7290</v>
          </cell>
          <cell r="FF16">
            <v>0</v>
          </cell>
          <cell r="FG16">
            <v>38933</v>
          </cell>
          <cell r="FH16">
            <v>41387</v>
          </cell>
          <cell r="FI16">
            <v>45656</v>
          </cell>
          <cell r="FJ16">
            <v>65082</v>
          </cell>
          <cell r="FK16">
            <v>71911</v>
          </cell>
          <cell r="FL16">
            <v>14926</v>
          </cell>
          <cell r="FM16">
            <v>11454</v>
          </cell>
          <cell r="FN16">
            <v>6102</v>
          </cell>
          <cell r="FO16">
            <v>28691</v>
          </cell>
          <cell r="FP16">
            <v>22610</v>
          </cell>
          <cell r="FQ16">
            <v>0</v>
          </cell>
          <cell r="FR16">
            <v>28291</v>
          </cell>
          <cell r="FS16">
            <v>24248</v>
          </cell>
          <cell r="FT16">
            <v>7766</v>
          </cell>
          <cell r="FU16">
            <v>98364</v>
          </cell>
          <cell r="FV16">
            <v>80110</v>
          </cell>
          <cell r="FW16">
            <v>36057</v>
          </cell>
          <cell r="FX16">
            <v>0</v>
          </cell>
          <cell r="FY16">
            <v>0</v>
          </cell>
        </row>
      </sheetData>
      <sheetData sheetId="4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3003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6200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2027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227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5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6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5267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3338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3494</v>
          </cell>
          <cell r="CP16">
            <v>0</v>
          </cell>
          <cell r="CQ16">
            <v>2902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4388</v>
          </cell>
          <cell r="EX16">
            <v>0</v>
          </cell>
          <cell r="EY16">
            <v>3267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8689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8270</v>
          </cell>
          <cell r="FW16">
            <v>3726</v>
          </cell>
          <cell r="FX16">
            <v>0</v>
          </cell>
          <cell r="FY16">
            <v>0</v>
          </cell>
        </row>
      </sheetData>
      <sheetData sheetId="7">
        <row r="1">
          <cell r="B1">
            <v>3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2731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770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15119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31410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8381</v>
          </cell>
          <cell r="FN16">
            <v>0</v>
          </cell>
          <cell r="FO16">
            <v>3991</v>
          </cell>
          <cell r="FP16">
            <v>4115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8">
        <row r="1">
          <cell r="B1">
            <v>0</v>
          </cell>
        </row>
        <row r="16">
          <cell r="B16">
            <v>250368</v>
          </cell>
          <cell r="C16">
            <v>111478</v>
          </cell>
          <cell r="D16">
            <v>48944</v>
          </cell>
          <cell r="E16">
            <v>147891</v>
          </cell>
          <cell r="F16">
            <v>63149</v>
          </cell>
          <cell r="G16">
            <v>361052</v>
          </cell>
          <cell r="H16">
            <v>245197</v>
          </cell>
          <cell r="I16">
            <v>250332</v>
          </cell>
          <cell r="J16">
            <v>250673</v>
          </cell>
          <cell r="K16">
            <v>169519</v>
          </cell>
          <cell r="L16">
            <v>268517</v>
          </cell>
          <cell r="M16">
            <v>545254</v>
          </cell>
          <cell r="N16">
            <v>181798</v>
          </cell>
          <cell r="O16">
            <v>244613</v>
          </cell>
          <cell r="P16">
            <v>272582</v>
          </cell>
          <cell r="Q16">
            <v>124910</v>
          </cell>
          <cell r="R16">
            <v>377056</v>
          </cell>
          <cell r="S16">
            <v>202162</v>
          </cell>
          <cell r="T16">
            <v>462346</v>
          </cell>
          <cell r="U16">
            <v>292631</v>
          </cell>
          <cell r="V16">
            <v>441325</v>
          </cell>
          <cell r="W16">
            <v>564523</v>
          </cell>
          <cell r="X16">
            <v>507659</v>
          </cell>
          <cell r="Y16">
            <v>276151</v>
          </cell>
          <cell r="Z16">
            <v>221250</v>
          </cell>
          <cell r="AA16">
            <v>210874</v>
          </cell>
          <cell r="AB16">
            <v>70957</v>
          </cell>
          <cell r="AC16">
            <v>89058</v>
          </cell>
          <cell r="AD16">
            <v>104545</v>
          </cell>
          <cell r="AE16">
            <v>116697</v>
          </cell>
          <cell r="AF16">
            <v>148054</v>
          </cell>
          <cell r="AG16">
            <v>167806</v>
          </cell>
          <cell r="AH16">
            <v>278203</v>
          </cell>
          <cell r="AI16">
            <v>374727</v>
          </cell>
          <cell r="AJ16">
            <v>452002</v>
          </cell>
          <cell r="AK16">
            <v>746821</v>
          </cell>
          <cell r="AL16">
            <v>248780</v>
          </cell>
          <cell r="AM16">
            <v>233125</v>
          </cell>
          <cell r="AN16">
            <v>139599</v>
          </cell>
          <cell r="AO16">
            <v>128480</v>
          </cell>
          <cell r="AP16">
            <v>88213</v>
          </cell>
          <cell r="AQ16">
            <v>147864</v>
          </cell>
          <cell r="AR16">
            <v>232768</v>
          </cell>
          <cell r="AS16">
            <v>355317</v>
          </cell>
          <cell r="AT16">
            <v>512054</v>
          </cell>
          <cell r="AU16">
            <v>328293</v>
          </cell>
          <cell r="AV16">
            <v>258194</v>
          </cell>
          <cell r="AW16">
            <v>157113</v>
          </cell>
          <cell r="AX16">
            <v>326605</v>
          </cell>
          <cell r="AY16">
            <v>74170</v>
          </cell>
          <cell r="AZ16">
            <v>118110</v>
          </cell>
          <cell r="BA16">
            <v>101211</v>
          </cell>
          <cell r="BB16">
            <v>118802</v>
          </cell>
          <cell r="BC16">
            <v>104171</v>
          </cell>
          <cell r="BD16">
            <v>257960</v>
          </cell>
          <cell r="BE16">
            <v>330464</v>
          </cell>
          <cell r="BF16">
            <v>399916</v>
          </cell>
          <cell r="BG16">
            <v>192476</v>
          </cell>
          <cell r="BH16">
            <v>67420</v>
          </cell>
          <cell r="BI16">
            <v>96766</v>
          </cell>
          <cell r="BJ16">
            <v>88280</v>
          </cell>
          <cell r="BK16">
            <v>89469</v>
          </cell>
          <cell r="BL16">
            <v>48462</v>
          </cell>
          <cell r="BM16">
            <v>135124</v>
          </cell>
          <cell r="BN16">
            <v>102403</v>
          </cell>
          <cell r="BO16">
            <v>126734</v>
          </cell>
          <cell r="BP16">
            <v>176153</v>
          </cell>
          <cell r="BQ16">
            <v>172023</v>
          </cell>
          <cell r="BR16">
            <v>229669</v>
          </cell>
          <cell r="BS16">
            <v>277543</v>
          </cell>
          <cell r="BT16">
            <v>250325</v>
          </cell>
          <cell r="BU16">
            <v>97850</v>
          </cell>
          <cell r="BV16">
            <v>120746</v>
          </cell>
          <cell r="BW16">
            <v>62215</v>
          </cell>
          <cell r="BX16">
            <v>106098</v>
          </cell>
          <cell r="BY16">
            <v>116719</v>
          </cell>
          <cell r="BZ16">
            <v>76430</v>
          </cell>
          <cell r="CA16">
            <v>121045</v>
          </cell>
          <cell r="CB16">
            <v>179276</v>
          </cell>
          <cell r="CC16">
            <v>166143</v>
          </cell>
          <cell r="CD16">
            <v>262386</v>
          </cell>
          <cell r="CE16">
            <v>184551</v>
          </cell>
          <cell r="CF16">
            <v>209677</v>
          </cell>
          <cell r="CG16">
            <v>113500</v>
          </cell>
          <cell r="CH16">
            <v>487256</v>
          </cell>
          <cell r="CI16">
            <v>255617</v>
          </cell>
          <cell r="CJ16">
            <v>247569</v>
          </cell>
          <cell r="CK16">
            <v>119044</v>
          </cell>
          <cell r="CL16">
            <v>215658</v>
          </cell>
          <cell r="CM16">
            <v>120383</v>
          </cell>
          <cell r="CN16">
            <v>393115</v>
          </cell>
          <cell r="CO16">
            <v>261675</v>
          </cell>
          <cell r="CP16">
            <v>506222</v>
          </cell>
          <cell r="CQ16">
            <v>326446</v>
          </cell>
          <cell r="CR16">
            <v>420403</v>
          </cell>
          <cell r="CS16">
            <v>225067</v>
          </cell>
          <cell r="CT16">
            <v>102013</v>
          </cell>
          <cell r="CU16">
            <v>545621</v>
          </cell>
          <cell r="CV16">
            <v>775214</v>
          </cell>
          <cell r="CW16">
            <v>226836</v>
          </cell>
          <cell r="CX16">
            <v>84401</v>
          </cell>
          <cell r="CY16">
            <v>333125</v>
          </cell>
          <cell r="CZ16">
            <v>751264</v>
          </cell>
          <cell r="DA16">
            <v>195191</v>
          </cell>
          <cell r="DB16">
            <v>189002</v>
          </cell>
          <cell r="DC16">
            <v>396848</v>
          </cell>
          <cell r="DD16">
            <v>113084</v>
          </cell>
          <cell r="DE16">
            <v>70081</v>
          </cell>
          <cell r="DF16">
            <v>56539</v>
          </cell>
          <cell r="DG16">
            <v>599621</v>
          </cell>
          <cell r="DH16">
            <v>203468</v>
          </cell>
          <cell r="DI16">
            <v>20204</v>
          </cell>
          <cell r="DJ16">
            <v>34878</v>
          </cell>
          <cell r="DK16">
            <v>35157</v>
          </cell>
          <cell r="DL16">
            <v>44798</v>
          </cell>
          <cell r="DM16">
            <v>63079</v>
          </cell>
          <cell r="DN16">
            <v>380434</v>
          </cell>
          <cell r="DO16">
            <v>96864</v>
          </cell>
          <cell r="DP16">
            <v>203938</v>
          </cell>
          <cell r="DQ16">
            <v>622403</v>
          </cell>
          <cell r="DR16">
            <v>479213</v>
          </cell>
          <cell r="DS16">
            <v>23881</v>
          </cell>
          <cell r="DT16">
            <v>206933</v>
          </cell>
          <cell r="DU16">
            <v>3033</v>
          </cell>
          <cell r="DV16">
            <v>10531</v>
          </cell>
          <cell r="DW16">
            <v>178364</v>
          </cell>
          <cell r="DX16">
            <v>45855</v>
          </cell>
          <cell r="DY16">
            <v>203813</v>
          </cell>
          <cell r="DZ16">
            <v>213222</v>
          </cell>
          <cell r="EA16">
            <v>187705</v>
          </cell>
          <cell r="EB16">
            <v>41867</v>
          </cell>
          <cell r="EC16">
            <v>56344</v>
          </cell>
          <cell r="ED16">
            <v>386386</v>
          </cell>
          <cell r="EE16">
            <v>429118</v>
          </cell>
          <cell r="EF16">
            <v>499973</v>
          </cell>
          <cell r="EG16">
            <v>144838</v>
          </cell>
          <cell r="EH16">
            <v>145026</v>
          </cell>
          <cell r="EI16">
            <v>42282</v>
          </cell>
          <cell r="EJ16">
            <v>124940</v>
          </cell>
          <cell r="EK16">
            <v>75000</v>
          </cell>
          <cell r="EL16">
            <v>55881</v>
          </cell>
          <cell r="EM16">
            <v>193961</v>
          </cell>
          <cell r="EN16">
            <v>28626</v>
          </cell>
          <cell r="EO16">
            <v>85793</v>
          </cell>
          <cell r="EP16">
            <v>709961</v>
          </cell>
          <cell r="EQ16">
            <v>91700</v>
          </cell>
          <cell r="ER16">
            <v>285701</v>
          </cell>
          <cell r="ES16">
            <v>131174</v>
          </cell>
          <cell r="ET16">
            <v>201352</v>
          </cell>
          <cell r="EU16">
            <v>161711</v>
          </cell>
          <cell r="EV16">
            <v>645680</v>
          </cell>
          <cell r="EW16">
            <v>864954</v>
          </cell>
          <cell r="EX16">
            <v>284090</v>
          </cell>
          <cell r="EY16">
            <v>258151</v>
          </cell>
          <cell r="EZ16">
            <v>367419</v>
          </cell>
          <cell r="FA16">
            <v>690254</v>
          </cell>
          <cell r="FB16">
            <v>454053</v>
          </cell>
          <cell r="FC16">
            <v>455324</v>
          </cell>
          <cell r="FD16">
            <v>957910</v>
          </cell>
          <cell r="FE16">
            <v>614210</v>
          </cell>
          <cell r="FF16">
            <v>17892</v>
          </cell>
          <cell r="FG16">
            <v>430714</v>
          </cell>
          <cell r="FH16">
            <v>56179</v>
          </cell>
          <cell r="FI16">
            <v>499139</v>
          </cell>
          <cell r="FJ16">
            <v>367978</v>
          </cell>
          <cell r="FK16">
            <v>72078</v>
          </cell>
          <cell r="FL16">
            <v>74289</v>
          </cell>
          <cell r="FM16">
            <v>144367</v>
          </cell>
          <cell r="FN16">
            <v>537868</v>
          </cell>
          <cell r="FO16">
            <v>303940</v>
          </cell>
          <cell r="FP16">
            <v>295653</v>
          </cell>
          <cell r="FQ16">
            <v>109871</v>
          </cell>
          <cell r="FR16">
            <v>119324</v>
          </cell>
          <cell r="FS16">
            <v>108715</v>
          </cell>
          <cell r="FT16">
            <v>85319</v>
          </cell>
          <cell r="FU16">
            <v>115393</v>
          </cell>
          <cell r="FV16">
            <v>115437</v>
          </cell>
          <cell r="FW16">
            <v>172123</v>
          </cell>
          <cell r="FX16">
            <v>0</v>
          </cell>
          <cell r="FY16">
            <v>0</v>
          </cell>
        </row>
      </sheetData>
      <sheetData sheetId="9">
        <row r="1">
          <cell r="B1">
            <v>0</v>
          </cell>
        </row>
        <row r="16">
          <cell r="B16">
            <v>86453</v>
          </cell>
          <cell r="C16">
            <v>171326</v>
          </cell>
          <cell r="D16">
            <v>157638</v>
          </cell>
          <cell r="E16">
            <v>397722</v>
          </cell>
          <cell r="F16">
            <v>281518</v>
          </cell>
          <cell r="G16">
            <v>234301</v>
          </cell>
          <cell r="H16">
            <v>297845</v>
          </cell>
          <cell r="I16">
            <v>145658</v>
          </cell>
          <cell r="J16">
            <v>173417</v>
          </cell>
          <cell r="K16">
            <v>107863</v>
          </cell>
          <cell r="L16">
            <v>232109</v>
          </cell>
          <cell r="M16">
            <v>60831</v>
          </cell>
          <cell r="N16">
            <v>97249</v>
          </cell>
          <cell r="O16">
            <v>61965</v>
          </cell>
          <cell r="P16">
            <v>122995</v>
          </cell>
          <cell r="Q16">
            <v>69330</v>
          </cell>
          <cell r="R16">
            <v>23336</v>
          </cell>
          <cell r="S16">
            <v>158168</v>
          </cell>
          <cell r="T16">
            <v>253167</v>
          </cell>
          <cell r="U16">
            <v>145807</v>
          </cell>
          <cell r="V16">
            <v>31001</v>
          </cell>
          <cell r="W16">
            <v>128639</v>
          </cell>
          <cell r="X16">
            <v>215149</v>
          </cell>
          <cell r="Y16">
            <v>86915</v>
          </cell>
          <cell r="Z16">
            <v>43911</v>
          </cell>
          <cell r="AA16">
            <v>63369</v>
          </cell>
          <cell r="AB16">
            <v>42411</v>
          </cell>
          <cell r="AC16">
            <v>11058</v>
          </cell>
          <cell r="AD16">
            <v>29915</v>
          </cell>
          <cell r="AE16">
            <v>63688</v>
          </cell>
          <cell r="AF16">
            <v>92426</v>
          </cell>
          <cell r="AG16">
            <v>161416</v>
          </cell>
          <cell r="AH16">
            <v>165580</v>
          </cell>
          <cell r="AI16">
            <v>134780</v>
          </cell>
          <cell r="AJ16">
            <v>194246</v>
          </cell>
          <cell r="AK16">
            <v>121259</v>
          </cell>
          <cell r="AL16">
            <v>124827</v>
          </cell>
          <cell r="AM16">
            <v>53408</v>
          </cell>
          <cell r="AN16">
            <v>70579</v>
          </cell>
          <cell r="AO16">
            <v>53750</v>
          </cell>
          <cell r="AP16">
            <v>133143</v>
          </cell>
          <cell r="AQ16">
            <v>67974</v>
          </cell>
          <cell r="AR16">
            <v>134426</v>
          </cell>
          <cell r="AS16">
            <v>168191</v>
          </cell>
          <cell r="AT16">
            <v>57770</v>
          </cell>
          <cell r="AU16">
            <v>131382</v>
          </cell>
          <cell r="AV16">
            <v>100706</v>
          </cell>
          <cell r="AW16">
            <v>49604</v>
          </cell>
          <cell r="AX16">
            <v>95192</v>
          </cell>
          <cell r="AY16">
            <v>64006</v>
          </cell>
          <cell r="AZ16">
            <v>42837</v>
          </cell>
          <cell r="BA16">
            <v>10909</v>
          </cell>
          <cell r="BB16">
            <v>44845</v>
          </cell>
          <cell r="BC16">
            <v>11923</v>
          </cell>
          <cell r="BD16">
            <v>73555</v>
          </cell>
          <cell r="BE16">
            <v>55964</v>
          </cell>
          <cell r="BF16">
            <v>29692</v>
          </cell>
          <cell r="BG16">
            <v>72789</v>
          </cell>
          <cell r="BH16">
            <v>43646</v>
          </cell>
          <cell r="BI16">
            <v>56887</v>
          </cell>
          <cell r="BJ16">
            <v>99469</v>
          </cell>
          <cell r="BK16">
            <v>21756</v>
          </cell>
          <cell r="BL16">
            <v>18471</v>
          </cell>
          <cell r="BM16">
            <v>36824</v>
          </cell>
          <cell r="BN16">
            <v>24298</v>
          </cell>
          <cell r="BO16">
            <v>51430</v>
          </cell>
          <cell r="BP16">
            <v>105668</v>
          </cell>
          <cell r="BQ16">
            <v>45790</v>
          </cell>
          <cell r="BR16">
            <v>59350</v>
          </cell>
          <cell r="BS16">
            <v>153685</v>
          </cell>
          <cell r="BT16">
            <v>41462</v>
          </cell>
          <cell r="BU16">
            <v>53994</v>
          </cell>
          <cell r="BV16">
            <v>96292</v>
          </cell>
          <cell r="BW16">
            <v>74686</v>
          </cell>
          <cell r="BX16">
            <v>142862</v>
          </cell>
          <cell r="BY16">
            <v>32001</v>
          </cell>
          <cell r="BZ16">
            <v>28735</v>
          </cell>
          <cell r="CA16">
            <v>3534</v>
          </cell>
          <cell r="CB16">
            <v>40898</v>
          </cell>
          <cell r="CC16">
            <v>110408</v>
          </cell>
          <cell r="CD16">
            <v>80483</v>
          </cell>
          <cell r="CE16">
            <v>61020</v>
          </cell>
          <cell r="CF16">
            <v>17829</v>
          </cell>
          <cell r="CG16">
            <v>48240</v>
          </cell>
          <cell r="CH16">
            <v>78095</v>
          </cell>
          <cell r="CI16">
            <v>72046</v>
          </cell>
          <cell r="CJ16">
            <v>71310</v>
          </cell>
          <cell r="CK16">
            <v>36791</v>
          </cell>
          <cell r="CL16">
            <v>50638</v>
          </cell>
          <cell r="CM16">
            <v>74061</v>
          </cell>
          <cell r="CN16">
            <v>221279</v>
          </cell>
          <cell r="CO16">
            <v>82132</v>
          </cell>
          <cell r="CP16">
            <v>132908</v>
          </cell>
          <cell r="CQ16">
            <v>124639</v>
          </cell>
          <cell r="CR16">
            <v>71379</v>
          </cell>
          <cell r="CS16">
            <v>155358</v>
          </cell>
          <cell r="CT16">
            <v>81421</v>
          </cell>
          <cell r="CU16">
            <v>366970</v>
          </cell>
          <cell r="CV16">
            <v>393740</v>
          </cell>
          <cell r="CW16">
            <v>178968</v>
          </cell>
          <cell r="CX16">
            <v>374868</v>
          </cell>
          <cell r="CY16">
            <v>359827</v>
          </cell>
          <cell r="CZ16">
            <v>114398</v>
          </cell>
          <cell r="DA16">
            <v>79692</v>
          </cell>
          <cell r="DB16">
            <v>51206</v>
          </cell>
          <cell r="DC16">
            <v>99919</v>
          </cell>
          <cell r="DD16">
            <v>56725</v>
          </cell>
          <cell r="DE16">
            <v>78269</v>
          </cell>
          <cell r="DF16">
            <v>157439</v>
          </cell>
          <cell r="DG16">
            <v>295293</v>
          </cell>
          <cell r="DH16">
            <v>320976</v>
          </cell>
          <cell r="DI16">
            <v>654905</v>
          </cell>
          <cell r="DJ16">
            <v>591783</v>
          </cell>
          <cell r="DK16">
            <v>770687</v>
          </cell>
          <cell r="DL16">
            <v>497515</v>
          </cell>
          <cell r="DM16">
            <v>945400</v>
          </cell>
          <cell r="DN16">
            <v>201193</v>
          </cell>
          <cell r="DO16">
            <v>50703</v>
          </cell>
          <cell r="DP16">
            <v>64796</v>
          </cell>
          <cell r="DQ16">
            <v>246156</v>
          </cell>
          <cell r="DR16">
            <v>99879</v>
          </cell>
          <cell r="DS16">
            <v>112643</v>
          </cell>
          <cell r="DT16">
            <v>42379</v>
          </cell>
          <cell r="DU16">
            <v>45485</v>
          </cell>
          <cell r="DV16">
            <v>41985</v>
          </cell>
          <cell r="DW16">
            <v>15094</v>
          </cell>
          <cell r="DX16">
            <v>73798</v>
          </cell>
          <cell r="DY16">
            <v>57851</v>
          </cell>
          <cell r="DZ16">
            <v>54898</v>
          </cell>
          <cell r="EA16">
            <v>79548</v>
          </cell>
          <cell r="EB16">
            <v>46562</v>
          </cell>
          <cell r="EC16">
            <v>49543</v>
          </cell>
          <cell r="ED16">
            <v>531486</v>
          </cell>
          <cell r="EE16">
            <v>454123</v>
          </cell>
          <cell r="EF16">
            <v>494916</v>
          </cell>
          <cell r="EG16">
            <v>394324</v>
          </cell>
          <cell r="EH16">
            <v>60031</v>
          </cell>
          <cell r="EI16">
            <v>269177</v>
          </cell>
          <cell r="EJ16">
            <v>187876</v>
          </cell>
          <cell r="EK16">
            <v>291062</v>
          </cell>
          <cell r="EL16">
            <v>39483</v>
          </cell>
          <cell r="EM16">
            <v>69434</v>
          </cell>
          <cell r="EN16">
            <v>98321</v>
          </cell>
          <cell r="EO16">
            <v>354790</v>
          </cell>
          <cell r="EP16">
            <v>706477</v>
          </cell>
          <cell r="EQ16">
            <v>645266</v>
          </cell>
          <cell r="ER16">
            <v>921200</v>
          </cell>
          <cell r="ES16">
            <v>362340</v>
          </cell>
          <cell r="ET16">
            <v>830268</v>
          </cell>
          <cell r="EU16">
            <v>464253</v>
          </cell>
          <cell r="EV16">
            <v>457307</v>
          </cell>
          <cell r="EW16">
            <v>1278797</v>
          </cell>
          <cell r="EX16">
            <v>2026251</v>
          </cell>
          <cell r="EY16">
            <v>1860241</v>
          </cell>
          <cell r="EZ16">
            <v>848651</v>
          </cell>
          <cell r="FA16">
            <v>438448</v>
          </cell>
          <cell r="FB16">
            <v>452403</v>
          </cell>
          <cell r="FC16">
            <v>196329</v>
          </cell>
          <cell r="FD16">
            <v>303214</v>
          </cell>
          <cell r="FE16">
            <v>234253</v>
          </cell>
          <cell r="FF16">
            <v>1100981</v>
          </cell>
          <cell r="FG16">
            <v>9966</v>
          </cell>
          <cell r="FH16">
            <v>140449</v>
          </cell>
          <cell r="FI16">
            <v>180948</v>
          </cell>
          <cell r="FJ16">
            <v>345116</v>
          </cell>
          <cell r="FK16">
            <v>225806</v>
          </cell>
          <cell r="FL16">
            <v>437227</v>
          </cell>
          <cell r="FM16">
            <v>99978</v>
          </cell>
          <cell r="FN16">
            <v>343407</v>
          </cell>
          <cell r="FO16">
            <v>241367</v>
          </cell>
          <cell r="FP16">
            <v>374842</v>
          </cell>
          <cell r="FQ16">
            <v>299705</v>
          </cell>
          <cell r="FR16">
            <v>309069</v>
          </cell>
          <cell r="FS16">
            <v>92116</v>
          </cell>
          <cell r="FT16">
            <v>77183</v>
          </cell>
          <cell r="FU16">
            <v>74881</v>
          </cell>
          <cell r="FV16">
            <v>570872</v>
          </cell>
          <cell r="FW16">
            <v>202377</v>
          </cell>
          <cell r="FX16">
            <v>0</v>
          </cell>
          <cell r="FY16">
            <v>0</v>
          </cell>
        </row>
      </sheetData>
      <sheetData sheetId="10">
        <row r="1">
          <cell r="B1">
            <v>0</v>
          </cell>
        </row>
        <row r="16">
          <cell r="B16">
            <v>57373</v>
          </cell>
          <cell r="C16">
            <v>525</v>
          </cell>
          <cell r="D16">
            <v>0</v>
          </cell>
          <cell r="E16">
            <v>109374</v>
          </cell>
          <cell r="F16">
            <v>128527</v>
          </cell>
          <cell r="G16">
            <v>108259</v>
          </cell>
          <cell r="H16">
            <v>152433</v>
          </cell>
          <cell r="I16">
            <v>101201</v>
          </cell>
          <cell r="J16">
            <v>92995</v>
          </cell>
          <cell r="K16">
            <v>58633</v>
          </cell>
          <cell r="L16">
            <v>0</v>
          </cell>
          <cell r="M16">
            <v>107012</v>
          </cell>
          <cell r="N16">
            <v>94987</v>
          </cell>
          <cell r="O16">
            <v>0</v>
          </cell>
          <cell r="P16">
            <v>0</v>
          </cell>
          <cell r="Q16">
            <v>138308</v>
          </cell>
          <cell r="R16">
            <v>72191</v>
          </cell>
          <cell r="S16">
            <v>449801</v>
          </cell>
          <cell r="T16">
            <v>184880</v>
          </cell>
          <cell r="U16">
            <v>150472</v>
          </cell>
          <cell r="V16">
            <v>145684</v>
          </cell>
          <cell r="W16">
            <v>88407</v>
          </cell>
          <cell r="X16">
            <v>344861</v>
          </cell>
          <cell r="Y16">
            <v>258644</v>
          </cell>
          <cell r="Z16">
            <v>0</v>
          </cell>
          <cell r="AA16">
            <v>0</v>
          </cell>
          <cell r="AB16">
            <v>0</v>
          </cell>
          <cell r="AC16">
            <v>45390</v>
          </cell>
          <cell r="AD16">
            <v>21928</v>
          </cell>
          <cell r="AE16">
            <v>61545</v>
          </cell>
          <cell r="AF16">
            <v>45322</v>
          </cell>
          <cell r="AG16">
            <v>119105</v>
          </cell>
          <cell r="AH16">
            <v>67288</v>
          </cell>
          <cell r="AI16">
            <v>50165</v>
          </cell>
          <cell r="AJ16">
            <v>80952</v>
          </cell>
          <cell r="AK16">
            <v>115898</v>
          </cell>
          <cell r="AL16">
            <v>34511</v>
          </cell>
          <cell r="AM16">
            <v>18005</v>
          </cell>
          <cell r="AN16">
            <v>43879</v>
          </cell>
          <cell r="AO16">
            <v>74683</v>
          </cell>
          <cell r="AP16">
            <v>0</v>
          </cell>
          <cell r="AQ16">
            <v>0</v>
          </cell>
          <cell r="AR16">
            <v>29221</v>
          </cell>
          <cell r="AS16">
            <v>30756</v>
          </cell>
          <cell r="AT16">
            <v>20430</v>
          </cell>
          <cell r="AU16">
            <v>52464</v>
          </cell>
          <cell r="AV16">
            <v>44476</v>
          </cell>
          <cell r="AW16">
            <v>20650</v>
          </cell>
          <cell r="AX16">
            <v>19137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55531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4153</v>
          </cell>
          <cell r="BQ16">
            <v>0</v>
          </cell>
          <cell r="BR16">
            <v>0</v>
          </cell>
          <cell r="BS16">
            <v>0</v>
          </cell>
          <cell r="BT16">
            <v>699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8299</v>
          </cell>
          <cell r="CD16">
            <v>0</v>
          </cell>
          <cell r="CE16">
            <v>10639</v>
          </cell>
          <cell r="CF16">
            <v>21557</v>
          </cell>
          <cell r="CG16">
            <v>0</v>
          </cell>
          <cell r="CH16">
            <v>19729</v>
          </cell>
          <cell r="CI16">
            <v>9390</v>
          </cell>
          <cell r="CJ16">
            <v>0</v>
          </cell>
          <cell r="CK16">
            <v>0</v>
          </cell>
          <cell r="CL16">
            <v>0</v>
          </cell>
          <cell r="CM16">
            <v>4248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2761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181356</v>
          </cell>
          <cell r="DG16">
            <v>411250</v>
          </cell>
          <cell r="DH16">
            <v>0</v>
          </cell>
          <cell r="DI16">
            <v>0</v>
          </cell>
          <cell r="DJ16">
            <v>0</v>
          </cell>
          <cell r="DK16">
            <v>232080</v>
          </cell>
          <cell r="DL16">
            <v>199322</v>
          </cell>
          <cell r="DM16">
            <v>159187</v>
          </cell>
          <cell r="DN16">
            <v>0</v>
          </cell>
          <cell r="DO16">
            <v>187105</v>
          </cell>
          <cell r="DP16">
            <v>207858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251629</v>
          </cell>
          <cell r="DZ16">
            <v>178168</v>
          </cell>
          <cell r="EA16">
            <v>0</v>
          </cell>
          <cell r="EB16">
            <v>0</v>
          </cell>
          <cell r="EC16">
            <v>0</v>
          </cell>
          <cell r="ED16">
            <v>110992</v>
          </cell>
          <cell r="EE16">
            <v>0</v>
          </cell>
          <cell r="EF16">
            <v>150520</v>
          </cell>
          <cell r="EG16">
            <v>37377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27212</v>
          </cell>
          <cell r="EN16">
            <v>0</v>
          </cell>
          <cell r="EO16">
            <v>0</v>
          </cell>
          <cell r="EP16">
            <v>309015</v>
          </cell>
          <cell r="EQ16">
            <v>0</v>
          </cell>
          <cell r="ER16">
            <v>255473</v>
          </cell>
          <cell r="ES16">
            <v>0</v>
          </cell>
          <cell r="ET16">
            <v>370568</v>
          </cell>
          <cell r="EU16">
            <v>58509</v>
          </cell>
          <cell r="EV16">
            <v>997642</v>
          </cell>
          <cell r="EW16">
            <v>501622</v>
          </cell>
          <cell r="EX16">
            <v>1068918</v>
          </cell>
          <cell r="EY16">
            <v>1660828</v>
          </cell>
          <cell r="EZ16">
            <v>1510228</v>
          </cell>
          <cell r="FA16">
            <v>125056</v>
          </cell>
          <cell r="FB16">
            <v>107846</v>
          </cell>
          <cell r="FC16">
            <v>101443</v>
          </cell>
          <cell r="FD16">
            <v>45938</v>
          </cell>
          <cell r="FE16">
            <v>263300</v>
          </cell>
          <cell r="FF16">
            <v>554755</v>
          </cell>
          <cell r="FG16">
            <v>1279028</v>
          </cell>
          <cell r="FH16">
            <v>338405</v>
          </cell>
          <cell r="FI16">
            <v>131779</v>
          </cell>
          <cell r="FJ16">
            <v>1004239</v>
          </cell>
          <cell r="FK16">
            <v>692532</v>
          </cell>
          <cell r="FL16">
            <v>370312</v>
          </cell>
          <cell r="FM16">
            <v>21376</v>
          </cell>
          <cell r="FN16">
            <v>176388</v>
          </cell>
          <cell r="FO16">
            <v>110483</v>
          </cell>
          <cell r="FP16">
            <v>486329</v>
          </cell>
          <cell r="FQ16">
            <v>7684</v>
          </cell>
          <cell r="FR16">
            <v>13171</v>
          </cell>
          <cell r="FS16">
            <v>33575</v>
          </cell>
          <cell r="FT16">
            <v>7746</v>
          </cell>
          <cell r="FU16">
            <v>19524</v>
          </cell>
          <cell r="FV16">
            <v>18679</v>
          </cell>
          <cell r="FW16">
            <v>10060</v>
          </cell>
          <cell r="FX16">
            <v>0</v>
          </cell>
          <cell r="FY16">
            <v>0</v>
          </cell>
        </row>
      </sheetData>
      <sheetData sheetId="11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13229</v>
          </cell>
          <cell r="S16">
            <v>13232</v>
          </cell>
          <cell r="T16">
            <v>13230</v>
          </cell>
          <cell r="U16">
            <v>2645</v>
          </cell>
          <cell r="V16">
            <v>2958</v>
          </cell>
          <cell r="W16">
            <v>5941</v>
          </cell>
          <cell r="X16">
            <v>20928</v>
          </cell>
          <cell r="Y16">
            <v>12027</v>
          </cell>
          <cell r="Z16">
            <v>16451</v>
          </cell>
          <cell r="AA16">
            <v>10477</v>
          </cell>
          <cell r="AB16">
            <v>2994</v>
          </cell>
          <cell r="AC16">
            <v>5345</v>
          </cell>
          <cell r="AD16">
            <v>27699</v>
          </cell>
          <cell r="AE16">
            <v>20423</v>
          </cell>
          <cell r="AF16">
            <v>0</v>
          </cell>
          <cell r="AG16">
            <v>2993</v>
          </cell>
          <cell r="AH16">
            <v>5988</v>
          </cell>
          <cell r="AI16">
            <v>2993</v>
          </cell>
          <cell r="AJ16">
            <v>8982</v>
          </cell>
          <cell r="AK16">
            <v>2992</v>
          </cell>
          <cell r="AL16">
            <v>8786</v>
          </cell>
          <cell r="AM16">
            <v>2920</v>
          </cell>
          <cell r="AN16">
            <v>10134</v>
          </cell>
          <cell r="AO16">
            <v>8751</v>
          </cell>
          <cell r="AP16">
            <v>11677</v>
          </cell>
          <cell r="AQ16">
            <v>8735</v>
          </cell>
          <cell r="AR16">
            <v>17397</v>
          </cell>
          <cell r="AS16">
            <v>64258</v>
          </cell>
          <cell r="AT16">
            <v>42243</v>
          </cell>
          <cell r="AU16">
            <v>28085</v>
          </cell>
          <cell r="AV16">
            <v>30747</v>
          </cell>
          <cell r="AW16">
            <v>26956</v>
          </cell>
          <cell r="AX16">
            <v>26357</v>
          </cell>
          <cell r="AY16">
            <v>21464</v>
          </cell>
          <cell r="AZ16">
            <v>0</v>
          </cell>
          <cell r="BA16">
            <v>11365</v>
          </cell>
          <cell r="BB16">
            <v>46590</v>
          </cell>
          <cell r="BC16">
            <v>14142</v>
          </cell>
          <cell r="BD16">
            <v>19799</v>
          </cell>
          <cell r="BE16">
            <v>80696</v>
          </cell>
          <cell r="BF16">
            <v>66407</v>
          </cell>
          <cell r="BG16">
            <v>43433</v>
          </cell>
          <cell r="BH16">
            <v>29002</v>
          </cell>
          <cell r="BI16">
            <v>23048</v>
          </cell>
          <cell r="BJ16">
            <v>21878</v>
          </cell>
          <cell r="BK16">
            <v>21127</v>
          </cell>
          <cell r="BL16">
            <v>0</v>
          </cell>
          <cell r="BM16">
            <v>5635</v>
          </cell>
          <cell r="BN16">
            <v>5635</v>
          </cell>
          <cell r="BO16">
            <v>3381</v>
          </cell>
          <cell r="BP16">
            <v>13524</v>
          </cell>
          <cell r="BQ16">
            <v>79372</v>
          </cell>
          <cell r="BR16">
            <v>33752</v>
          </cell>
          <cell r="BS16">
            <v>34546</v>
          </cell>
          <cell r="BT16">
            <v>15042</v>
          </cell>
          <cell r="BU16">
            <v>26495</v>
          </cell>
          <cell r="BV16">
            <v>40339</v>
          </cell>
          <cell r="BW16">
            <v>24571</v>
          </cell>
          <cell r="BX16">
            <v>14155</v>
          </cell>
          <cell r="BY16">
            <v>32242</v>
          </cell>
          <cell r="BZ16">
            <v>20098</v>
          </cell>
          <cell r="CA16">
            <v>28844</v>
          </cell>
          <cell r="CB16">
            <v>21576</v>
          </cell>
          <cell r="CC16">
            <v>60337</v>
          </cell>
          <cell r="CD16">
            <v>54293</v>
          </cell>
          <cell r="CE16">
            <v>5927</v>
          </cell>
          <cell r="CF16">
            <v>62678</v>
          </cell>
          <cell r="CG16">
            <v>22792</v>
          </cell>
          <cell r="CH16">
            <v>69704</v>
          </cell>
          <cell r="CI16">
            <v>44193</v>
          </cell>
          <cell r="CJ16">
            <v>49218</v>
          </cell>
          <cell r="CK16">
            <v>38171</v>
          </cell>
          <cell r="CL16">
            <v>60730</v>
          </cell>
          <cell r="CM16">
            <v>77416</v>
          </cell>
          <cell r="CN16">
            <v>68629</v>
          </cell>
          <cell r="CO16">
            <v>54264</v>
          </cell>
          <cell r="CP16">
            <v>50798</v>
          </cell>
          <cell r="CQ16">
            <v>63809</v>
          </cell>
          <cell r="CR16">
            <v>12150</v>
          </cell>
          <cell r="CS16">
            <v>25845</v>
          </cell>
          <cell r="CT16">
            <v>66915</v>
          </cell>
          <cell r="CU16">
            <v>38055</v>
          </cell>
          <cell r="CV16">
            <v>31430</v>
          </cell>
          <cell r="CW16">
            <v>5866</v>
          </cell>
          <cell r="CX16">
            <v>23465</v>
          </cell>
          <cell r="CY16">
            <v>11732</v>
          </cell>
          <cell r="CZ16">
            <v>8799</v>
          </cell>
          <cell r="DA16">
            <v>20531</v>
          </cell>
          <cell r="DB16">
            <v>0</v>
          </cell>
          <cell r="DC16">
            <v>11732</v>
          </cell>
          <cell r="DD16">
            <v>5680</v>
          </cell>
          <cell r="DE16">
            <v>26398</v>
          </cell>
          <cell r="DF16">
            <v>8902</v>
          </cell>
          <cell r="DG16">
            <v>10016</v>
          </cell>
          <cell r="DH16">
            <v>59833</v>
          </cell>
          <cell r="DI16">
            <v>94209</v>
          </cell>
          <cell r="DJ16">
            <v>81268</v>
          </cell>
          <cell r="DK16">
            <v>47606</v>
          </cell>
          <cell r="DL16">
            <v>72530</v>
          </cell>
          <cell r="DM16">
            <v>76054</v>
          </cell>
          <cell r="DN16">
            <v>14959</v>
          </cell>
          <cell r="DO16">
            <v>76577</v>
          </cell>
          <cell r="DP16">
            <v>35227</v>
          </cell>
          <cell r="DQ16">
            <v>14880</v>
          </cell>
          <cell r="DR16">
            <v>22776</v>
          </cell>
          <cell r="DS16">
            <v>13015</v>
          </cell>
          <cell r="DT16">
            <v>16269</v>
          </cell>
          <cell r="DU16">
            <v>16268</v>
          </cell>
          <cell r="DV16">
            <v>16268</v>
          </cell>
          <cell r="DW16">
            <v>19522</v>
          </cell>
          <cell r="DX16">
            <v>9761</v>
          </cell>
          <cell r="DY16">
            <v>9761</v>
          </cell>
          <cell r="DZ16">
            <v>6507</v>
          </cell>
          <cell r="EA16">
            <v>6507</v>
          </cell>
          <cell r="EB16">
            <v>6507</v>
          </cell>
          <cell r="EC16">
            <v>13015</v>
          </cell>
          <cell r="ED16">
            <v>12830</v>
          </cell>
          <cell r="EE16">
            <v>3207</v>
          </cell>
          <cell r="EF16">
            <v>3208</v>
          </cell>
          <cell r="EG16">
            <v>26345</v>
          </cell>
          <cell r="EH16">
            <v>16243</v>
          </cell>
          <cell r="EI16">
            <v>16038</v>
          </cell>
          <cell r="EJ16">
            <v>26265</v>
          </cell>
          <cell r="EK16">
            <v>16037</v>
          </cell>
          <cell r="EL16">
            <v>19107</v>
          </cell>
          <cell r="EM16">
            <v>16038</v>
          </cell>
          <cell r="EN16">
            <v>6415</v>
          </cell>
          <cell r="EO16">
            <v>6415</v>
          </cell>
          <cell r="EP16">
            <v>13047</v>
          </cell>
          <cell r="EQ16">
            <v>19571</v>
          </cell>
          <cell r="ER16">
            <v>3349</v>
          </cell>
          <cell r="ES16">
            <v>33626</v>
          </cell>
          <cell r="ET16">
            <v>23406</v>
          </cell>
          <cell r="EU16">
            <v>13062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1814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7184</v>
          </cell>
          <cell r="FH16">
            <v>0</v>
          </cell>
          <cell r="FI16">
            <v>3593</v>
          </cell>
          <cell r="FJ16">
            <v>0</v>
          </cell>
          <cell r="FK16">
            <v>0</v>
          </cell>
          <cell r="FL16">
            <v>4226</v>
          </cell>
          <cell r="FM16">
            <v>0</v>
          </cell>
          <cell r="FN16">
            <v>18807</v>
          </cell>
          <cell r="FO16">
            <v>0</v>
          </cell>
          <cell r="FP16">
            <v>0</v>
          </cell>
          <cell r="FQ16">
            <v>18164</v>
          </cell>
          <cell r="FR16">
            <v>6054</v>
          </cell>
          <cell r="FS16">
            <v>0</v>
          </cell>
          <cell r="FT16">
            <v>12224</v>
          </cell>
          <cell r="FU16">
            <v>17956</v>
          </cell>
          <cell r="FV16">
            <v>12072</v>
          </cell>
          <cell r="FW16">
            <v>6035</v>
          </cell>
          <cell r="FX16">
            <v>0</v>
          </cell>
          <cell r="FY16">
            <v>0</v>
          </cell>
        </row>
      </sheetData>
      <sheetData sheetId="12">
        <row r="1">
          <cell r="B1">
            <v>7296</v>
          </cell>
        </row>
        <row r="16">
          <cell r="B16">
            <v>807116</v>
          </cell>
          <cell r="C16">
            <v>792471</v>
          </cell>
          <cell r="D16">
            <v>746171</v>
          </cell>
          <cell r="E16">
            <v>720317</v>
          </cell>
          <cell r="F16">
            <v>934013</v>
          </cell>
          <cell r="G16">
            <v>981646</v>
          </cell>
          <cell r="H16">
            <v>1803873</v>
          </cell>
          <cell r="I16">
            <v>1400754</v>
          </cell>
          <cell r="J16">
            <v>479048</v>
          </cell>
          <cell r="K16">
            <v>322433</v>
          </cell>
          <cell r="L16">
            <v>368163</v>
          </cell>
          <cell r="M16">
            <v>1142539</v>
          </cell>
          <cell r="N16">
            <v>598618</v>
          </cell>
          <cell r="O16">
            <v>543669</v>
          </cell>
          <cell r="P16">
            <v>421568</v>
          </cell>
          <cell r="Q16">
            <v>326988</v>
          </cell>
          <cell r="R16">
            <v>91134</v>
          </cell>
          <cell r="S16">
            <v>208272</v>
          </cell>
          <cell r="T16">
            <v>695125</v>
          </cell>
          <cell r="U16">
            <v>612624</v>
          </cell>
          <cell r="V16">
            <v>460440</v>
          </cell>
          <cell r="W16">
            <v>539643</v>
          </cell>
          <cell r="X16">
            <v>544181</v>
          </cell>
          <cell r="Y16">
            <v>328591</v>
          </cell>
          <cell r="Z16">
            <v>132338</v>
          </cell>
          <cell r="AA16">
            <v>130843</v>
          </cell>
          <cell r="AB16">
            <v>19594</v>
          </cell>
          <cell r="AC16">
            <v>20453</v>
          </cell>
          <cell r="AD16">
            <v>62077</v>
          </cell>
          <cell r="AE16">
            <v>104348</v>
          </cell>
          <cell r="AF16">
            <v>525940</v>
          </cell>
          <cell r="AG16">
            <v>496306</v>
          </cell>
          <cell r="AH16">
            <v>437331</v>
          </cell>
          <cell r="AI16">
            <v>643321</v>
          </cell>
          <cell r="AJ16">
            <v>608760</v>
          </cell>
          <cell r="AK16">
            <v>359299</v>
          </cell>
          <cell r="AL16">
            <v>357519</v>
          </cell>
          <cell r="AM16">
            <v>172509</v>
          </cell>
          <cell r="AN16">
            <v>170141</v>
          </cell>
          <cell r="AO16">
            <v>184849</v>
          </cell>
          <cell r="AP16">
            <v>106193</v>
          </cell>
          <cell r="AQ16">
            <v>192267</v>
          </cell>
          <cell r="AR16">
            <v>394685</v>
          </cell>
          <cell r="AS16">
            <v>604274</v>
          </cell>
          <cell r="AT16">
            <v>712188</v>
          </cell>
          <cell r="AU16">
            <v>237812</v>
          </cell>
          <cell r="AV16">
            <v>356440</v>
          </cell>
          <cell r="AW16">
            <v>256350</v>
          </cell>
          <cell r="AX16">
            <v>297676</v>
          </cell>
          <cell r="AY16">
            <v>86067</v>
          </cell>
          <cell r="AZ16">
            <v>170235</v>
          </cell>
          <cell r="BA16">
            <v>154633</v>
          </cell>
          <cell r="BB16">
            <v>130503</v>
          </cell>
          <cell r="BC16">
            <v>179235</v>
          </cell>
          <cell r="BD16">
            <v>312116</v>
          </cell>
          <cell r="BE16">
            <v>340530</v>
          </cell>
          <cell r="BF16">
            <v>343545</v>
          </cell>
          <cell r="BG16">
            <v>273301</v>
          </cell>
          <cell r="BH16">
            <v>166284</v>
          </cell>
          <cell r="BI16">
            <v>154988</v>
          </cell>
          <cell r="BJ16">
            <v>128624</v>
          </cell>
          <cell r="BK16">
            <v>43974</v>
          </cell>
          <cell r="BL16">
            <v>18147</v>
          </cell>
          <cell r="BM16">
            <v>36554</v>
          </cell>
          <cell r="BN16">
            <v>35965</v>
          </cell>
          <cell r="BO16">
            <v>53870</v>
          </cell>
          <cell r="BP16">
            <v>67086</v>
          </cell>
          <cell r="BQ16">
            <v>217900</v>
          </cell>
          <cell r="BR16">
            <v>146859</v>
          </cell>
          <cell r="BS16">
            <v>182157</v>
          </cell>
          <cell r="BT16">
            <v>100125</v>
          </cell>
          <cell r="BU16">
            <v>55858</v>
          </cell>
          <cell r="BV16">
            <v>19135</v>
          </cell>
          <cell r="BW16">
            <v>19958</v>
          </cell>
          <cell r="BX16">
            <v>27920</v>
          </cell>
          <cell r="BY16">
            <v>24108</v>
          </cell>
          <cell r="BZ16">
            <v>30998</v>
          </cell>
          <cell r="CA16">
            <v>43770</v>
          </cell>
          <cell r="CB16">
            <v>36812</v>
          </cell>
          <cell r="CC16">
            <v>72612</v>
          </cell>
          <cell r="CD16">
            <v>116460</v>
          </cell>
          <cell r="CE16">
            <v>69931</v>
          </cell>
          <cell r="CF16">
            <v>148380</v>
          </cell>
          <cell r="CG16">
            <v>149458</v>
          </cell>
          <cell r="CH16">
            <v>360266</v>
          </cell>
          <cell r="CI16">
            <v>307497</v>
          </cell>
          <cell r="CJ16">
            <v>376845</v>
          </cell>
          <cell r="CK16">
            <v>487451</v>
          </cell>
          <cell r="CL16">
            <v>285264</v>
          </cell>
          <cell r="CM16">
            <v>494858</v>
          </cell>
          <cell r="CN16">
            <v>519916</v>
          </cell>
          <cell r="CO16">
            <v>406609</v>
          </cell>
          <cell r="CP16">
            <v>506722</v>
          </cell>
          <cell r="CQ16">
            <v>493747</v>
          </cell>
          <cell r="CR16">
            <v>49178</v>
          </cell>
          <cell r="CS16">
            <v>416292</v>
          </cell>
          <cell r="CT16">
            <v>282347</v>
          </cell>
          <cell r="CU16">
            <v>542444</v>
          </cell>
          <cell r="CV16">
            <v>108281</v>
          </cell>
          <cell r="CW16">
            <v>130689</v>
          </cell>
          <cell r="CX16">
            <v>328771</v>
          </cell>
          <cell r="CY16">
            <v>84491</v>
          </cell>
          <cell r="CZ16">
            <v>144590</v>
          </cell>
          <cell r="DA16">
            <v>304497</v>
          </cell>
          <cell r="DB16">
            <v>347223</v>
          </cell>
          <cell r="DC16">
            <v>255266</v>
          </cell>
          <cell r="DD16">
            <v>181196</v>
          </cell>
          <cell r="DE16">
            <v>115858</v>
          </cell>
          <cell r="DF16">
            <v>224259</v>
          </cell>
          <cell r="DG16">
            <v>126014</v>
          </cell>
          <cell r="DH16">
            <v>34876</v>
          </cell>
          <cell r="DI16">
            <v>43085</v>
          </cell>
          <cell r="DJ16">
            <v>148928</v>
          </cell>
          <cell r="DK16">
            <v>135253</v>
          </cell>
          <cell r="DL16">
            <v>126784</v>
          </cell>
          <cell r="DM16">
            <v>279558</v>
          </cell>
          <cell r="DN16">
            <v>233731</v>
          </cell>
          <cell r="DO16">
            <v>202046</v>
          </cell>
          <cell r="DP16">
            <v>208909</v>
          </cell>
          <cell r="DQ16">
            <v>88256</v>
          </cell>
          <cell r="DR16">
            <v>163256</v>
          </cell>
          <cell r="DS16">
            <v>81169</v>
          </cell>
          <cell r="DT16">
            <v>29975</v>
          </cell>
          <cell r="DU16">
            <v>72494</v>
          </cell>
          <cell r="DV16">
            <v>42904</v>
          </cell>
          <cell r="DW16">
            <v>100552</v>
          </cell>
          <cell r="DX16">
            <v>172413</v>
          </cell>
          <cell r="DY16">
            <v>141072</v>
          </cell>
          <cell r="DZ16">
            <v>127386</v>
          </cell>
          <cell r="EA16">
            <v>169383</v>
          </cell>
          <cell r="EB16">
            <v>0</v>
          </cell>
          <cell r="EC16">
            <v>96648</v>
          </cell>
          <cell r="ED16">
            <v>117941</v>
          </cell>
          <cell r="EE16">
            <v>98978</v>
          </cell>
          <cell r="EF16">
            <v>64635</v>
          </cell>
          <cell r="EG16">
            <v>90094</v>
          </cell>
          <cell r="EH16">
            <v>160123</v>
          </cell>
          <cell r="EI16">
            <v>147653</v>
          </cell>
          <cell r="EJ16">
            <v>154493</v>
          </cell>
          <cell r="EK16">
            <v>226184</v>
          </cell>
          <cell r="EL16">
            <v>187203</v>
          </cell>
          <cell r="EM16">
            <v>136108</v>
          </cell>
          <cell r="EN16">
            <v>128715</v>
          </cell>
          <cell r="EO16">
            <v>173435</v>
          </cell>
          <cell r="EP16">
            <v>573445</v>
          </cell>
          <cell r="EQ16">
            <v>679709</v>
          </cell>
          <cell r="ER16">
            <v>955597</v>
          </cell>
          <cell r="ES16">
            <v>387370</v>
          </cell>
          <cell r="ET16">
            <v>510409</v>
          </cell>
          <cell r="EU16">
            <v>693921</v>
          </cell>
          <cell r="EV16">
            <v>1133375</v>
          </cell>
          <cell r="EW16">
            <v>1761595</v>
          </cell>
          <cell r="EX16">
            <v>2540309</v>
          </cell>
          <cell r="EY16">
            <v>1648626</v>
          </cell>
          <cell r="EZ16">
            <v>1282557</v>
          </cell>
          <cell r="FA16">
            <v>425506</v>
          </cell>
          <cell r="FB16">
            <v>766996</v>
          </cell>
          <cell r="FC16">
            <v>205077</v>
          </cell>
          <cell r="FD16">
            <v>191546</v>
          </cell>
          <cell r="FE16">
            <v>442965</v>
          </cell>
          <cell r="FF16">
            <v>449745</v>
          </cell>
          <cell r="FG16">
            <v>672615</v>
          </cell>
          <cell r="FH16">
            <v>288060</v>
          </cell>
          <cell r="FI16">
            <v>924415</v>
          </cell>
          <cell r="FJ16">
            <v>489985</v>
          </cell>
          <cell r="FK16">
            <v>601778</v>
          </cell>
          <cell r="FL16">
            <v>226779</v>
          </cell>
          <cell r="FM16">
            <v>394381</v>
          </cell>
          <cell r="FN16">
            <v>318928</v>
          </cell>
          <cell r="FO16">
            <v>123031</v>
          </cell>
          <cell r="FP16">
            <v>120073</v>
          </cell>
          <cell r="FQ16">
            <v>84305</v>
          </cell>
          <cell r="FR16">
            <v>327858</v>
          </cell>
          <cell r="FS16">
            <v>210660</v>
          </cell>
          <cell r="FT16">
            <v>408698</v>
          </cell>
          <cell r="FU16">
            <v>875963</v>
          </cell>
          <cell r="FV16">
            <v>361441</v>
          </cell>
          <cell r="FW16">
            <v>325669</v>
          </cell>
          <cell r="FX16">
            <v>0</v>
          </cell>
          <cell r="FY16">
            <v>0</v>
          </cell>
        </row>
      </sheetData>
      <sheetData sheetId="13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4">
        <row r="1">
          <cell r="B1">
            <v>0</v>
          </cell>
        </row>
        <row r="16">
          <cell r="B16">
            <v>2032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3234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1042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5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10360</v>
          </cell>
          <cell r="J16">
            <v>12105</v>
          </cell>
          <cell r="K16">
            <v>6209</v>
          </cell>
          <cell r="L16">
            <v>14230</v>
          </cell>
          <cell r="M16">
            <v>19656</v>
          </cell>
          <cell r="N16">
            <v>9919</v>
          </cell>
          <cell r="O16">
            <v>5288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1362</v>
          </cell>
          <cell r="W16">
            <v>2920</v>
          </cell>
          <cell r="X16">
            <v>2939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4005</v>
          </cell>
          <cell r="AG16">
            <v>0</v>
          </cell>
          <cell r="AH16">
            <v>6317</v>
          </cell>
          <cell r="AI16">
            <v>0</v>
          </cell>
          <cell r="AJ16">
            <v>14693</v>
          </cell>
          <cell r="AK16">
            <v>8524</v>
          </cell>
          <cell r="AL16">
            <v>23663</v>
          </cell>
          <cell r="AM16">
            <v>7808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22084</v>
          </cell>
          <cell r="AS16">
            <v>43358</v>
          </cell>
          <cell r="AT16">
            <v>29683</v>
          </cell>
          <cell r="AU16">
            <v>0</v>
          </cell>
          <cell r="AV16">
            <v>6160</v>
          </cell>
          <cell r="AW16">
            <v>9482</v>
          </cell>
          <cell r="AX16">
            <v>73915</v>
          </cell>
          <cell r="AY16">
            <v>6330</v>
          </cell>
          <cell r="AZ16">
            <v>7524</v>
          </cell>
          <cell r="BA16">
            <v>5878</v>
          </cell>
          <cell r="BB16">
            <v>5595</v>
          </cell>
          <cell r="BC16">
            <v>46549</v>
          </cell>
          <cell r="BD16">
            <v>86678</v>
          </cell>
          <cell r="BE16">
            <v>163450</v>
          </cell>
          <cell r="BF16">
            <v>100915</v>
          </cell>
          <cell r="BG16">
            <v>32230</v>
          </cell>
          <cell r="BH16">
            <v>40613</v>
          </cell>
          <cell r="BI16">
            <v>45906</v>
          </cell>
          <cell r="BJ16">
            <v>52474</v>
          </cell>
          <cell r="BK16">
            <v>12576</v>
          </cell>
          <cell r="BL16">
            <v>0</v>
          </cell>
          <cell r="BM16">
            <v>3473</v>
          </cell>
          <cell r="BN16">
            <v>3907</v>
          </cell>
          <cell r="BO16">
            <v>12299</v>
          </cell>
          <cell r="BP16">
            <v>17763</v>
          </cell>
          <cell r="BQ16">
            <v>27327</v>
          </cell>
          <cell r="BR16">
            <v>38156</v>
          </cell>
          <cell r="BS16">
            <v>154937</v>
          </cell>
          <cell r="BT16">
            <v>36479</v>
          </cell>
          <cell r="BU16">
            <v>133409</v>
          </cell>
          <cell r="BV16">
            <v>83371</v>
          </cell>
          <cell r="BW16">
            <v>70234</v>
          </cell>
          <cell r="BX16">
            <v>15839</v>
          </cell>
          <cell r="BY16">
            <v>10970</v>
          </cell>
          <cell r="BZ16">
            <v>0</v>
          </cell>
          <cell r="CA16">
            <v>2899</v>
          </cell>
          <cell r="CB16">
            <v>5454</v>
          </cell>
          <cell r="CC16">
            <v>92478</v>
          </cell>
          <cell r="CD16">
            <v>68421</v>
          </cell>
          <cell r="CE16">
            <v>89997</v>
          </cell>
          <cell r="CF16">
            <v>57937</v>
          </cell>
          <cell r="CG16">
            <v>127612</v>
          </cell>
          <cell r="CH16">
            <v>111949</v>
          </cell>
          <cell r="CI16">
            <v>42085</v>
          </cell>
          <cell r="CJ16">
            <v>110577</v>
          </cell>
          <cell r="CK16">
            <v>5934</v>
          </cell>
          <cell r="CL16">
            <v>6606</v>
          </cell>
          <cell r="CM16">
            <v>3651</v>
          </cell>
          <cell r="CN16">
            <v>73516</v>
          </cell>
          <cell r="CO16">
            <v>88715</v>
          </cell>
          <cell r="CP16">
            <v>119989</v>
          </cell>
          <cell r="CQ16">
            <v>69426</v>
          </cell>
          <cell r="CR16">
            <v>116712</v>
          </cell>
          <cell r="CS16">
            <v>97814</v>
          </cell>
          <cell r="CT16">
            <v>93519</v>
          </cell>
          <cell r="CU16">
            <v>84208</v>
          </cell>
          <cell r="CV16">
            <v>121666</v>
          </cell>
          <cell r="CW16">
            <v>109609</v>
          </cell>
          <cell r="CX16">
            <v>62352</v>
          </cell>
          <cell r="CY16">
            <v>113178</v>
          </cell>
          <cell r="CZ16">
            <v>120789</v>
          </cell>
          <cell r="DA16">
            <v>94575</v>
          </cell>
          <cell r="DB16">
            <v>75137</v>
          </cell>
          <cell r="DC16">
            <v>131090</v>
          </cell>
          <cell r="DD16">
            <v>103609</v>
          </cell>
          <cell r="DE16">
            <v>142262</v>
          </cell>
          <cell r="DF16">
            <v>101262</v>
          </cell>
          <cell r="DG16">
            <v>120247</v>
          </cell>
          <cell r="DH16">
            <v>24817</v>
          </cell>
          <cell r="DI16">
            <v>65150</v>
          </cell>
          <cell r="DJ16">
            <v>45956</v>
          </cell>
          <cell r="DK16">
            <v>67398</v>
          </cell>
          <cell r="DL16">
            <v>163953</v>
          </cell>
          <cell r="DM16">
            <v>146558</v>
          </cell>
          <cell r="DN16">
            <v>207330</v>
          </cell>
          <cell r="DO16">
            <v>248022</v>
          </cell>
          <cell r="DP16">
            <v>199935</v>
          </cell>
          <cell r="DQ16">
            <v>159861</v>
          </cell>
          <cell r="DR16">
            <v>161812</v>
          </cell>
          <cell r="DS16">
            <v>106852</v>
          </cell>
          <cell r="DT16">
            <v>154625</v>
          </cell>
          <cell r="DU16">
            <v>82013</v>
          </cell>
          <cell r="DV16">
            <v>70806</v>
          </cell>
          <cell r="DW16">
            <v>178328</v>
          </cell>
          <cell r="DX16">
            <v>220680</v>
          </cell>
          <cell r="DY16">
            <v>177835</v>
          </cell>
          <cell r="DZ16">
            <v>292214</v>
          </cell>
          <cell r="EA16">
            <v>286708</v>
          </cell>
          <cell r="EB16">
            <v>242236</v>
          </cell>
          <cell r="EC16">
            <v>174122</v>
          </cell>
          <cell r="ED16">
            <v>155716</v>
          </cell>
          <cell r="EE16">
            <v>267199</v>
          </cell>
          <cell r="EF16">
            <v>201986</v>
          </cell>
          <cell r="EG16">
            <v>116935</v>
          </cell>
          <cell r="EH16">
            <v>252394</v>
          </cell>
          <cell r="EI16">
            <v>263387</v>
          </cell>
          <cell r="EJ16">
            <v>253040</v>
          </cell>
          <cell r="EK16">
            <v>508245</v>
          </cell>
          <cell r="EL16">
            <v>278296</v>
          </cell>
          <cell r="EM16">
            <v>464393</v>
          </cell>
          <cell r="EN16">
            <v>278097</v>
          </cell>
          <cell r="EO16">
            <v>131151</v>
          </cell>
          <cell r="EP16">
            <v>176556</v>
          </cell>
          <cell r="EQ16">
            <v>179671</v>
          </cell>
          <cell r="ER16">
            <v>21856</v>
          </cell>
          <cell r="ES16">
            <v>67133</v>
          </cell>
          <cell r="ET16">
            <v>87654</v>
          </cell>
          <cell r="EU16">
            <v>161054</v>
          </cell>
          <cell r="EV16">
            <v>252806</v>
          </cell>
          <cell r="EW16">
            <v>374617</v>
          </cell>
          <cell r="EX16">
            <v>381587</v>
          </cell>
          <cell r="EY16">
            <v>431241</v>
          </cell>
          <cell r="EZ16">
            <v>214586</v>
          </cell>
          <cell r="FA16">
            <v>212288</v>
          </cell>
          <cell r="FB16">
            <v>241721</v>
          </cell>
          <cell r="FC16">
            <v>75843</v>
          </cell>
          <cell r="FD16">
            <v>97152</v>
          </cell>
          <cell r="FE16">
            <v>49632</v>
          </cell>
          <cell r="FF16">
            <v>21158</v>
          </cell>
          <cell r="FG16">
            <v>174651</v>
          </cell>
          <cell r="FH16">
            <v>518399</v>
          </cell>
          <cell r="FI16">
            <v>560495</v>
          </cell>
          <cell r="FJ16">
            <v>745072</v>
          </cell>
          <cell r="FK16">
            <v>1095898</v>
          </cell>
          <cell r="FL16">
            <v>399006</v>
          </cell>
          <cell r="FM16">
            <v>486299</v>
          </cell>
          <cell r="FN16">
            <v>677220</v>
          </cell>
          <cell r="FO16">
            <v>468279</v>
          </cell>
          <cell r="FP16">
            <v>192556</v>
          </cell>
          <cell r="FQ16">
            <v>147062</v>
          </cell>
          <cell r="FR16">
            <v>250135</v>
          </cell>
          <cell r="FS16">
            <v>197020</v>
          </cell>
          <cell r="FT16">
            <v>398515</v>
          </cell>
          <cell r="FU16">
            <v>1168643</v>
          </cell>
          <cell r="FV16">
            <v>583008</v>
          </cell>
          <cell r="FW16">
            <v>987751</v>
          </cell>
          <cell r="FX16">
            <v>0</v>
          </cell>
          <cell r="FY16">
            <v>0</v>
          </cell>
        </row>
      </sheetData>
      <sheetData sheetId="16">
        <row r="1">
          <cell r="B1">
            <v>301450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1369</v>
          </cell>
          <cell r="W16">
            <v>1719</v>
          </cell>
          <cell r="X16">
            <v>2793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2445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2670</v>
          </cell>
          <cell r="AI16">
            <v>0</v>
          </cell>
          <cell r="AJ16">
            <v>0</v>
          </cell>
          <cell r="AK16">
            <v>0</v>
          </cell>
          <cell r="AL16">
            <v>2750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7278</v>
          </cell>
          <cell r="AX16">
            <v>3408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3225</v>
          </cell>
          <cell r="BT16">
            <v>381</v>
          </cell>
          <cell r="BU16">
            <v>0</v>
          </cell>
          <cell r="BV16">
            <v>3552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3485</v>
          </cell>
          <cell r="CU16">
            <v>0</v>
          </cell>
          <cell r="CV16">
            <v>0</v>
          </cell>
          <cell r="CW16">
            <v>0</v>
          </cell>
          <cell r="CX16">
            <v>4585</v>
          </cell>
          <cell r="CY16">
            <v>1122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4344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53</v>
          </cell>
          <cell r="DM16">
            <v>0</v>
          </cell>
          <cell r="DN16">
            <v>81</v>
          </cell>
          <cell r="DO16">
            <v>0</v>
          </cell>
          <cell r="DP16">
            <v>4387</v>
          </cell>
          <cell r="DQ16">
            <v>0</v>
          </cell>
          <cell r="DR16">
            <v>0</v>
          </cell>
          <cell r="DS16">
            <v>3988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3378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5400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7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8">
        <row r="1">
          <cell r="B1">
            <v>0</v>
          </cell>
        </row>
        <row r="16">
          <cell r="B16">
            <v>195696</v>
          </cell>
          <cell r="C16">
            <v>117474</v>
          </cell>
          <cell r="D16">
            <v>161670</v>
          </cell>
          <cell r="E16">
            <v>63885</v>
          </cell>
          <cell r="F16">
            <v>70808</v>
          </cell>
          <cell r="G16">
            <v>96854</v>
          </cell>
          <cell r="H16">
            <v>154759</v>
          </cell>
          <cell r="I16">
            <v>180853</v>
          </cell>
          <cell r="J16">
            <v>127281</v>
          </cell>
          <cell r="K16">
            <v>233599</v>
          </cell>
          <cell r="L16">
            <v>227264</v>
          </cell>
          <cell r="M16">
            <v>189267</v>
          </cell>
          <cell r="N16">
            <v>209232</v>
          </cell>
          <cell r="O16">
            <v>237421</v>
          </cell>
          <cell r="P16">
            <v>220711</v>
          </cell>
          <cell r="Q16">
            <v>105871</v>
          </cell>
          <cell r="R16">
            <v>136079</v>
          </cell>
          <cell r="S16">
            <v>148910</v>
          </cell>
          <cell r="T16">
            <v>178580</v>
          </cell>
          <cell r="U16">
            <v>225274</v>
          </cell>
          <cell r="V16">
            <v>283250</v>
          </cell>
          <cell r="W16">
            <v>285244</v>
          </cell>
          <cell r="X16">
            <v>806227</v>
          </cell>
          <cell r="Y16">
            <v>168513</v>
          </cell>
          <cell r="Z16">
            <v>29541</v>
          </cell>
          <cell r="AA16">
            <v>87999</v>
          </cell>
          <cell r="AB16">
            <v>39166</v>
          </cell>
          <cell r="AC16">
            <v>29791</v>
          </cell>
          <cell r="AD16">
            <v>34401</v>
          </cell>
          <cell r="AE16">
            <v>10772</v>
          </cell>
          <cell r="AF16">
            <v>184402</v>
          </cell>
          <cell r="AG16">
            <v>102398</v>
          </cell>
          <cell r="AH16">
            <v>69233</v>
          </cell>
          <cell r="AI16">
            <v>144790</v>
          </cell>
          <cell r="AJ16">
            <v>97739</v>
          </cell>
          <cell r="AK16">
            <v>122866</v>
          </cell>
          <cell r="AL16">
            <v>133167</v>
          </cell>
          <cell r="AM16">
            <v>65951</v>
          </cell>
          <cell r="AN16">
            <v>50566</v>
          </cell>
          <cell r="AO16">
            <v>33430</v>
          </cell>
          <cell r="AP16">
            <v>128733</v>
          </cell>
          <cell r="AQ16">
            <v>106783</v>
          </cell>
          <cell r="AR16">
            <v>176889</v>
          </cell>
          <cell r="AS16">
            <v>223562</v>
          </cell>
          <cell r="AT16">
            <v>159431</v>
          </cell>
          <cell r="AU16">
            <v>42785</v>
          </cell>
          <cell r="AV16">
            <v>70276</v>
          </cell>
          <cell r="AW16">
            <v>57632</v>
          </cell>
          <cell r="AX16">
            <v>83498</v>
          </cell>
          <cell r="AY16">
            <v>47569</v>
          </cell>
          <cell r="AZ16">
            <v>65227</v>
          </cell>
          <cell r="BA16">
            <v>49841</v>
          </cell>
          <cell r="BB16">
            <v>49517</v>
          </cell>
          <cell r="BC16">
            <v>24283</v>
          </cell>
          <cell r="BD16">
            <v>119389</v>
          </cell>
          <cell r="BE16">
            <v>107398</v>
          </cell>
          <cell r="BF16">
            <v>74543</v>
          </cell>
          <cell r="BG16">
            <v>72006</v>
          </cell>
          <cell r="BH16">
            <v>91146</v>
          </cell>
          <cell r="BI16">
            <v>82770</v>
          </cell>
          <cell r="BJ16">
            <v>81854</v>
          </cell>
          <cell r="BK16">
            <v>29244</v>
          </cell>
          <cell r="BL16">
            <v>50502</v>
          </cell>
          <cell r="BM16">
            <v>83546</v>
          </cell>
          <cell r="BN16">
            <v>31166</v>
          </cell>
          <cell r="BO16">
            <v>38337</v>
          </cell>
          <cell r="BP16">
            <v>22741</v>
          </cell>
          <cell r="BQ16">
            <v>56391</v>
          </cell>
          <cell r="BR16">
            <v>61064</v>
          </cell>
          <cell r="BS16">
            <v>73418</v>
          </cell>
          <cell r="BT16">
            <v>65634</v>
          </cell>
          <cell r="BU16">
            <v>60736</v>
          </cell>
          <cell r="BV16">
            <v>33861</v>
          </cell>
          <cell r="BW16">
            <v>31139</v>
          </cell>
          <cell r="BX16">
            <v>22479</v>
          </cell>
          <cell r="BY16">
            <v>15615</v>
          </cell>
          <cell r="BZ16">
            <v>37323</v>
          </cell>
          <cell r="CA16">
            <v>45984</v>
          </cell>
          <cell r="CB16">
            <v>30294</v>
          </cell>
          <cell r="CC16">
            <v>53338</v>
          </cell>
          <cell r="CD16">
            <v>62960</v>
          </cell>
          <cell r="CE16">
            <v>88597</v>
          </cell>
          <cell r="CF16">
            <v>173865</v>
          </cell>
          <cell r="CG16">
            <v>129367</v>
          </cell>
          <cell r="CH16">
            <v>195370</v>
          </cell>
          <cell r="CI16">
            <v>95301</v>
          </cell>
          <cell r="CJ16">
            <v>28698</v>
          </cell>
          <cell r="CK16">
            <v>20249</v>
          </cell>
          <cell r="CL16">
            <v>47824</v>
          </cell>
          <cell r="CM16">
            <v>45871</v>
          </cell>
          <cell r="CN16">
            <v>109340</v>
          </cell>
          <cell r="CO16">
            <v>95218</v>
          </cell>
          <cell r="CP16">
            <v>143385</v>
          </cell>
          <cell r="CQ16">
            <v>122113</v>
          </cell>
          <cell r="CR16">
            <v>164508</v>
          </cell>
          <cell r="CS16">
            <v>122704</v>
          </cell>
          <cell r="CT16">
            <v>169350</v>
          </cell>
          <cell r="CU16">
            <v>91216</v>
          </cell>
          <cell r="CV16">
            <v>67946</v>
          </cell>
          <cell r="CW16">
            <v>43652</v>
          </cell>
          <cell r="CX16">
            <v>29720</v>
          </cell>
          <cell r="CY16">
            <v>71718</v>
          </cell>
          <cell r="CZ16">
            <v>127918</v>
          </cell>
          <cell r="DA16">
            <v>205246</v>
          </cell>
          <cell r="DB16">
            <v>183474</v>
          </cell>
          <cell r="DC16">
            <v>155308</v>
          </cell>
          <cell r="DD16">
            <v>195426</v>
          </cell>
          <cell r="DE16">
            <v>119846</v>
          </cell>
          <cell r="DF16">
            <v>149476</v>
          </cell>
          <cell r="DG16">
            <v>122160</v>
          </cell>
          <cell r="DH16">
            <v>46001</v>
          </cell>
          <cell r="DI16">
            <v>55485</v>
          </cell>
          <cell r="DJ16">
            <v>47167</v>
          </cell>
          <cell r="DK16">
            <v>31145</v>
          </cell>
          <cell r="DL16">
            <v>31705</v>
          </cell>
          <cell r="DM16">
            <v>45269</v>
          </cell>
          <cell r="DN16">
            <v>82471</v>
          </cell>
          <cell r="DO16">
            <v>97094</v>
          </cell>
          <cell r="DP16">
            <v>45805</v>
          </cell>
          <cell r="DQ16">
            <v>63318</v>
          </cell>
          <cell r="DR16">
            <v>38404</v>
          </cell>
          <cell r="DS16">
            <v>12128</v>
          </cell>
          <cell r="DT16">
            <v>17270</v>
          </cell>
          <cell r="DU16">
            <v>38340</v>
          </cell>
          <cell r="DV16">
            <v>29892</v>
          </cell>
          <cell r="DW16">
            <v>8710</v>
          </cell>
          <cell r="DX16">
            <v>11600</v>
          </cell>
          <cell r="DY16">
            <v>19394</v>
          </cell>
          <cell r="DZ16">
            <v>21101</v>
          </cell>
          <cell r="EA16">
            <v>22434</v>
          </cell>
          <cell r="EB16">
            <v>27827</v>
          </cell>
          <cell r="EC16">
            <v>20586</v>
          </cell>
          <cell r="ED16">
            <v>32665</v>
          </cell>
          <cell r="EE16">
            <v>24489</v>
          </cell>
          <cell r="EF16">
            <v>23428</v>
          </cell>
          <cell r="EG16">
            <v>45815</v>
          </cell>
          <cell r="EH16">
            <v>19058</v>
          </cell>
          <cell r="EI16">
            <v>134503</v>
          </cell>
          <cell r="EJ16">
            <v>46468</v>
          </cell>
          <cell r="EK16">
            <v>76174</v>
          </cell>
          <cell r="EL16">
            <v>125678</v>
          </cell>
          <cell r="EM16">
            <v>83297</v>
          </cell>
          <cell r="EN16">
            <v>77773</v>
          </cell>
          <cell r="EO16">
            <v>56882</v>
          </cell>
          <cell r="EP16">
            <v>123145</v>
          </cell>
          <cell r="EQ16">
            <v>102399</v>
          </cell>
          <cell r="ER16">
            <v>73131</v>
          </cell>
          <cell r="ES16">
            <v>233321</v>
          </cell>
          <cell r="ET16">
            <v>258088</v>
          </cell>
          <cell r="EU16">
            <v>191438</v>
          </cell>
          <cell r="EV16">
            <v>290492</v>
          </cell>
          <cell r="EW16">
            <v>702325</v>
          </cell>
          <cell r="EX16">
            <v>481615</v>
          </cell>
          <cell r="EY16">
            <v>640091</v>
          </cell>
          <cell r="EZ16">
            <v>283472</v>
          </cell>
          <cell r="FA16">
            <v>31164</v>
          </cell>
          <cell r="FB16">
            <v>106359</v>
          </cell>
          <cell r="FC16">
            <v>131800</v>
          </cell>
          <cell r="FD16">
            <v>164803</v>
          </cell>
          <cell r="FE16">
            <v>150403</v>
          </cell>
          <cell r="FF16">
            <v>209431</v>
          </cell>
          <cell r="FG16">
            <v>150680</v>
          </cell>
          <cell r="FH16">
            <v>93846</v>
          </cell>
          <cell r="FI16">
            <v>165793</v>
          </cell>
          <cell r="FJ16">
            <v>113697</v>
          </cell>
          <cell r="FK16">
            <v>116764</v>
          </cell>
          <cell r="FL16">
            <v>110421</v>
          </cell>
          <cell r="FM16">
            <v>138742</v>
          </cell>
          <cell r="FN16">
            <v>73885</v>
          </cell>
          <cell r="FO16">
            <v>39777</v>
          </cell>
          <cell r="FP16">
            <v>96975</v>
          </cell>
          <cell r="FQ16">
            <v>95761</v>
          </cell>
          <cell r="FR16">
            <v>106395</v>
          </cell>
          <cell r="FS16">
            <v>41480</v>
          </cell>
          <cell r="FT16">
            <v>55316</v>
          </cell>
          <cell r="FU16">
            <v>49906</v>
          </cell>
          <cell r="FV16">
            <v>24056</v>
          </cell>
          <cell r="FW16">
            <v>25497</v>
          </cell>
          <cell r="FX16">
            <v>0</v>
          </cell>
          <cell r="FY16">
            <v>0</v>
          </cell>
        </row>
      </sheetData>
      <sheetData sheetId="19">
        <row r="1">
          <cell r="B1">
            <v>0</v>
          </cell>
        </row>
        <row r="16">
          <cell r="B16">
            <v>3330</v>
          </cell>
          <cell r="C16">
            <v>2581</v>
          </cell>
          <cell r="D16">
            <v>3369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2425</v>
          </cell>
          <cell r="L16">
            <v>0</v>
          </cell>
          <cell r="M16">
            <v>0</v>
          </cell>
          <cell r="N16">
            <v>0</v>
          </cell>
          <cell r="O16">
            <v>3324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2689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3704</v>
          </cell>
          <cell r="AK16">
            <v>0</v>
          </cell>
          <cell r="AL16">
            <v>28200</v>
          </cell>
          <cell r="AM16">
            <v>0</v>
          </cell>
          <cell r="AN16">
            <v>0</v>
          </cell>
          <cell r="AO16">
            <v>0</v>
          </cell>
          <cell r="AP16">
            <v>19689</v>
          </cell>
          <cell r="AQ16">
            <v>50170</v>
          </cell>
          <cell r="AR16">
            <v>35780</v>
          </cell>
          <cell r="AS16">
            <v>8353</v>
          </cell>
          <cell r="AT16">
            <v>0</v>
          </cell>
          <cell r="AU16">
            <v>7785</v>
          </cell>
          <cell r="AV16">
            <v>3892</v>
          </cell>
          <cell r="AW16">
            <v>2757</v>
          </cell>
          <cell r="AX16">
            <v>7784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4536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6603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9222</v>
          </cell>
          <cell r="FJ16">
            <v>0</v>
          </cell>
          <cell r="FK16">
            <v>0</v>
          </cell>
          <cell r="FL16">
            <v>3420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0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1964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7158</v>
          </cell>
          <cell r="AU16">
            <v>0</v>
          </cell>
          <cell r="AV16">
            <v>0</v>
          </cell>
          <cell r="AW16">
            <v>0</v>
          </cell>
          <cell r="AX16">
            <v>5214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14656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6418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7190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6835</v>
          </cell>
          <cell r="DB16">
            <v>0</v>
          </cell>
          <cell r="DC16">
            <v>0</v>
          </cell>
          <cell r="DD16">
            <v>7681</v>
          </cell>
          <cell r="DE16">
            <v>0</v>
          </cell>
          <cell r="DF16">
            <v>6635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13430</v>
          </cell>
          <cell r="DO16">
            <v>0</v>
          </cell>
          <cell r="DP16">
            <v>6635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10304</v>
          </cell>
          <cell r="EZ16">
            <v>0</v>
          </cell>
          <cell r="FA16">
            <v>0</v>
          </cell>
          <cell r="FB16">
            <v>0</v>
          </cell>
          <cell r="FC16">
            <v>10512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10271</v>
          </cell>
          <cell r="FI16">
            <v>31043</v>
          </cell>
          <cell r="FJ16">
            <v>0</v>
          </cell>
          <cell r="FK16">
            <v>0</v>
          </cell>
          <cell r="FL16">
            <v>10028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1">
        <row r="1">
          <cell r="B1">
            <v>0</v>
          </cell>
        </row>
        <row r="16">
          <cell r="B16">
            <v>95724</v>
          </cell>
          <cell r="C16">
            <v>83848</v>
          </cell>
          <cell r="D16">
            <v>79218</v>
          </cell>
          <cell r="E16">
            <v>13393</v>
          </cell>
          <cell r="F16">
            <v>24931</v>
          </cell>
          <cell r="G16">
            <v>52470</v>
          </cell>
          <cell r="H16">
            <v>51178</v>
          </cell>
          <cell r="I16">
            <v>107757</v>
          </cell>
          <cell r="J16">
            <v>199972</v>
          </cell>
          <cell r="K16">
            <v>258848</v>
          </cell>
          <cell r="L16">
            <v>152075</v>
          </cell>
          <cell r="M16">
            <v>134001</v>
          </cell>
          <cell r="N16">
            <v>166528</v>
          </cell>
          <cell r="O16">
            <v>118323</v>
          </cell>
          <cell r="P16">
            <v>76502</v>
          </cell>
          <cell r="Q16">
            <v>31121</v>
          </cell>
          <cell r="R16">
            <v>11337</v>
          </cell>
          <cell r="S16">
            <v>43613</v>
          </cell>
          <cell r="T16">
            <v>24862</v>
          </cell>
          <cell r="U16">
            <v>101366</v>
          </cell>
          <cell r="V16">
            <v>179046</v>
          </cell>
          <cell r="W16">
            <v>167245</v>
          </cell>
          <cell r="X16">
            <v>177293</v>
          </cell>
          <cell r="Y16">
            <v>152065</v>
          </cell>
          <cell r="Z16">
            <v>97948</v>
          </cell>
          <cell r="AA16">
            <v>91790</v>
          </cell>
          <cell r="AB16">
            <v>24887</v>
          </cell>
          <cell r="AC16">
            <v>34745</v>
          </cell>
          <cell r="AD16">
            <v>26224</v>
          </cell>
          <cell r="AE16">
            <v>15879</v>
          </cell>
          <cell r="AF16">
            <v>15571</v>
          </cell>
          <cell r="AG16">
            <v>27106</v>
          </cell>
          <cell r="AH16">
            <v>42608</v>
          </cell>
          <cell r="AI16">
            <v>96932</v>
          </cell>
          <cell r="AJ16">
            <v>58357</v>
          </cell>
          <cell r="AK16">
            <v>66449</v>
          </cell>
          <cell r="AL16">
            <v>99475</v>
          </cell>
          <cell r="AM16">
            <v>57897</v>
          </cell>
          <cell r="AN16">
            <v>12782</v>
          </cell>
          <cell r="AO16">
            <v>11023</v>
          </cell>
          <cell r="AP16">
            <v>12128</v>
          </cell>
          <cell r="AQ16">
            <v>14978</v>
          </cell>
          <cell r="AR16">
            <v>6259</v>
          </cell>
          <cell r="AS16">
            <v>22523</v>
          </cell>
          <cell r="AT16">
            <v>158006</v>
          </cell>
          <cell r="AU16">
            <v>106865</v>
          </cell>
          <cell r="AV16">
            <v>103764</v>
          </cell>
          <cell r="AW16">
            <v>94830</v>
          </cell>
          <cell r="AX16">
            <v>88217</v>
          </cell>
          <cell r="AY16">
            <v>34876</v>
          </cell>
          <cell r="AZ16">
            <v>9692</v>
          </cell>
          <cell r="BA16">
            <v>12751</v>
          </cell>
          <cell r="BB16">
            <v>0</v>
          </cell>
          <cell r="BC16">
            <v>17870</v>
          </cell>
          <cell r="BD16">
            <v>25739</v>
          </cell>
          <cell r="BE16">
            <v>46008</v>
          </cell>
          <cell r="BF16">
            <v>110528</v>
          </cell>
          <cell r="BG16">
            <v>59158</v>
          </cell>
          <cell r="BH16">
            <v>75935</v>
          </cell>
          <cell r="BI16">
            <v>73092</v>
          </cell>
          <cell r="BJ16">
            <v>74316</v>
          </cell>
          <cell r="BK16">
            <v>42228</v>
          </cell>
          <cell r="BL16">
            <v>7484</v>
          </cell>
          <cell r="BM16">
            <v>11337</v>
          </cell>
          <cell r="BN16">
            <v>4027</v>
          </cell>
          <cell r="BO16">
            <v>3644</v>
          </cell>
          <cell r="BP16">
            <v>14697</v>
          </cell>
          <cell r="BQ16">
            <v>32172</v>
          </cell>
          <cell r="BR16">
            <v>37499</v>
          </cell>
          <cell r="BS16">
            <v>69112</v>
          </cell>
          <cell r="BT16">
            <v>53417</v>
          </cell>
          <cell r="BU16">
            <v>48022</v>
          </cell>
          <cell r="BV16">
            <v>59569</v>
          </cell>
          <cell r="BW16">
            <v>11025</v>
          </cell>
          <cell r="BX16">
            <v>3566</v>
          </cell>
          <cell r="BY16">
            <v>11049</v>
          </cell>
          <cell r="BZ16">
            <v>14624</v>
          </cell>
          <cell r="CA16">
            <v>24172</v>
          </cell>
          <cell r="CB16">
            <v>33954</v>
          </cell>
          <cell r="CC16">
            <v>40572</v>
          </cell>
          <cell r="CD16">
            <v>68979</v>
          </cell>
          <cell r="CE16">
            <v>66624</v>
          </cell>
          <cell r="CF16">
            <v>118099</v>
          </cell>
          <cell r="CG16">
            <v>85855</v>
          </cell>
          <cell r="CH16">
            <v>92265</v>
          </cell>
          <cell r="CI16">
            <v>66769</v>
          </cell>
          <cell r="CJ16">
            <v>29419</v>
          </cell>
          <cell r="CK16">
            <v>7476</v>
          </cell>
          <cell r="CL16">
            <v>32443</v>
          </cell>
          <cell r="CM16">
            <v>21801</v>
          </cell>
          <cell r="CN16">
            <v>29175</v>
          </cell>
          <cell r="CO16">
            <v>69043</v>
          </cell>
          <cell r="CP16">
            <v>112829</v>
          </cell>
          <cell r="CQ16">
            <v>133627</v>
          </cell>
          <cell r="CR16">
            <v>87031</v>
          </cell>
          <cell r="CS16">
            <v>120192</v>
          </cell>
          <cell r="CT16">
            <v>103857</v>
          </cell>
          <cell r="CU16">
            <v>66799</v>
          </cell>
          <cell r="CV16">
            <v>34179</v>
          </cell>
          <cell r="CW16">
            <v>21290</v>
          </cell>
          <cell r="CX16">
            <v>5871</v>
          </cell>
          <cell r="CY16">
            <v>41972</v>
          </cell>
          <cell r="CZ16">
            <v>31495</v>
          </cell>
          <cell r="DA16">
            <v>65030</v>
          </cell>
          <cell r="DB16">
            <v>92671</v>
          </cell>
          <cell r="DC16">
            <v>39441</v>
          </cell>
          <cell r="DD16">
            <v>81248</v>
          </cell>
          <cell r="DE16">
            <v>70619</v>
          </cell>
          <cell r="DF16">
            <v>66368</v>
          </cell>
          <cell r="DG16">
            <v>26771</v>
          </cell>
          <cell r="DH16">
            <v>45942</v>
          </cell>
          <cell r="DI16">
            <v>61698</v>
          </cell>
          <cell r="DJ16">
            <v>17881</v>
          </cell>
          <cell r="DK16">
            <v>40389</v>
          </cell>
          <cell r="DL16">
            <v>60161</v>
          </cell>
          <cell r="DM16">
            <v>79801</v>
          </cell>
          <cell r="DN16">
            <v>107488</v>
          </cell>
          <cell r="DO16">
            <v>123181</v>
          </cell>
          <cell r="DP16">
            <v>115561</v>
          </cell>
          <cell r="DQ16">
            <v>75336</v>
          </cell>
          <cell r="DR16">
            <v>41611</v>
          </cell>
          <cell r="DS16">
            <v>31547</v>
          </cell>
          <cell r="DT16">
            <v>52713</v>
          </cell>
          <cell r="DU16">
            <v>14182</v>
          </cell>
          <cell r="DV16">
            <v>31862</v>
          </cell>
          <cell r="DW16">
            <v>48369</v>
          </cell>
          <cell r="DX16">
            <v>63971</v>
          </cell>
          <cell r="DY16">
            <v>34036</v>
          </cell>
          <cell r="DZ16">
            <v>70262</v>
          </cell>
          <cell r="EA16">
            <v>98489</v>
          </cell>
          <cell r="EB16">
            <v>137251</v>
          </cell>
          <cell r="EC16">
            <v>150820</v>
          </cell>
          <cell r="ED16">
            <v>146970</v>
          </cell>
          <cell r="EE16">
            <v>120358</v>
          </cell>
          <cell r="EF16">
            <v>96028</v>
          </cell>
          <cell r="EG16">
            <v>62945</v>
          </cell>
          <cell r="EH16">
            <v>40705</v>
          </cell>
          <cell r="EI16">
            <v>43927</v>
          </cell>
          <cell r="EJ16">
            <v>59534</v>
          </cell>
          <cell r="EK16">
            <v>57619</v>
          </cell>
          <cell r="EL16">
            <v>170462</v>
          </cell>
          <cell r="EM16">
            <v>201607</v>
          </cell>
          <cell r="EN16">
            <v>232318</v>
          </cell>
          <cell r="EO16">
            <v>83600</v>
          </cell>
          <cell r="EP16">
            <v>128909</v>
          </cell>
          <cell r="EQ16">
            <v>111547</v>
          </cell>
          <cell r="ER16">
            <v>168739</v>
          </cell>
          <cell r="ES16">
            <v>50189</v>
          </cell>
          <cell r="ET16">
            <v>185316</v>
          </cell>
          <cell r="EU16">
            <v>157894</v>
          </cell>
          <cell r="EV16">
            <v>274762</v>
          </cell>
          <cell r="EW16">
            <v>263252</v>
          </cell>
          <cell r="EX16">
            <v>248787</v>
          </cell>
          <cell r="EY16">
            <v>250485</v>
          </cell>
          <cell r="EZ16">
            <v>98870</v>
          </cell>
          <cell r="FA16">
            <v>214075</v>
          </cell>
          <cell r="FB16">
            <v>147540</v>
          </cell>
          <cell r="FC16">
            <v>120073</v>
          </cell>
          <cell r="FD16">
            <v>86434</v>
          </cell>
          <cell r="FE16">
            <v>37578</v>
          </cell>
          <cell r="FF16">
            <v>57134</v>
          </cell>
          <cell r="FG16">
            <v>95491</v>
          </cell>
          <cell r="FH16">
            <v>92091</v>
          </cell>
          <cell r="FI16">
            <v>157809</v>
          </cell>
          <cell r="FJ16">
            <v>192572</v>
          </cell>
          <cell r="FK16">
            <v>145904</v>
          </cell>
          <cell r="FL16">
            <v>104842</v>
          </cell>
          <cell r="FM16">
            <v>115755</v>
          </cell>
          <cell r="FN16">
            <v>90887</v>
          </cell>
          <cell r="FO16">
            <v>20064</v>
          </cell>
          <cell r="FP16">
            <v>35582</v>
          </cell>
          <cell r="FQ16">
            <v>39629</v>
          </cell>
          <cell r="FR16">
            <v>18648</v>
          </cell>
          <cell r="FS16">
            <v>26310</v>
          </cell>
          <cell r="FT16">
            <v>37765</v>
          </cell>
          <cell r="FU16">
            <v>53809</v>
          </cell>
          <cell r="FV16">
            <v>88832</v>
          </cell>
          <cell r="FW16">
            <v>106746</v>
          </cell>
          <cell r="FX16">
            <v>0</v>
          </cell>
          <cell r="FY16">
            <v>0</v>
          </cell>
        </row>
      </sheetData>
      <sheetData sheetId="22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8558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17744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48148</v>
          </cell>
          <cell r="AB16">
            <v>133550</v>
          </cell>
          <cell r="AC16">
            <v>133386</v>
          </cell>
          <cell r="AD16">
            <v>29835</v>
          </cell>
          <cell r="AE16">
            <v>43986</v>
          </cell>
          <cell r="AF16">
            <v>62571</v>
          </cell>
          <cell r="AG16">
            <v>68973</v>
          </cell>
          <cell r="AH16">
            <v>114740</v>
          </cell>
          <cell r="AI16">
            <v>8327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1610</v>
          </cell>
          <cell r="AO16">
            <v>14752</v>
          </cell>
          <cell r="AP16">
            <v>18780</v>
          </cell>
          <cell r="AQ16">
            <v>11509</v>
          </cell>
          <cell r="AR16">
            <v>18569</v>
          </cell>
          <cell r="AS16">
            <v>17676</v>
          </cell>
          <cell r="AT16">
            <v>9347</v>
          </cell>
          <cell r="AU16">
            <v>13402</v>
          </cell>
          <cell r="AV16">
            <v>33684</v>
          </cell>
          <cell r="AW16">
            <v>16788</v>
          </cell>
          <cell r="AX16">
            <v>7533</v>
          </cell>
          <cell r="AY16">
            <v>0</v>
          </cell>
          <cell r="AZ16">
            <v>5465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8384</v>
          </cell>
          <cell r="BK16">
            <v>3350</v>
          </cell>
          <cell r="BL16">
            <v>0</v>
          </cell>
          <cell r="BM16">
            <v>2074</v>
          </cell>
          <cell r="BN16">
            <v>0</v>
          </cell>
          <cell r="BO16">
            <v>12362</v>
          </cell>
          <cell r="BP16">
            <v>0</v>
          </cell>
          <cell r="BQ16">
            <v>11564</v>
          </cell>
          <cell r="BR16">
            <v>0</v>
          </cell>
          <cell r="BS16">
            <v>3238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11934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10095</v>
          </cell>
          <cell r="CM16">
            <v>13758</v>
          </cell>
          <cell r="CN16">
            <v>7978</v>
          </cell>
          <cell r="CO16">
            <v>1954</v>
          </cell>
          <cell r="CP16">
            <v>2035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348296</v>
          </cell>
          <cell r="EQ16">
            <v>230405</v>
          </cell>
          <cell r="ER16">
            <v>366661</v>
          </cell>
          <cell r="ES16">
            <v>270344</v>
          </cell>
          <cell r="ET16">
            <v>0</v>
          </cell>
          <cell r="EU16">
            <v>0</v>
          </cell>
          <cell r="EV16">
            <v>403793</v>
          </cell>
          <cell r="EW16">
            <v>1245496</v>
          </cell>
          <cell r="EX16">
            <v>0</v>
          </cell>
          <cell r="EY16">
            <v>1221717</v>
          </cell>
          <cell r="EZ16">
            <v>695584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1790</v>
          </cell>
          <cell r="FF16">
            <v>0</v>
          </cell>
          <cell r="FG16">
            <v>0</v>
          </cell>
          <cell r="FH16">
            <v>0</v>
          </cell>
          <cell r="FI16">
            <v>1496</v>
          </cell>
          <cell r="FJ16">
            <v>559</v>
          </cell>
          <cell r="FK16">
            <v>76</v>
          </cell>
          <cell r="FL16">
            <v>1934</v>
          </cell>
          <cell r="FM16">
            <v>939</v>
          </cell>
          <cell r="FN16">
            <v>0</v>
          </cell>
          <cell r="FO16">
            <v>369</v>
          </cell>
          <cell r="FP16">
            <v>0</v>
          </cell>
          <cell r="FQ16">
            <v>218</v>
          </cell>
          <cell r="FR16">
            <v>0</v>
          </cell>
          <cell r="FS16">
            <v>0</v>
          </cell>
          <cell r="FT16">
            <v>0</v>
          </cell>
          <cell r="FU16">
            <v>18197</v>
          </cell>
          <cell r="FV16">
            <v>5542</v>
          </cell>
          <cell r="FW16">
            <v>0</v>
          </cell>
          <cell r="FX16">
            <v>0</v>
          </cell>
          <cell r="FY16">
            <v>0</v>
          </cell>
        </row>
      </sheetData>
      <sheetData sheetId="23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5037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1995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4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35724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5">
        <row r="1">
          <cell r="B1">
            <v>41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6">
        <row r="1">
          <cell r="B1">
            <v>11035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121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7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2592</v>
          </cell>
          <cell r="G16">
            <v>0</v>
          </cell>
          <cell r="H16">
            <v>0</v>
          </cell>
          <cell r="I16">
            <v>0</v>
          </cell>
          <cell r="J16">
            <v>4296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3708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1325</v>
          </cell>
          <cell r="CY16">
            <v>0</v>
          </cell>
          <cell r="CZ16">
            <v>0</v>
          </cell>
          <cell r="DA16">
            <v>0</v>
          </cell>
          <cell r="DB16">
            <v>172</v>
          </cell>
          <cell r="DC16">
            <v>2059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8">
        <row r="1">
          <cell r="B1">
            <v>0</v>
          </cell>
        </row>
        <row r="16">
          <cell r="B16">
            <v>1644999</v>
          </cell>
          <cell r="C16">
            <v>1698945</v>
          </cell>
          <cell r="D16">
            <v>2441978</v>
          </cell>
          <cell r="E16">
            <v>1559153</v>
          </cell>
          <cell r="F16">
            <v>2714827</v>
          </cell>
          <cell r="G16">
            <v>2076795</v>
          </cell>
          <cell r="H16">
            <v>3914096</v>
          </cell>
          <cell r="I16">
            <v>2831238</v>
          </cell>
          <cell r="J16">
            <v>2028973</v>
          </cell>
          <cell r="K16">
            <v>1398950</v>
          </cell>
          <cell r="L16">
            <v>1178019</v>
          </cell>
          <cell r="M16">
            <v>1919329</v>
          </cell>
          <cell r="N16">
            <v>2673163</v>
          </cell>
          <cell r="O16">
            <v>1125880</v>
          </cell>
          <cell r="P16">
            <v>1689610</v>
          </cell>
          <cell r="Q16">
            <v>1267582</v>
          </cell>
          <cell r="R16">
            <v>2140970</v>
          </cell>
          <cell r="S16">
            <v>440158</v>
          </cell>
          <cell r="T16">
            <v>301918</v>
          </cell>
          <cell r="U16">
            <v>889196</v>
          </cell>
          <cell r="V16">
            <v>595190</v>
          </cell>
          <cell r="W16">
            <v>810707</v>
          </cell>
          <cell r="X16">
            <v>433437</v>
          </cell>
          <cell r="Y16">
            <v>272235</v>
          </cell>
          <cell r="Z16">
            <v>223476</v>
          </cell>
          <cell r="AA16">
            <v>22769</v>
          </cell>
          <cell r="AB16">
            <v>99537</v>
          </cell>
          <cell r="AC16">
            <v>14259</v>
          </cell>
          <cell r="AD16">
            <v>53209</v>
          </cell>
          <cell r="AE16">
            <v>0</v>
          </cell>
          <cell r="AF16">
            <v>26016</v>
          </cell>
          <cell r="AG16">
            <v>611912</v>
          </cell>
          <cell r="AH16">
            <v>8686</v>
          </cell>
          <cell r="AI16">
            <v>51956</v>
          </cell>
          <cell r="AJ16">
            <v>118434</v>
          </cell>
          <cell r="AK16">
            <v>382594</v>
          </cell>
          <cell r="AL16">
            <v>693018</v>
          </cell>
          <cell r="AM16">
            <v>427255</v>
          </cell>
          <cell r="AN16">
            <v>185322</v>
          </cell>
          <cell r="AO16">
            <v>0</v>
          </cell>
          <cell r="AP16">
            <v>636704</v>
          </cell>
          <cell r="AQ16">
            <v>78951</v>
          </cell>
          <cell r="AR16">
            <v>296261</v>
          </cell>
          <cell r="AS16">
            <v>113916</v>
          </cell>
          <cell r="AT16">
            <v>4748</v>
          </cell>
          <cell r="AU16">
            <v>23303</v>
          </cell>
          <cell r="AV16">
            <v>42860</v>
          </cell>
          <cell r="AW16">
            <v>177438</v>
          </cell>
          <cell r="AX16">
            <v>56451</v>
          </cell>
          <cell r="AY16">
            <v>28539</v>
          </cell>
          <cell r="AZ16">
            <v>81502</v>
          </cell>
          <cell r="BA16">
            <v>139040</v>
          </cell>
          <cell r="BB16">
            <v>2593</v>
          </cell>
          <cell r="BC16">
            <v>72670</v>
          </cell>
          <cell r="BD16">
            <v>0</v>
          </cell>
          <cell r="BE16">
            <v>12239</v>
          </cell>
          <cell r="BF16">
            <v>26047</v>
          </cell>
          <cell r="BG16">
            <v>16810</v>
          </cell>
          <cell r="BH16">
            <v>160880</v>
          </cell>
          <cell r="BI16">
            <v>77470</v>
          </cell>
          <cell r="BJ16">
            <v>95483</v>
          </cell>
          <cell r="BK16">
            <v>45782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925</v>
          </cell>
          <cell r="BR16">
            <v>0</v>
          </cell>
          <cell r="BS16">
            <v>2592</v>
          </cell>
          <cell r="BT16">
            <v>82274</v>
          </cell>
          <cell r="BU16">
            <v>1092</v>
          </cell>
          <cell r="BV16">
            <v>188157</v>
          </cell>
          <cell r="BW16">
            <v>124515</v>
          </cell>
          <cell r="BX16">
            <v>46410</v>
          </cell>
          <cell r="BY16">
            <v>2684</v>
          </cell>
          <cell r="BZ16">
            <v>91980</v>
          </cell>
          <cell r="CA16">
            <v>0</v>
          </cell>
          <cell r="CB16">
            <v>3459</v>
          </cell>
          <cell r="CC16">
            <v>15198</v>
          </cell>
          <cell r="CD16">
            <v>23834</v>
          </cell>
          <cell r="CE16">
            <v>59271</v>
          </cell>
          <cell r="CF16">
            <v>130494</v>
          </cell>
          <cell r="CG16">
            <v>120915</v>
          </cell>
          <cell r="CH16">
            <v>304869</v>
          </cell>
          <cell r="CI16">
            <v>108519</v>
          </cell>
          <cell r="CJ16">
            <v>45893</v>
          </cell>
          <cell r="CK16">
            <v>114111</v>
          </cell>
          <cell r="CL16">
            <v>102833</v>
          </cell>
          <cell r="CM16">
            <v>0</v>
          </cell>
          <cell r="CN16">
            <v>0</v>
          </cell>
          <cell r="CO16">
            <v>15188</v>
          </cell>
          <cell r="CP16">
            <v>38353</v>
          </cell>
          <cell r="CQ16">
            <v>55950</v>
          </cell>
          <cell r="CR16">
            <v>88011</v>
          </cell>
          <cell r="CS16">
            <v>37151</v>
          </cell>
          <cell r="CT16">
            <v>41911</v>
          </cell>
          <cell r="CU16">
            <v>302016</v>
          </cell>
          <cell r="CV16">
            <v>59560</v>
          </cell>
          <cell r="CW16">
            <v>30536</v>
          </cell>
          <cell r="CX16">
            <v>312840</v>
          </cell>
          <cell r="CY16">
            <v>28972</v>
          </cell>
          <cell r="CZ16">
            <v>45508</v>
          </cell>
          <cell r="DA16">
            <v>12313</v>
          </cell>
          <cell r="DB16">
            <v>225744</v>
          </cell>
          <cell r="DC16">
            <v>0</v>
          </cell>
          <cell r="DD16">
            <v>0</v>
          </cell>
          <cell r="DE16">
            <v>48517</v>
          </cell>
          <cell r="DF16">
            <v>117989</v>
          </cell>
          <cell r="DG16">
            <v>39877</v>
          </cell>
          <cell r="DH16">
            <v>147523</v>
          </cell>
          <cell r="DI16">
            <v>12004</v>
          </cell>
          <cell r="DJ16">
            <v>11431</v>
          </cell>
          <cell r="DK16">
            <v>345477</v>
          </cell>
          <cell r="DL16">
            <v>3345</v>
          </cell>
          <cell r="DM16">
            <v>28989</v>
          </cell>
          <cell r="DN16">
            <v>43943</v>
          </cell>
          <cell r="DO16">
            <v>63131</v>
          </cell>
          <cell r="DP16">
            <v>36317</v>
          </cell>
          <cell r="DQ16">
            <v>247472</v>
          </cell>
          <cell r="DR16">
            <v>78679</v>
          </cell>
          <cell r="DS16">
            <v>19730</v>
          </cell>
          <cell r="DT16">
            <v>58399</v>
          </cell>
          <cell r="DU16">
            <v>0</v>
          </cell>
          <cell r="DV16">
            <v>0</v>
          </cell>
          <cell r="DW16">
            <v>64820</v>
          </cell>
          <cell r="DX16">
            <v>0</v>
          </cell>
          <cell r="DY16">
            <v>0</v>
          </cell>
          <cell r="DZ16">
            <v>70881</v>
          </cell>
          <cell r="EA16">
            <v>0</v>
          </cell>
          <cell r="EB16">
            <v>22121</v>
          </cell>
          <cell r="EC16">
            <v>0</v>
          </cell>
          <cell r="ED16">
            <v>73109</v>
          </cell>
          <cell r="EE16">
            <v>0</v>
          </cell>
          <cell r="EF16">
            <v>166872</v>
          </cell>
          <cell r="EG16">
            <v>4860</v>
          </cell>
          <cell r="EH16">
            <v>1312</v>
          </cell>
          <cell r="EI16">
            <v>0</v>
          </cell>
          <cell r="EJ16">
            <v>0</v>
          </cell>
          <cell r="EK16">
            <v>0</v>
          </cell>
          <cell r="EL16">
            <v>4916</v>
          </cell>
          <cell r="EM16">
            <v>0</v>
          </cell>
          <cell r="EN16">
            <v>4126</v>
          </cell>
          <cell r="EO16">
            <v>36158</v>
          </cell>
          <cell r="EP16">
            <v>85478</v>
          </cell>
          <cell r="EQ16">
            <v>285314</v>
          </cell>
          <cell r="ER16">
            <v>199166</v>
          </cell>
          <cell r="ES16">
            <v>142392</v>
          </cell>
          <cell r="ET16">
            <v>233348</v>
          </cell>
          <cell r="EU16">
            <v>84800</v>
          </cell>
          <cell r="EV16">
            <v>870770</v>
          </cell>
          <cell r="EW16">
            <v>1369632</v>
          </cell>
          <cell r="EX16">
            <v>1929096</v>
          </cell>
          <cell r="EY16">
            <v>855480</v>
          </cell>
          <cell r="EZ16">
            <v>1432800</v>
          </cell>
          <cell r="FA16">
            <v>192600</v>
          </cell>
          <cell r="FB16">
            <v>223015</v>
          </cell>
          <cell r="FC16">
            <v>1741789</v>
          </cell>
          <cell r="FD16">
            <v>923887</v>
          </cell>
          <cell r="FE16">
            <v>757031</v>
          </cell>
          <cell r="FF16">
            <v>1263719</v>
          </cell>
          <cell r="FG16">
            <v>1228155</v>
          </cell>
          <cell r="FH16">
            <v>1706098</v>
          </cell>
          <cell r="FI16">
            <v>2891126</v>
          </cell>
          <cell r="FJ16">
            <v>2578661</v>
          </cell>
          <cell r="FK16">
            <v>1498954</v>
          </cell>
          <cell r="FL16">
            <v>1856417</v>
          </cell>
          <cell r="FM16">
            <v>1433100</v>
          </cell>
          <cell r="FN16">
            <v>2378644</v>
          </cell>
          <cell r="FO16">
            <v>1432430</v>
          </cell>
          <cell r="FP16">
            <v>3489495</v>
          </cell>
          <cell r="FQ16">
            <v>506926</v>
          </cell>
          <cell r="FR16">
            <v>2439346</v>
          </cell>
          <cell r="FS16">
            <v>1687898</v>
          </cell>
          <cell r="FT16">
            <v>2154860</v>
          </cell>
          <cell r="FU16">
            <v>1433594</v>
          </cell>
          <cell r="FV16">
            <v>774379</v>
          </cell>
          <cell r="FW16">
            <v>823034</v>
          </cell>
          <cell r="FX16">
            <v>0</v>
          </cell>
          <cell r="FY16">
            <v>0</v>
          </cell>
        </row>
      </sheetData>
      <sheetData sheetId="29">
        <row r="1">
          <cell r="B1">
            <v>0</v>
          </cell>
        </row>
        <row r="16">
          <cell r="B16">
            <v>36994</v>
          </cell>
          <cell r="C16">
            <v>26347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15973</v>
          </cell>
          <cell r="I16">
            <v>11355</v>
          </cell>
          <cell r="J16">
            <v>4788</v>
          </cell>
          <cell r="K16">
            <v>13681</v>
          </cell>
          <cell r="L16">
            <v>61504</v>
          </cell>
          <cell r="M16">
            <v>39084</v>
          </cell>
          <cell r="N16">
            <v>59274</v>
          </cell>
          <cell r="O16">
            <v>56602</v>
          </cell>
          <cell r="P16">
            <v>24030</v>
          </cell>
          <cell r="Q16">
            <v>27466</v>
          </cell>
          <cell r="R16">
            <v>31348</v>
          </cell>
          <cell r="S16">
            <v>19456</v>
          </cell>
          <cell r="T16">
            <v>12810</v>
          </cell>
          <cell r="U16">
            <v>39249</v>
          </cell>
          <cell r="V16">
            <v>62539</v>
          </cell>
          <cell r="W16">
            <v>89082</v>
          </cell>
          <cell r="X16">
            <v>83860</v>
          </cell>
          <cell r="Y16">
            <v>32505</v>
          </cell>
          <cell r="Z16">
            <v>32495</v>
          </cell>
          <cell r="AA16">
            <v>19755</v>
          </cell>
          <cell r="AB16">
            <v>0</v>
          </cell>
          <cell r="AC16">
            <v>0</v>
          </cell>
          <cell r="AD16">
            <v>3563</v>
          </cell>
          <cell r="AE16">
            <v>0</v>
          </cell>
          <cell r="AF16">
            <v>17128</v>
          </cell>
          <cell r="AG16">
            <v>67095</v>
          </cell>
          <cell r="AH16">
            <v>64335</v>
          </cell>
          <cell r="AI16">
            <v>47371</v>
          </cell>
          <cell r="AJ16">
            <v>95905</v>
          </cell>
          <cell r="AK16">
            <v>86761</v>
          </cell>
          <cell r="AL16">
            <v>58548</v>
          </cell>
          <cell r="AM16">
            <v>63149</v>
          </cell>
          <cell r="AN16">
            <v>109458</v>
          </cell>
          <cell r="AO16">
            <v>49807</v>
          </cell>
          <cell r="AP16">
            <v>17164</v>
          </cell>
          <cell r="AQ16">
            <v>4404</v>
          </cell>
          <cell r="AR16">
            <v>20454</v>
          </cell>
          <cell r="AS16">
            <v>78933</v>
          </cell>
          <cell r="AT16">
            <v>154937</v>
          </cell>
          <cell r="AU16">
            <v>51611</v>
          </cell>
          <cell r="AV16">
            <v>100545</v>
          </cell>
          <cell r="AW16">
            <v>94962</v>
          </cell>
          <cell r="AX16">
            <v>234257</v>
          </cell>
          <cell r="AY16">
            <v>204963</v>
          </cell>
          <cell r="AZ16">
            <v>119636</v>
          </cell>
          <cell r="BA16">
            <v>56779</v>
          </cell>
          <cell r="BB16">
            <v>71966</v>
          </cell>
          <cell r="BC16">
            <v>98691</v>
          </cell>
          <cell r="BD16">
            <v>170728</v>
          </cell>
          <cell r="BE16">
            <v>298198</v>
          </cell>
          <cell r="BF16">
            <v>397273</v>
          </cell>
          <cell r="BG16">
            <v>544540</v>
          </cell>
          <cell r="BH16">
            <v>497486</v>
          </cell>
          <cell r="BI16">
            <v>456646</v>
          </cell>
          <cell r="BJ16">
            <v>513559</v>
          </cell>
          <cell r="BK16">
            <v>424889</v>
          </cell>
          <cell r="BL16">
            <v>325520</v>
          </cell>
          <cell r="BM16">
            <v>122189</v>
          </cell>
          <cell r="BN16">
            <v>108218</v>
          </cell>
          <cell r="BO16">
            <v>145631</v>
          </cell>
          <cell r="BP16">
            <v>238364</v>
          </cell>
          <cell r="BQ16">
            <v>300794</v>
          </cell>
          <cell r="BR16">
            <v>680570</v>
          </cell>
          <cell r="BS16">
            <v>680270</v>
          </cell>
          <cell r="BT16">
            <v>824731</v>
          </cell>
          <cell r="BU16">
            <v>1114805</v>
          </cell>
          <cell r="BV16">
            <v>953671</v>
          </cell>
          <cell r="BW16">
            <v>545417</v>
          </cell>
          <cell r="BX16">
            <v>620343</v>
          </cell>
          <cell r="BY16">
            <v>329651</v>
          </cell>
          <cell r="BZ16">
            <v>313259</v>
          </cell>
          <cell r="CA16">
            <v>313254</v>
          </cell>
          <cell r="CB16">
            <v>408552</v>
          </cell>
          <cell r="CC16">
            <v>714227</v>
          </cell>
          <cell r="CD16">
            <v>1041443</v>
          </cell>
          <cell r="CE16">
            <v>1188209</v>
          </cell>
          <cell r="CF16">
            <v>1626983</v>
          </cell>
          <cell r="CG16">
            <v>1191552</v>
          </cell>
          <cell r="CH16">
            <v>1678631</v>
          </cell>
          <cell r="CI16">
            <v>1174604</v>
          </cell>
          <cell r="CJ16">
            <v>593059</v>
          </cell>
          <cell r="CK16">
            <v>216080</v>
          </cell>
          <cell r="CL16">
            <v>211943</v>
          </cell>
          <cell r="CM16">
            <v>198151</v>
          </cell>
          <cell r="CN16">
            <v>594152</v>
          </cell>
          <cell r="CO16">
            <v>888716</v>
          </cell>
          <cell r="CP16">
            <v>1020246</v>
          </cell>
          <cell r="CQ16">
            <v>887744</v>
          </cell>
          <cell r="CR16">
            <v>1938052</v>
          </cell>
          <cell r="CS16">
            <v>2081346</v>
          </cell>
          <cell r="CT16">
            <v>1604439</v>
          </cell>
          <cell r="CU16">
            <v>1664034</v>
          </cell>
          <cell r="CV16">
            <v>1406572</v>
          </cell>
          <cell r="CW16">
            <v>623953</v>
          </cell>
          <cell r="CX16">
            <v>551107</v>
          </cell>
          <cell r="CY16">
            <v>449633</v>
          </cell>
          <cell r="CZ16">
            <v>591620</v>
          </cell>
          <cell r="DA16">
            <v>1756862</v>
          </cell>
          <cell r="DB16">
            <v>1971778</v>
          </cell>
          <cell r="DC16">
            <v>2639323</v>
          </cell>
          <cell r="DD16">
            <v>2219497</v>
          </cell>
          <cell r="DE16">
            <v>1983281</v>
          </cell>
          <cell r="DF16">
            <v>3276041</v>
          </cell>
          <cell r="DG16">
            <v>1874488</v>
          </cell>
          <cell r="DH16">
            <v>1145797</v>
          </cell>
          <cell r="DI16">
            <v>483745</v>
          </cell>
          <cell r="DJ16">
            <v>625937</v>
          </cell>
          <cell r="DK16">
            <v>578540</v>
          </cell>
          <cell r="DL16">
            <v>808845</v>
          </cell>
          <cell r="DM16">
            <v>1576691</v>
          </cell>
          <cell r="DN16">
            <v>2326708</v>
          </cell>
          <cell r="DO16">
            <v>3831282</v>
          </cell>
          <cell r="DP16">
            <v>3845703</v>
          </cell>
          <cell r="DQ16">
            <v>2975482</v>
          </cell>
          <cell r="DR16">
            <v>2718437</v>
          </cell>
          <cell r="DS16">
            <v>1723129</v>
          </cell>
          <cell r="DT16">
            <v>1680385</v>
          </cell>
          <cell r="DU16">
            <v>1029585</v>
          </cell>
          <cell r="DV16">
            <v>847832</v>
          </cell>
          <cell r="DW16">
            <v>1089377</v>
          </cell>
          <cell r="DX16">
            <v>1641572</v>
          </cell>
          <cell r="DY16">
            <v>1876873</v>
          </cell>
          <cell r="DZ16">
            <v>2864240</v>
          </cell>
          <cell r="EA16">
            <v>3779432</v>
          </cell>
          <cell r="EB16">
            <v>3375922</v>
          </cell>
          <cell r="EC16">
            <v>3994694</v>
          </cell>
          <cell r="ED16">
            <v>3493770</v>
          </cell>
          <cell r="EE16">
            <v>3183362</v>
          </cell>
          <cell r="EF16">
            <v>3241423</v>
          </cell>
          <cell r="EG16">
            <v>2509806</v>
          </cell>
          <cell r="EH16">
            <v>2248614</v>
          </cell>
          <cell r="EI16">
            <v>1783962</v>
          </cell>
          <cell r="EJ16">
            <v>2531529</v>
          </cell>
          <cell r="EK16">
            <v>3404884</v>
          </cell>
          <cell r="EL16">
            <v>4543836</v>
          </cell>
          <cell r="EM16">
            <v>6058654</v>
          </cell>
          <cell r="EN16">
            <v>5025844</v>
          </cell>
          <cell r="EO16">
            <v>5114456</v>
          </cell>
          <cell r="EP16">
            <v>4022953</v>
          </cell>
          <cell r="EQ16">
            <v>2544862</v>
          </cell>
          <cell r="ER16">
            <v>2721833</v>
          </cell>
          <cell r="ES16">
            <v>2783920</v>
          </cell>
          <cell r="ET16">
            <v>1622992</v>
          </cell>
          <cell r="EU16">
            <v>1682861</v>
          </cell>
          <cell r="EV16">
            <v>2456842</v>
          </cell>
          <cell r="EW16">
            <v>4006336</v>
          </cell>
          <cell r="EX16">
            <v>7337482</v>
          </cell>
          <cell r="EY16">
            <v>7785138</v>
          </cell>
          <cell r="EZ16">
            <v>7623519</v>
          </cell>
          <cell r="FA16">
            <v>8922341</v>
          </cell>
          <cell r="FB16">
            <v>6953812</v>
          </cell>
          <cell r="FC16">
            <v>3553658</v>
          </cell>
          <cell r="FD16">
            <v>3161486</v>
          </cell>
          <cell r="FE16">
            <v>1847634</v>
          </cell>
          <cell r="FF16">
            <v>1604752</v>
          </cell>
          <cell r="FG16">
            <v>2048766</v>
          </cell>
          <cell r="FH16">
            <v>3845911</v>
          </cell>
          <cell r="FI16">
            <v>5512767</v>
          </cell>
          <cell r="FJ16">
            <v>5936760</v>
          </cell>
          <cell r="FK16">
            <v>7326225</v>
          </cell>
          <cell r="FL16">
            <v>8113964</v>
          </cell>
          <cell r="FM16">
            <v>7255717</v>
          </cell>
          <cell r="FN16">
            <v>7171388</v>
          </cell>
          <cell r="FO16">
            <v>3614471</v>
          </cell>
          <cell r="FP16">
            <v>2482637</v>
          </cell>
          <cell r="FQ16">
            <v>2335343</v>
          </cell>
          <cell r="FR16">
            <v>1105116</v>
          </cell>
          <cell r="FS16">
            <v>1486775</v>
          </cell>
          <cell r="FT16">
            <v>3037213</v>
          </cell>
          <cell r="FU16">
            <v>3796731</v>
          </cell>
          <cell r="FV16">
            <v>7185875</v>
          </cell>
          <cell r="FW16">
            <v>8927189</v>
          </cell>
          <cell r="FX16">
            <v>0</v>
          </cell>
          <cell r="FY16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6">
          <cell r="B16">
            <v>129613</v>
          </cell>
          <cell r="C16">
            <v>239755</v>
          </cell>
          <cell r="D16">
            <v>267752</v>
          </cell>
          <cell r="E16">
            <v>110005</v>
          </cell>
          <cell r="F16">
            <v>220410</v>
          </cell>
          <cell r="G16">
            <v>251350</v>
          </cell>
          <cell r="H16">
            <v>352813</v>
          </cell>
          <cell r="I16">
            <v>37303</v>
          </cell>
          <cell r="J16">
            <v>308234</v>
          </cell>
          <cell r="K16">
            <v>119169</v>
          </cell>
          <cell r="L16">
            <v>210667</v>
          </cell>
          <cell r="M16">
            <v>168312</v>
          </cell>
          <cell r="N16">
            <v>161810</v>
          </cell>
          <cell r="O16">
            <v>132575</v>
          </cell>
          <cell r="P16">
            <v>284270</v>
          </cell>
          <cell r="Q16">
            <v>275175</v>
          </cell>
          <cell r="R16">
            <v>246111</v>
          </cell>
          <cell r="S16">
            <v>33727</v>
          </cell>
          <cell r="T16">
            <v>10339</v>
          </cell>
          <cell r="U16">
            <v>12143</v>
          </cell>
          <cell r="V16">
            <v>11665</v>
          </cell>
          <cell r="W16">
            <v>137698</v>
          </cell>
          <cell r="X16">
            <v>10453</v>
          </cell>
          <cell r="Y16">
            <v>26543</v>
          </cell>
          <cell r="Z16">
            <v>462559</v>
          </cell>
          <cell r="AA16">
            <v>109938</v>
          </cell>
          <cell r="AB16">
            <v>115499</v>
          </cell>
          <cell r="AC16">
            <v>117477</v>
          </cell>
          <cell r="AD16">
            <v>115266</v>
          </cell>
          <cell r="AE16">
            <v>235428</v>
          </cell>
          <cell r="AF16">
            <v>23156</v>
          </cell>
          <cell r="AG16">
            <v>121282</v>
          </cell>
          <cell r="AH16">
            <v>135532</v>
          </cell>
          <cell r="AI16">
            <v>118206</v>
          </cell>
          <cell r="AJ16">
            <v>24890</v>
          </cell>
          <cell r="AK16">
            <v>110593</v>
          </cell>
          <cell r="AL16">
            <v>26752</v>
          </cell>
          <cell r="AM16">
            <v>12444</v>
          </cell>
          <cell r="AN16">
            <v>7793</v>
          </cell>
          <cell r="AO16">
            <v>29788</v>
          </cell>
          <cell r="AP16">
            <v>15574</v>
          </cell>
          <cell r="AQ16">
            <v>19616</v>
          </cell>
          <cell r="AR16">
            <v>12107</v>
          </cell>
          <cell r="AS16">
            <v>9332</v>
          </cell>
          <cell r="AT16">
            <v>24108</v>
          </cell>
          <cell r="AU16">
            <v>156626</v>
          </cell>
          <cell r="AV16">
            <v>222251</v>
          </cell>
          <cell r="AW16">
            <v>81909</v>
          </cell>
          <cell r="AX16">
            <v>27168</v>
          </cell>
          <cell r="AY16">
            <v>19246</v>
          </cell>
          <cell r="AZ16">
            <v>17095</v>
          </cell>
          <cell r="BA16">
            <v>141556</v>
          </cell>
          <cell r="BB16">
            <v>24837</v>
          </cell>
          <cell r="BC16">
            <v>270333</v>
          </cell>
          <cell r="BD16">
            <v>147771</v>
          </cell>
          <cell r="BE16">
            <v>129519</v>
          </cell>
          <cell r="BF16">
            <v>149363</v>
          </cell>
          <cell r="BG16">
            <v>141157</v>
          </cell>
          <cell r="BH16">
            <v>11328</v>
          </cell>
          <cell r="BI16">
            <v>48423</v>
          </cell>
          <cell r="BJ16">
            <v>39089</v>
          </cell>
          <cell r="BK16">
            <v>26772</v>
          </cell>
          <cell r="BL16">
            <v>1608620</v>
          </cell>
          <cell r="BM16">
            <v>10619</v>
          </cell>
          <cell r="BN16">
            <v>33501</v>
          </cell>
          <cell r="BO16">
            <v>13960</v>
          </cell>
          <cell r="BP16">
            <v>1554357</v>
          </cell>
          <cell r="BQ16">
            <v>31546</v>
          </cell>
          <cell r="BR16">
            <v>28675</v>
          </cell>
          <cell r="BS16">
            <v>1996383</v>
          </cell>
          <cell r="BT16">
            <v>31975</v>
          </cell>
          <cell r="BU16">
            <v>3032958</v>
          </cell>
          <cell r="BV16">
            <v>17601</v>
          </cell>
          <cell r="BW16">
            <v>1686695</v>
          </cell>
          <cell r="BX16">
            <v>243785</v>
          </cell>
          <cell r="BY16">
            <v>2344314</v>
          </cell>
          <cell r="BZ16">
            <v>26533</v>
          </cell>
          <cell r="CA16">
            <v>2069984</v>
          </cell>
          <cell r="CB16">
            <v>1875191</v>
          </cell>
          <cell r="CC16">
            <v>14021</v>
          </cell>
          <cell r="CD16">
            <v>21993</v>
          </cell>
          <cell r="CE16">
            <v>33992</v>
          </cell>
          <cell r="CF16">
            <v>40141</v>
          </cell>
          <cell r="CG16">
            <v>164263</v>
          </cell>
          <cell r="CH16">
            <v>167486</v>
          </cell>
          <cell r="CI16">
            <v>166209</v>
          </cell>
          <cell r="CJ16">
            <v>333239</v>
          </cell>
          <cell r="CK16">
            <v>1594299</v>
          </cell>
          <cell r="CL16">
            <v>175633</v>
          </cell>
          <cell r="CM16">
            <v>127409</v>
          </cell>
          <cell r="CN16">
            <v>25443</v>
          </cell>
          <cell r="CO16">
            <v>14912</v>
          </cell>
          <cell r="CP16">
            <v>13680</v>
          </cell>
          <cell r="CQ16">
            <v>179342</v>
          </cell>
          <cell r="CR16">
            <v>14331</v>
          </cell>
          <cell r="CS16">
            <v>30093</v>
          </cell>
          <cell r="CT16">
            <v>349046</v>
          </cell>
          <cell r="CU16">
            <v>28534</v>
          </cell>
          <cell r="CV16">
            <v>30096</v>
          </cell>
          <cell r="CW16">
            <v>61766</v>
          </cell>
          <cell r="CX16">
            <v>225443</v>
          </cell>
          <cell r="CY16">
            <v>13680</v>
          </cell>
          <cell r="CZ16">
            <v>32183</v>
          </cell>
          <cell r="DA16">
            <v>182380</v>
          </cell>
          <cell r="DB16">
            <v>267075</v>
          </cell>
          <cell r="DC16">
            <v>342654</v>
          </cell>
          <cell r="DD16">
            <v>467027</v>
          </cell>
          <cell r="DE16">
            <v>180443</v>
          </cell>
          <cell r="DF16">
            <v>505021</v>
          </cell>
          <cell r="DG16">
            <v>392780</v>
          </cell>
          <cell r="DH16">
            <v>532029</v>
          </cell>
          <cell r="DI16">
            <v>504982</v>
          </cell>
          <cell r="DJ16">
            <v>238034</v>
          </cell>
          <cell r="DK16">
            <v>609735</v>
          </cell>
          <cell r="DL16">
            <v>343026</v>
          </cell>
          <cell r="DM16">
            <v>23647</v>
          </cell>
          <cell r="DN16">
            <v>186069</v>
          </cell>
          <cell r="DO16">
            <v>160096</v>
          </cell>
          <cell r="DP16">
            <v>372992</v>
          </cell>
          <cell r="DQ16">
            <v>463359</v>
          </cell>
          <cell r="DR16">
            <v>148206</v>
          </cell>
          <cell r="DS16">
            <v>245897</v>
          </cell>
          <cell r="DT16">
            <v>163184</v>
          </cell>
          <cell r="DU16">
            <v>127597</v>
          </cell>
          <cell r="DV16">
            <v>16848</v>
          </cell>
          <cell r="DW16">
            <v>33695</v>
          </cell>
          <cell r="DX16">
            <v>19415</v>
          </cell>
          <cell r="DY16">
            <v>41602</v>
          </cell>
          <cell r="DZ16">
            <v>41555</v>
          </cell>
          <cell r="EA16">
            <v>44969</v>
          </cell>
          <cell r="EB16">
            <v>132066</v>
          </cell>
          <cell r="EC16">
            <v>175711</v>
          </cell>
          <cell r="ED16">
            <v>44014</v>
          </cell>
          <cell r="EE16">
            <v>45036</v>
          </cell>
          <cell r="EF16">
            <v>26931</v>
          </cell>
          <cell r="EG16">
            <v>62795</v>
          </cell>
          <cell r="EH16">
            <v>32253</v>
          </cell>
          <cell r="EI16">
            <v>39747</v>
          </cell>
          <cell r="EJ16">
            <v>1544042</v>
          </cell>
          <cell r="EK16">
            <v>54605</v>
          </cell>
          <cell r="EL16">
            <v>1378875</v>
          </cell>
          <cell r="EM16">
            <v>51375</v>
          </cell>
          <cell r="EN16">
            <v>139750</v>
          </cell>
          <cell r="EO16">
            <v>38126</v>
          </cell>
          <cell r="EP16">
            <v>31986</v>
          </cell>
          <cell r="EQ16">
            <v>1681598</v>
          </cell>
          <cell r="ER16">
            <v>95315</v>
          </cell>
          <cell r="ES16">
            <v>75830</v>
          </cell>
          <cell r="ET16">
            <v>336971</v>
          </cell>
          <cell r="EU16">
            <v>349684</v>
          </cell>
          <cell r="EV16">
            <v>29169</v>
          </cell>
          <cell r="EW16">
            <v>30165</v>
          </cell>
          <cell r="EX16">
            <v>68790</v>
          </cell>
          <cell r="EY16">
            <v>71861</v>
          </cell>
          <cell r="EZ16">
            <v>35009</v>
          </cell>
          <cell r="FA16">
            <v>57706</v>
          </cell>
          <cell r="FB16">
            <v>470130</v>
          </cell>
          <cell r="FC16">
            <v>37471</v>
          </cell>
          <cell r="FD16">
            <v>60180</v>
          </cell>
          <cell r="FE16">
            <v>42120</v>
          </cell>
          <cell r="FF16">
            <v>127562</v>
          </cell>
          <cell r="FG16">
            <v>70313</v>
          </cell>
          <cell r="FH16">
            <v>54778</v>
          </cell>
          <cell r="FI16">
            <v>50299</v>
          </cell>
          <cell r="FJ16">
            <v>443677</v>
          </cell>
          <cell r="FK16">
            <v>462289</v>
          </cell>
          <cell r="FL16">
            <v>77969</v>
          </cell>
          <cell r="FM16">
            <v>59492</v>
          </cell>
          <cell r="FN16">
            <v>169867</v>
          </cell>
          <cell r="FO16">
            <v>147042</v>
          </cell>
          <cell r="FP16">
            <v>90665</v>
          </cell>
          <cell r="FQ16">
            <v>95040</v>
          </cell>
          <cell r="FR16">
            <v>84000</v>
          </cell>
          <cell r="FS16">
            <v>74401</v>
          </cell>
          <cell r="FT16">
            <v>922608</v>
          </cell>
          <cell r="FU16">
            <v>1140158</v>
          </cell>
          <cell r="FV16">
            <v>323088</v>
          </cell>
          <cell r="FW16">
            <v>1352431</v>
          </cell>
          <cell r="FX16">
            <v>0</v>
          </cell>
          <cell r="FY16">
            <v>0</v>
          </cell>
        </row>
      </sheetData>
      <sheetData sheetId="1">
        <row r="16">
          <cell r="B16">
            <v>3663651</v>
          </cell>
          <cell r="C16">
            <v>3241828</v>
          </cell>
          <cell r="D16">
            <v>3669295</v>
          </cell>
          <cell r="E16">
            <v>4927714</v>
          </cell>
          <cell r="F16">
            <v>5994522</v>
          </cell>
          <cell r="G16">
            <v>5040262</v>
          </cell>
          <cell r="H16">
            <v>4983375</v>
          </cell>
          <cell r="I16">
            <v>6390488</v>
          </cell>
          <cell r="J16">
            <v>5909704</v>
          </cell>
          <cell r="K16">
            <v>7280405</v>
          </cell>
          <cell r="L16">
            <v>5601199</v>
          </cell>
          <cell r="M16">
            <v>6410523</v>
          </cell>
          <cell r="N16">
            <v>5175654</v>
          </cell>
          <cell r="O16">
            <v>4351714</v>
          </cell>
          <cell r="P16">
            <v>4889001</v>
          </cell>
          <cell r="Q16">
            <v>6759771</v>
          </cell>
          <cell r="R16">
            <v>6619623</v>
          </cell>
          <cell r="S16">
            <v>6414626</v>
          </cell>
          <cell r="T16">
            <v>6394704</v>
          </cell>
          <cell r="U16">
            <v>8866415</v>
          </cell>
          <cell r="V16">
            <v>7947988</v>
          </cell>
          <cell r="W16">
            <v>7911712</v>
          </cell>
          <cell r="X16">
            <v>6244483</v>
          </cell>
          <cell r="Y16">
            <v>7637661</v>
          </cell>
          <cell r="Z16">
            <v>7157438</v>
          </cell>
          <cell r="AA16">
            <v>5518247</v>
          </cell>
          <cell r="AB16">
            <v>6845914</v>
          </cell>
          <cell r="AC16">
            <v>7765409</v>
          </cell>
          <cell r="AD16">
            <v>7767866</v>
          </cell>
          <cell r="AE16">
            <v>6638441</v>
          </cell>
          <cell r="AF16">
            <v>4533839</v>
          </cell>
          <cell r="AG16">
            <v>6614838</v>
          </cell>
          <cell r="AH16">
            <v>4378397</v>
          </cell>
          <cell r="AI16">
            <v>5010464</v>
          </cell>
          <cell r="AJ16">
            <v>6006790</v>
          </cell>
          <cell r="AK16">
            <v>7281592</v>
          </cell>
          <cell r="AL16">
            <v>5961113</v>
          </cell>
          <cell r="AM16">
            <v>4693966</v>
          </cell>
          <cell r="AN16">
            <v>5991443</v>
          </cell>
          <cell r="AO16">
            <v>5596294</v>
          </cell>
          <cell r="AP16">
            <v>6130545</v>
          </cell>
          <cell r="AQ16">
            <v>5505125</v>
          </cell>
          <cell r="AR16">
            <v>5328917</v>
          </cell>
          <cell r="AS16">
            <v>6454581</v>
          </cell>
          <cell r="AT16">
            <v>6084326</v>
          </cell>
          <cell r="AU16">
            <v>4952709</v>
          </cell>
          <cell r="AV16">
            <v>4823646</v>
          </cell>
          <cell r="AW16">
            <v>5927983</v>
          </cell>
          <cell r="AX16">
            <v>4962798</v>
          </cell>
          <cell r="AY16">
            <v>4523503</v>
          </cell>
          <cell r="AZ16">
            <v>4927526</v>
          </cell>
          <cell r="BA16">
            <v>4309403</v>
          </cell>
          <cell r="BB16">
            <v>4359440</v>
          </cell>
          <cell r="BC16">
            <v>4278441</v>
          </cell>
          <cell r="BD16">
            <v>4439096</v>
          </cell>
          <cell r="BE16">
            <v>4026577</v>
          </cell>
          <cell r="BF16">
            <v>3724488</v>
          </cell>
          <cell r="BG16">
            <v>3302500</v>
          </cell>
          <cell r="BH16">
            <v>3170488</v>
          </cell>
          <cell r="BI16">
            <v>3290368</v>
          </cell>
          <cell r="BJ16">
            <v>3430347</v>
          </cell>
          <cell r="BK16">
            <v>3486602</v>
          </cell>
          <cell r="BL16">
            <v>3700849</v>
          </cell>
          <cell r="BM16">
            <v>3376975</v>
          </cell>
          <cell r="BN16">
            <v>2981536</v>
          </cell>
          <cell r="BO16">
            <v>3015528</v>
          </cell>
          <cell r="BP16">
            <v>3858239</v>
          </cell>
          <cell r="BQ16">
            <v>3380859</v>
          </cell>
          <cell r="BR16">
            <v>3250581</v>
          </cell>
          <cell r="BS16">
            <v>3432431</v>
          </cell>
          <cell r="BT16">
            <v>2647333</v>
          </cell>
          <cell r="BU16">
            <v>3369181</v>
          </cell>
          <cell r="BV16">
            <v>3244497</v>
          </cell>
          <cell r="BW16">
            <v>3322173</v>
          </cell>
          <cell r="BX16">
            <v>3768483</v>
          </cell>
          <cell r="BY16">
            <v>3688364</v>
          </cell>
          <cell r="BZ16">
            <v>3877906</v>
          </cell>
          <cell r="CA16">
            <v>2750347</v>
          </cell>
          <cell r="CB16">
            <v>3794960</v>
          </cell>
          <cell r="CC16">
            <v>4074614</v>
          </cell>
          <cell r="CD16">
            <v>3944460</v>
          </cell>
          <cell r="CE16">
            <v>4439444</v>
          </cell>
          <cell r="CF16">
            <v>5097443</v>
          </cell>
          <cell r="CG16">
            <v>6662824</v>
          </cell>
          <cell r="CH16">
            <v>5580387</v>
          </cell>
          <cell r="CI16">
            <v>5634990</v>
          </cell>
          <cell r="CJ16">
            <v>6109431</v>
          </cell>
          <cell r="CK16">
            <v>5146071</v>
          </cell>
          <cell r="CL16">
            <v>4362350</v>
          </cell>
          <cell r="CM16">
            <v>3541988</v>
          </cell>
          <cell r="CN16">
            <v>4289163</v>
          </cell>
          <cell r="CO16">
            <v>4117175</v>
          </cell>
          <cell r="CP16">
            <v>4213569</v>
          </cell>
          <cell r="CQ16">
            <v>5427610</v>
          </cell>
          <cell r="CR16">
            <v>5846352</v>
          </cell>
          <cell r="CS16">
            <v>6381070</v>
          </cell>
          <cell r="CT16">
            <v>5101744</v>
          </cell>
          <cell r="CU16">
            <v>6054819</v>
          </cell>
          <cell r="CV16">
            <v>6451995</v>
          </cell>
          <cell r="CW16">
            <v>7099999</v>
          </cell>
          <cell r="CX16">
            <v>6889558</v>
          </cell>
          <cell r="CY16">
            <v>6012579</v>
          </cell>
          <cell r="CZ16">
            <v>6652293</v>
          </cell>
          <cell r="DA16">
            <v>6835100</v>
          </cell>
          <cell r="DB16">
            <v>7100007</v>
          </cell>
          <cell r="DC16">
            <v>6601009</v>
          </cell>
          <cell r="DD16">
            <v>5450803</v>
          </cell>
          <cell r="DE16">
            <v>7180899</v>
          </cell>
          <cell r="DF16">
            <v>10374182</v>
          </cell>
          <cell r="DG16">
            <v>9415138</v>
          </cell>
          <cell r="DH16">
            <v>9755705</v>
          </cell>
          <cell r="DI16">
            <v>8871563</v>
          </cell>
          <cell r="DJ16">
            <v>6559151</v>
          </cell>
          <cell r="DK16">
            <v>5266359</v>
          </cell>
          <cell r="DL16">
            <v>7558085</v>
          </cell>
          <cell r="DM16">
            <v>7223090</v>
          </cell>
          <cell r="DN16">
            <v>6808193</v>
          </cell>
          <cell r="DO16">
            <v>10024715</v>
          </cell>
          <cell r="DP16">
            <v>9233426</v>
          </cell>
          <cell r="DQ16">
            <v>10660441</v>
          </cell>
          <cell r="DR16">
            <v>10703094</v>
          </cell>
          <cell r="DS16">
            <v>8979937</v>
          </cell>
          <cell r="DT16">
            <v>12418689</v>
          </cell>
          <cell r="DU16">
            <v>9250620</v>
          </cell>
          <cell r="DV16">
            <v>6092470</v>
          </cell>
          <cell r="DW16">
            <v>4698247</v>
          </cell>
          <cell r="DX16">
            <v>3939289</v>
          </cell>
          <cell r="DY16">
            <v>4920917</v>
          </cell>
          <cell r="DZ16">
            <v>4140985</v>
          </cell>
          <cell r="EA16">
            <v>7366615</v>
          </cell>
          <cell r="EB16">
            <v>4332137</v>
          </cell>
          <cell r="EC16">
            <v>8348672</v>
          </cell>
          <cell r="ED16">
            <v>8971572</v>
          </cell>
          <cell r="EE16">
            <v>8351430</v>
          </cell>
          <cell r="EF16">
            <v>10033857</v>
          </cell>
          <cell r="EG16">
            <v>9149688</v>
          </cell>
          <cell r="EH16">
            <v>7185097</v>
          </cell>
          <cell r="EI16">
            <v>5286205</v>
          </cell>
          <cell r="EJ16">
            <v>4957690</v>
          </cell>
          <cell r="EK16">
            <v>4126414</v>
          </cell>
          <cell r="EL16">
            <v>5262890</v>
          </cell>
          <cell r="EM16">
            <v>8084502</v>
          </cell>
          <cell r="EN16">
            <v>5918710</v>
          </cell>
          <cell r="EO16">
            <v>7105061</v>
          </cell>
          <cell r="EP16">
            <v>10707183</v>
          </cell>
          <cell r="EQ16">
            <v>8562556</v>
          </cell>
          <cell r="ER16">
            <v>11216515</v>
          </cell>
          <cell r="ES16">
            <v>10307595</v>
          </cell>
          <cell r="ET16">
            <v>8798376</v>
          </cell>
          <cell r="EU16">
            <v>7990548</v>
          </cell>
          <cell r="EV16">
            <v>8193410</v>
          </cell>
          <cell r="EW16">
            <v>11435039</v>
          </cell>
          <cell r="EX16">
            <v>12421520</v>
          </cell>
          <cell r="EY16">
            <v>18167676</v>
          </cell>
          <cell r="EZ16">
            <v>15115197</v>
          </cell>
          <cell r="FA16">
            <v>18368192</v>
          </cell>
          <cell r="FB16">
            <v>20210778</v>
          </cell>
          <cell r="FC16">
            <v>21299580</v>
          </cell>
          <cell r="FD16">
            <v>24266259</v>
          </cell>
          <cell r="FE16">
            <v>18245524</v>
          </cell>
          <cell r="FF16">
            <v>14087069</v>
          </cell>
          <cell r="FG16">
            <v>9676252</v>
          </cell>
          <cell r="FH16">
            <v>9459434</v>
          </cell>
          <cell r="FI16">
            <v>8073286</v>
          </cell>
          <cell r="FJ16">
            <v>7246865</v>
          </cell>
          <cell r="FK16">
            <v>10019986</v>
          </cell>
          <cell r="FL16">
            <v>14315261</v>
          </cell>
          <cell r="FM16">
            <v>13788713</v>
          </cell>
          <cell r="FN16">
            <v>20921160</v>
          </cell>
          <cell r="FO16">
            <v>21693014</v>
          </cell>
          <cell r="FP16">
            <v>17238656</v>
          </cell>
          <cell r="FQ16">
            <v>13916612</v>
          </cell>
          <cell r="FR16">
            <v>13791005</v>
          </cell>
          <cell r="FS16">
            <v>10829133</v>
          </cell>
          <cell r="FT16">
            <v>10109605</v>
          </cell>
          <cell r="FU16">
            <v>9531068</v>
          </cell>
          <cell r="FV16">
            <v>8694463</v>
          </cell>
          <cell r="FW16">
            <v>13056266</v>
          </cell>
          <cell r="FX16">
            <v>0</v>
          </cell>
          <cell r="FY16">
            <v>0</v>
          </cell>
        </row>
      </sheetData>
      <sheetData sheetId="2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46889</v>
          </cell>
          <cell r="O16">
            <v>63985</v>
          </cell>
          <cell r="P16">
            <v>37156</v>
          </cell>
          <cell r="Q16">
            <v>65393</v>
          </cell>
          <cell r="R16">
            <v>71912</v>
          </cell>
          <cell r="S16">
            <v>38112</v>
          </cell>
          <cell r="T16">
            <v>57518</v>
          </cell>
          <cell r="U16">
            <v>48975</v>
          </cell>
          <cell r="V16">
            <v>43269</v>
          </cell>
          <cell r="W16">
            <v>64911</v>
          </cell>
          <cell r="X16">
            <v>45625</v>
          </cell>
          <cell r="Y16">
            <v>81471</v>
          </cell>
          <cell r="Z16">
            <v>27986</v>
          </cell>
          <cell r="AA16">
            <v>10199</v>
          </cell>
          <cell r="AB16">
            <v>10036</v>
          </cell>
          <cell r="AC16">
            <v>5021</v>
          </cell>
          <cell r="AD16">
            <v>4660</v>
          </cell>
          <cell r="AE16">
            <v>15055</v>
          </cell>
          <cell r="AF16">
            <v>0</v>
          </cell>
          <cell r="AG16">
            <v>5294</v>
          </cell>
          <cell r="AH16">
            <v>5029</v>
          </cell>
          <cell r="AI16">
            <v>5006</v>
          </cell>
          <cell r="AJ16">
            <v>4774</v>
          </cell>
          <cell r="AK16">
            <v>14593</v>
          </cell>
          <cell r="AL16">
            <v>4911</v>
          </cell>
          <cell r="AM16">
            <v>10874</v>
          </cell>
          <cell r="AN16">
            <v>5026</v>
          </cell>
          <cell r="AO16">
            <v>10086</v>
          </cell>
          <cell r="AP16">
            <v>10671</v>
          </cell>
          <cell r="AQ16">
            <v>5410</v>
          </cell>
          <cell r="AR16">
            <v>5406</v>
          </cell>
          <cell r="AS16">
            <v>10808</v>
          </cell>
          <cell r="AT16">
            <v>4989</v>
          </cell>
          <cell r="AU16">
            <v>0</v>
          </cell>
          <cell r="AV16">
            <v>0</v>
          </cell>
          <cell r="AW16">
            <v>0</v>
          </cell>
          <cell r="AX16">
            <v>5344</v>
          </cell>
          <cell r="AY16">
            <v>5343</v>
          </cell>
          <cell r="AZ16">
            <v>10215</v>
          </cell>
          <cell r="BA16">
            <v>5097</v>
          </cell>
          <cell r="BB16">
            <v>59783</v>
          </cell>
          <cell r="BC16">
            <v>63460</v>
          </cell>
          <cell r="BD16">
            <v>162679</v>
          </cell>
          <cell r="BE16">
            <v>92859</v>
          </cell>
          <cell r="BF16">
            <v>0</v>
          </cell>
          <cell r="BG16">
            <v>0</v>
          </cell>
          <cell r="BH16">
            <v>3343</v>
          </cell>
          <cell r="BI16">
            <v>9408</v>
          </cell>
          <cell r="BJ16">
            <v>36601</v>
          </cell>
          <cell r="BK16">
            <v>12786</v>
          </cell>
          <cell r="BL16">
            <v>28729</v>
          </cell>
          <cell r="BM16">
            <v>28877</v>
          </cell>
          <cell r="BN16">
            <v>11818</v>
          </cell>
          <cell r="BO16">
            <v>27721</v>
          </cell>
          <cell r="BP16">
            <v>38749</v>
          </cell>
          <cell r="BQ16">
            <v>16529</v>
          </cell>
          <cell r="BR16">
            <v>27397</v>
          </cell>
          <cell r="BS16">
            <v>28559</v>
          </cell>
          <cell r="BT16">
            <v>0</v>
          </cell>
          <cell r="BU16">
            <v>15001</v>
          </cell>
          <cell r="BV16">
            <v>0</v>
          </cell>
          <cell r="BW16">
            <v>42901</v>
          </cell>
          <cell r="BX16">
            <v>8809</v>
          </cell>
          <cell r="BY16">
            <v>89934</v>
          </cell>
          <cell r="BZ16">
            <v>104974</v>
          </cell>
          <cell r="CA16">
            <v>64801</v>
          </cell>
          <cell r="CB16">
            <v>99883</v>
          </cell>
          <cell r="CC16">
            <v>0</v>
          </cell>
          <cell r="CD16">
            <v>41009</v>
          </cell>
          <cell r="CE16">
            <v>38653</v>
          </cell>
          <cell r="CF16">
            <v>13290</v>
          </cell>
          <cell r="CG16">
            <v>11844</v>
          </cell>
          <cell r="CH16">
            <v>0</v>
          </cell>
          <cell r="CI16">
            <v>12335</v>
          </cell>
          <cell r="CJ16">
            <v>4508</v>
          </cell>
          <cell r="CK16">
            <v>25597</v>
          </cell>
          <cell r="CL16">
            <v>7520</v>
          </cell>
          <cell r="CM16">
            <v>0</v>
          </cell>
          <cell r="CN16">
            <v>20816</v>
          </cell>
          <cell r="CO16">
            <v>0</v>
          </cell>
          <cell r="CP16">
            <v>5984</v>
          </cell>
          <cell r="CQ16">
            <v>8046</v>
          </cell>
          <cell r="CR16">
            <v>22289</v>
          </cell>
          <cell r="CS16">
            <v>10896</v>
          </cell>
          <cell r="CT16">
            <v>3588</v>
          </cell>
          <cell r="CU16">
            <v>8325</v>
          </cell>
          <cell r="CV16">
            <v>4805</v>
          </cell>
          <cell r="CW16">
            <v>4805</v>
          </cell>
          <cell r="CX16">
            <v>0</v>
          </cell>
          <cell r="CY16">
            <v>12496</v>
          </cell>
          <cell r="CZ16">
            <v>4805</v>
          </cell>
          <cell r="DA16">
            <v>0</v>
          </cell>
          <cell r="DB16">
            <v>3920</v>
          </cell>
          <cell r="DC16">
            <v>4805</v>
          </cell>
          <cell r="DD16">
            <v>8354</v>
          </cell>
          <cell r="DE16">
            <v>4805</v>
          </cell>
          <cell r="DF16">
            <v>3559</v>
          </cell>
          <cell r="DG16">
            <v>4603</v>
          </cell>
          <cell r="DH16">
            <v>0</v>
          </cell>
          <cell r="DI16">
            <v>5132</v>
          </cell>
          <cell r="DJ16">
            <v>9380</v>
          </cell>
          <cell r="DK16">
            <v>8488</v>
          </cell>
          <cell r="DL16">
            <v>4830</v>
          </cell>
          <cell r="DM16">
            <v>4009</v>
          </cell>
          <cell r="DN16">
            <v>10112</v>
          </cell>
          <cell r="DO16">
            <v>4566</v>
          </cell>
          <cell r="DP16">
            <v>9240</v>
          </cell>
          <cell r="DQ16">
            <v>0</v>
          </cell>
          <cell r="DR16">
            <v>8059</v>
          </cell>
          <cell r="DS16">
            <v>4453</v>
          </cell>
          <cell r="DT16">
            <v>8665</v>
          </cell>
          <cell r="DU16">
            <v>4959</v>
          </cell>
          <cell r="DV16">
            <v>4430</v>
          </cell>
          <cell r="DW16">
            <v>0</v>
          </cell>
          <cell r="DX16">
            <v>5595</v>
          </cell>
          <cell r="DY16">
            <v>0</v>
          </cell>
          <cell r="DZ16">
            <v>9173</v>
          </cell>
          <cell r="EA16">
            <v>4891</v>
          </cell>
          <cell r="EB16">
            <v>7908</v>
          </cell>
          <cell r="EC16">
            <v>5332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3975</v>
          </cell>
          <cell r="EJ16">
            <v>0</v>
          </cell>
          <cell r="EK16">
            <v>0</v>
          </cell>
          <cell r="EL16">
            <v>0</v>
          </cell>
          <cell r="EM16">
            <v>8723</v>
          </cell>
          <cell r="EN16">
            <v>5130</v>
          </cell>
          <cell r="EO16">
            <v>0</v>
          </cell>
          <cell r="EP16">
            <v>0</v>
          </cell>
          <cell r="EQ16">
            <v>4009</v>
          </cell>
          <cell r="ER16">
            <v>0</v>
          </cell>
          <cell r="ES16">
            <v>5138</v>
          </cell>
          <cell r="ET16">
            <v>5138</v>
          </cell>
          <cell r="EU16">
            <v>4697</v>
          </cell>
          <cell r="EV16">
            <v>4879</v>
          </cell>
          <cell r="EW16">
            <v>4975</v>
          </cell>
          <cell r="EX16">
            <v>4697</v>
          </cell>
          <cell r="EY16">
            <v>4916</v>
          </cell>
          <cell r="EZ16">
            <v>5146</v>
          </cell>
          <cell r="FA16">
            <v>0</v>
          </cell>
          <cell r="FB16">
            <v>18050</v>
          </cell>
          <cell r="FC16">
            <v>0</v>
          </cell>
          <cell r="FD16">
            <v>0</v>
          </cell>
          <cell r="FE16">
            <v>4960</v>
          </cell>
          <cell r="FF16">
            <v>5830</v>
          </cell>
          <cell r="FG16">
            <v>5077</v>
          </cell>
          <cell r="FH16">
            <v>0</v>
          </cell>
          <cell r="FI16">
            <v>0</v>
          </cell>
          <cell r="FJ16">
            <v>5012</v>
          </cell>
          <cell r="FK16">
            <v>13904</v>
          </cell>
          <cell r="FL16">
            <v>0</v>
          </cell>
          <cell r="FM16">
            <v>10270</v>
          </cell>
          <cell r="FN16">
            <v>5398</v>
          </cell>
          <cell r="FO16">
            <v>5036</v>
          </cell>
          <cell r="FP16">
            <v>0</v>
          </cell>
          <cell r="FQ16">
            <v>6438</v>
          </cell>
          <cell r="FR16">
            <v>5240</v>
          </cell>
          <cell r="FS16">
            <v>4426</v>
          </cell>
          <cell r="FT16">
            <v>0</v>
          </cell>
          <cell r="FU16">
            <v>5711</v>
          </cell>
          <cell r="FV16">
            <v>6855</v>
          </cell>
          <cell r="FW16">
            <v>0</v>
          </cell>
          <cell r="FX16">
            <v>0</v>
          </cell>
          <cell r="FY16">
            <v>0</v>
          </cell>
        </row>
      </sheetData>
      <sheetData sheetId="3">
        <row r="16">
          <cell r="B16">
            <v>70107</v>
          </cell>
          <cell r="C16">
            <v>0</v>
          </cell>
          <cell r="D16">
            <v>76822</v>
          </cell>
          <cell r="E16">
            <v>2085</v>
          </cell>
          <cell r="F16">
            <v>1976</v>
          </cell>
          <cell r="G16">
            <v>0</v>
          </cell>
          <cell r="H16">
            <v>6410</v>
          </cell>
          <cell r="I16">
            <v>14948</v>
          </cell>
          <cell r="J16">
            <v>10585</v>
          </cell>
          <cell r="K16">
            <v>13731</v>
          </cell>
          <cell r="L16">
            <v>12959</v>
          </cell>
          <cell r="M16">
            <v>292207</v>
          </cell>
          <cell r="N16">
            <v>12182</v>
          </cell>
          <cell r="O16">
            <v>12673</v>
          </cell>
          <cell r="P16">
            <v>13087</v>
          </cell>
          <cell r="Q16">
            <v>15530</v>
          </cell>
          <cell r="R16">
            <v>12477</v>
          </cell>
          <cell r="S16">
            <v>23025</v>
          </cell>
          <cell r="T16">
            <v>24973</v>
          </cell>
          <cell r="U16">
            <v>55039</v>
          </cell>
          <cell r="V16">
            <v>62634</v>
          </cell>
          <cell r="W16">
            <v>31490</v>
          </cell>
          <cell r="X16">
            <v>28478</v>
          </cell>
          <cell r="Y16">
            <v>25915</v>
          </cell>
          <cell r="Z16">
            <v>97212</v>
          </cell>
          <cell r="AA16">
            <v>0</v>
          </cell>
          <cell r="AB16">
            <v>82369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145144</v>
          </cell>
          <cell r="AK16">
            <v>226326</v>
          </cell>
          <cell r="AL16">
            <v>9501</v>
          </cell>
          <cell r="AM16">
            <v>85634</v>
          </cell>
          <cell r="AN16">
            <v>7301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202559</v>
          </cell>
          <cell r="AU16">
            <v>152033</v>
          </cell>
          <cell r="AV16">
            <v>4069</v>
          </cell>
          <cell r="AW16">
            <v>0</v>
          </cell>
          <cell r="AX16">
            <v>764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7488</v>
          </cell>
          <cell r="BE16">
            <v>21600</v>
          </cell>
          <cell r="BF16">
            <v>79200</v>
          </cell>
          <cell r="BG16">
            <v>13920</v>
          </cell>
          <cell r="BH16">
            <v>0</v>
          </cell>
          <cell r="BI16">
            <v>340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300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127876</v>
          </cell>
          <cell r="CY16">
            <v>0</v>
          </cell>
          <cell r="CZ16">
            <v>0</v>
          </cell>
          <cell r="DA16">
            <v>127133</v>
          </cell>
          <cell r="DB16">
            <v>0</v>
          </cell>
          <cell r="DC16">
            <v>0</v>
          </cell>
          <cell r="DD16">
            <v>0</v>
          </cell>
          <cell r="DE16">
            <v>111646</v>
          </cell>
          <cell r="DF16">
            <v>0</v>
          </cell>
          <cell r="DG16">
            <v>0</v>
          </cell>
          <cell r="DH16">
            <v>0</v>
          </cell>
          <cell r="DI16">
            <v>111338</v>
          </cell>
          <cell r="DJ16">
            <v>0</v>
          </cell>
          <cell r="DK16">
            <v>112774</v>
          </cell>
          <cell r="DL16">
            <v>0</v>
          </cell>
          <cell r="DM16">
            <v>0</v>
          </cell>
          <cell r="DN16">
            <v>121887</v>
          </cell>
          <cell r="DO16">
            <v>270</v>
          </cell>
          <cell r="DP16">
            <v>0</v>
          </cell>
          <cell r="DQ16">
            <v>110117</v>
          </cell>
          <cell r="DR16">
            <v>0</v>
          </cell>
          <cell r="DS16">
            <v>0</v>
          </cell>
          <cell r="DT16">
            <v>0</v>
          </cell>
          <cell r="DU16">
            <v>141501</v>
          </cell>
          <cell r="DV16">
            <v>33812</v>
          </cell>
          <cell r="DW16">
            <v>0</v>
          </cell>
          <cell r="DX16">
            <v>0</v>
          </cell>
          <cell r="DY16">
            <v>113577</v>
          </cell>
          <cell r="DZ16">
            <v>0</v>
          </cell>
          <cell r="EA16">
            <v>156980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132508</v>
          </cell>
          <cell r="EG16">
            <v>0</v>
          </cell>
          <cell r="EH16">
            <v>147463</v>
          </cell>
          <cell r="EI16">
            <v>0</v>
          </cell>
          <cell r="EJ16">
            <v>0</v>
          </cell>
          <cell r="EK16">
            <v>137047</v>
          </cell>
          <cell r="EL16">
            <v>0</v>
          </cell>
          <cell r="EM16">
            <v>128363</v>
          </cell>
          <cell r="EN16">
            <v>17045</v>
          </cell>
          <cell r="EO16">
            <v>131861</v>
          </cell>
          <cell r="EP16">
            <v>0</v>
          </cell>
          <cell r="EQ16">
            <v>0</v>
          </cell>
          <cell r="ER16">
            <v>149441</v>
          </cell>
          <cell r="ES16">
            <v>0</v>
          </cell>
          <cell r="ET16">
            <v>152899</v>
          </cell>
          <cell r="EU16">
            <v>243626</v>
          </cell>
          <cell r="EV16">
            <v>0</v>
          </cell>
          <cell r="EW16">
            <v>0</v>
          </cell>
          <cell r="EX16">
            <v>422085</v>
          </cell>
          <cell r="EY16">
            <v>0</v>
          </cell>
          <cell r="EZ16">
            <v>324837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57350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4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5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16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1030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6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98</v>
          </cell>
          <cell r="AJ16">
            <v>195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7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5688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6265</v>
          </cell>
          <cell r="BK16">
            <v>0</v>
          </cell>
          <cell r="BL16">
            <v>0</v>
          </cell>
          <cell r="BM16">
            <v>13048</v>
          </cell>
          <cell r="BN16">
            <v>6265</v>
          </cell>
          <cell r="BO16">
            <v>0</v>
          </cell>
          <cell r="BP16">
            <v>6265</v>
          </cell>
          <cell r="BQ16">
            <v>0</v>
          </cell>
          <cell r="BR16">
            <v>6265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8">
        <row r="16">
          <cell r="B16">
            <v>2964</v>
          </cell>
          <cell r="C16">
            <v>595031</v>
          </cell>
          <cell r="D16">
            <v>159680</v>
          </cell>
          <cell r="E16">
            <v>221297</v>
          </cell>
          <cell r="F16">
            <v>2400</v>
          </cell>
          <cell r="G16">
            <v>6195</v>
          </cell>
          <cell r="H16">
            <v>125767</v>
          </cell>
          <cell r="I16">
            <v>0</v>
          </cell>
          <cell r="J16">
            <v>177157</v>
          </cell>
          <cell r="K16">
            <v>250332</v>
          </cell>
          <cell r="L16">
            <v>297769</v>
          </cell>
          <cell r="M16">
            <v>708788</v>
          </cell>
          <cell r="N16">
            <v>205051</v>
          </cell>
          <cell r="O16">
            <v>162507</v>
          </cell>
          <cell r="P16">
            <v>300785</v>
          </cell>
          <cell r="Q16">
            <v>241573</v>
          </cell>
          <cell r="R16">
            <v>119966</v>
          </cell>
          <cell r="S16">
            <v>33231</v>
          </cell>
          <cell r="T16">
            <v>34911</v>
          </cell>
          <cell r="U16">
            <v>121774</v>
          </cell>
          <cell r="V16">
            <v>176009</v>
          </cell>
          <cell r="W16">
            <v>155261</v>
          </cell>
          <cell r="X16">
            <v>511469</v>
          </cell>
          <cell r="Y16">
            <v>417434</v>
          </cell>
          <cell r="Z16">
            <v>361678</v>
          </cell>
          <cell r="AA16">
            <v>386762</v>
          </cell>
          <cell r="AB16">
            <v>305227</v>
          </cell>
          <cell r="AC16">
            <v>230892</v>
          </cell>
          <cell r="AD16">
            <v>44521</v>
          </cell>
          <cell r="AE16">
            <v>27932</v>
          </cell>
          <cell r="AF16">
            <v>31950</v>
          </cell>
          <cell r="AG16">
            <v>24096</v>
          </cell>
          <cell r="AH16">
            <v>15665</v>
          </cell>
          <cell r="AI16">
            <v>242667</v>
          </cell>
          <cell r="AJ16">
            <v>206629</v>
          </cell>
          <cell r="AK16">
            <v>230947</v>
          </cell>
          <cell r="AL16">
            <v>206121</v>
          </cell>
          <cell r="AM16">
            <v>205449</v>
          </cell>
          <cell r="AN16">
            <v>460050</v>
          </cell>
          <cell r="AO16">
            <v>285845</v>
          </cell>
          <cell r="AP16">
            <v>108742</v>
          </cell>
          <cell r="AQ16">
            <v>2198</v>
          </cell>
          <cell r="AR16">
            <v>7017</v>
          </cell>
          <cell r="AS16">
            <v>93993</v>
          </cell>
          <cell r="AT16">
            <v>220442</v>
          </cell>
          <cell r="AU16">
            <v>282396</v>
          </cell>
          <cell r="AV16">
            <v>326467</v>
          </cell>
          <cell r="AW16">
            <v>427316</v>
          </cell>
          <cell r="AX16">
            <v>222921</v>
          </cell>
          <cell r="AY16">
            <v>113997</v>
          </cell>
          <cell r="AZ16">
            <v>2980</v>
          </cell>
          <cell r="BA16">
            <v>366042</v>
          </cell>
          <cell r="BB16">
            <v>307838</v>
          </cell>
          <cell r="BC16">
            <v>233073</v>
          </cell>
          <cell r="BD16">
            <v>0</v>
          </cell>
          <cell r="BE16">
            <v>80331</v>
          </cell>
          <cell r="BF16">
            <v>102312</v>
          </cell>
          <cell r="BG16">
            <v>192123</v>
          </cell>
          <cell r="BH16">
            <v>0</v>
          </cell>
          <cell r="BI16">
            <v>209589</v>
          </cell>
          <cell r="BJ16">
            <v>242578</v>
          </cell>
          <cell r="BK16">
            <v>329359</v>
          </cell>
          <cell r="BL16">
            <v>380416</v>
          </cell>
          <cell r="BM16">
            <v>214174</v>
          </cell>
          <cell r="BN16">
            <v>221432</v>
          </cell>
          <cell r="BO16">
            <v>92557</v>
          </cell>
          <cell r="BP16">
            <v>213819</v>
          </cell>
          <cell r="BQ16">
            <v>99345</v>
          </cell>
          <cell r="BR16">
            <v>228173</v>
          </cell>
          <cell r="BS16">
            <v>173703</v>
          </cell>
          <cell r="BT16">
            <v>292688</v>
          </cell>
          <cell r="BU16">
            <v>476544</v>
          </cell>
          <cell r="BV16">
            <v>220423</v>
          </cell>
          <cell r="BW16">
            <v>192180</v>
          </cell>
          <cell r="BX16">
            <v>147500</v>
          </cell>
          <cell r="BY16">
            <v>87674</v>
          </cell>
          <cell r="BZ16">
            <v>92163</v>
          </cell>
          <cell r="CA16">
            <v>92151</v>
          </cell>
          <cell r="CB16">
            <v>94372</v>
          </cell>
          <cell r="CC16">
            <v>131113</v>
          </cell>
          <cell r="CD16">
            <v>202795</v>
          </cell>
          <cell r="CE16">
            <v>168381</v>
          </cell>
          <cell r="CF16">
            <v>429747</v>
          </cell>
          <cell r="CG16">
            <v>363477</v>
          </cell>
          <cell r="CH16">
            <v>411721</v>
          </cell>
          <cell r="CI16">
            <v>257037</v>
          </cell>
          <cell r="CJ16">
            <v>169431</v>
          </cell>
          <cell r="CK16">
            <v>179877</v>
          </cell>
          <cell r="CL16">
            <v>159065</v>
          </cell>
          <cell r="CM16">
            <v>0</v>
          </cell>
          <cell r="CN16">
            <v>0</v>
          </cell>
          <cell r="CO16">
            <v>0</v>
          </cell>
          <cell r="CP16">
            <v>317694</v>
          </cell>
          <cell r="CQ16">
            <v>638167</v>
          </cell>
          <cell r="CR16">
            <v>723012</v>
          </cell>
          <cell r="CS16">
            <v>820031</v>
          </cell>
          <cell r="CT16">
            <v>384632</v>
          </cell>
          <cell r="CU16">
            <v>626090</v>
          </cell>
          <cell r="CV16">
            <v>1094053</v>
          </cell>
          <cell r="CW16">
            <v>148899</v>
          </cell>
          <cell r="CX16">
            <v>255549</v>
          </cell>
          <cell r="CY16">
            <v>437116</v>
          </cell>
          <cell r="CZ16">
            <v>224188</v>
          </cell>
          <cell r="DA16">
            <v>865482</v>
          </cell>
          <cell r="DB16">
            <v>736954</v>
          </cell>
          <cell r="DC16">
            <v>898474</v>
          </cell>
          <cell r="DD16">
            <v>418917</v>
          </cell>
          <cell r="DE16">
            <v>476133</v>
          </cell>
          <cell r="DF16">
            <v>1558820</v>
          </cell>
          <cell r="DG16">
            <v>853505</v>
          </cell>
          <cell r="DH16">
            <v>104229</v>
          </cell>
          <cell r="DI16">
            <v>719789</v>
          </cell>
          <cell r="DJ16">
            <v>0</v>
          </cell>
          <cell r="DK16">
            <v>0</v>
          </cell>
          <cell r="DL16">
            <v>217632</v>
          </cell>
          <cell r="DM16">
            <v>183939</v>
          </cell>
          <cell r="DN16">
            <v>236107</v>
          </cell>
          <cell r="DO16">
            <v>1788530</v>
          </cell>
          <cell r="DP16">
            <v>1491482</v>
          </cell>
          <cell r="DQ16">
            <v>2617745</v>
          </cell>
          <cell r="DR16">
            <v>1997547</v>
          </cell>
          <cell r="DS16">
            <v>1575386</v>
          </cell>
          <cell r="DT16">
            <v>2932379</v>
          </cell>
          <cell r="DU16">
            <v>2401069</v>
          </cell>
          <cell r="DV16">
            <v>177304</v>
          </cell>
          <cell r="DW16">
            <v>87516</v>
          </cell>
          <cell r="DX16">
            <v>0</v>
          </cell>
          <cell r="DY16">
            <v>0</v>
          </cell>
          <cell r="DZ16">
            <v>441002</v>
          </cell>
          <cell r="EA16">
            <v>1474972</v>
          </cell>
          <cell r="EB16">
            <v>306943</v>
          </cell>
          <cell r="EC16">
            <v>2653450</v>
          </cell>
          <cell r="ED16">
            <v>2596760</v>
          </cell>
          <cell r="EE16">
            <v>2208777</v>
          </cell>
          <cell r="EF16">
            <v>2430767</v>
          </cell>
          <cell r="EG16">
            <v>1777375</v>
          </cell>
          <cell r="EH16">
            <v>1213525</v>
          </cell>
          <cell r="EI16">
            <v>19864</v>
          </cell>
          <cell r="EJ16">
            <v>126204</v>
          </cell>
          <cell r="EK16">
            <v>501112</v>
          </cell>
          <cell r="EL16">
            <v>334465</v>
          </cell>
          <cell r="EM16">
            <v>1748555</v>
          </cell>
          <cell r="EN16">
            <v>319062</v>
          </cell>
          <cell r="EO16">
            <v>1586831</v>
          </cell>
          <cell r="EP16">
            <v>3321556</v>
          </cell>
          <cell r="EQ16">
            <v>2504434</v>
          </cell>
          <cell r="ER16">
            <v>4323464</v>
          </cell>
          <cell r="ES16">
            <v>2651487</v>
          </cell>
          <cell r="ET16">
            <v>1657962</v>
          </cell>
          <cell r="EU16">
            <v>704032</v>
          </cell>
          <cell r="EV16">
            <v>1203051</v>
          </cell>
          <cell r="EW16">
            <v>3084564</v>
          </cell>
          <cell r="EX16">
            <v>3786259</v>
          </cell>
          <cell r="EY16">
            <v>4540652</v>
          </cell>
          <cell r="EZ16">
            <v>4223463</v>
          </cell>
          <cell r="FA16">
            <v>4972562</v>
          </cell>
          <cell r="FB16">
            <v>6302276</v>
          </cell>
          <cell r="FC16">
            <v>5445930</v>
          </cell>
          <cell r="FD16">
            <v>7456872</v>
          </cell>
          <cell r="FE16">
            <v>3175553</v>
          </cell>
          <cell r="FF16">
            <v>5199818</v>
          </cell>
          <cell r="FG16">
            <v>987311</v>
          </cell>
          <cell r="FH16">
            <v>555488</v>
          </cell>
          <cell r="FI16">
            <v>0</v>
          </cell>
          <cell r="FJ16">
            <v>1338642</v>
          </cell>
          <cell r="FK16">
            <v>2321143</v>
          </cell>
          <cell r="FL16">
            <v>3549157</v>
          </cell>
          <cell r="FM16">
            <v>3672529</v>
          </cell>
          <cell r="FN16">
            <v>6231673</v>
          </cell>
          <cell r="FO16">
            <v>4872813</v>
          </cell>
          <cell r="FP16">
            <v>3091958</v>
          </cell>
          <cell r="FQ16">
            <v>2972092</v>
          </cell>
          <cell r="FR16">
            <v>2022334</v>
          </cell>
          <cell r="FS16">
            <v>1681937</v>
          </cell>
          <cell r="FT16">
            <v>866653</v>
          </cell>
          <cell r="FU16">
            <v>184133</v>
          </cell>
          <cell r="FV16">
            <v>1694671</v>
          </cell>
          <cell r="FW16">
            <v>3914985</v>
          </cell>
          <cell r="FX16">
            <v>0</v>
          </cell>
          <cell r="FY16">
            <v>0</v>
          </cell>
        </row>
      </sheetData>
      <sheetData sheetId="9">
        <row r="16">
          <cell r="B16">
            <v>652503</v>
          </cell>
          <cell r="C16">
            <v>532242</v>
          </cell>
          <cell r="D16">
            <v>539276</v>
          </cell>
          <cell r="E16">
            <v>1068269</v>
          </cell>
          <cell r="F16">
            <v>1140488</v>
          </cell>
          <cell r="G16">
            <v>1253327</v>
          </cell>
          <cell r="H16">
            <v>1442695</v>
          </cell>
          <cell r="I16">
            <v>2125865</v>
          </cell>
          <cell r="J16">
            <v>476041</v>
          </cell>
          <cell r="K16">
            <v>806301</v>
          </cell>
          <cell r="L16">
            <v>491060</v>
          </cell>
          <cell r="M16">
            <v>356873</v>
          </cell>
          <cell r="N16">
            <v>419232</v>
          </cell>
          <cell r="O16">
            <v>332090</v>
          </cell>
          <cell r="P16">
            <v>474403</v>
          </cell>
          <cell r="Q16">
            <v>469814</v>
          </cell>
          <cell r="R16">
            <v>210649</v>
          </cell>
          <cell r="S16">
            <v>496653</v>
          </cell>
          <cell r="T16">
            <v>616063</v>
          </cell>
          <cell r="U16">
            <v>382274</v>
          </cell>
          <cell r="V16">
            <v>643691</v>
          </cell>
          <cell r="W16">
            <v>722522</v>
          </cell>
          <cell r="X16">
            <v>393634</v>
          </cell>
          <cell r="Y16">
            <v>564311</v>
          </cell>
          <cell r="Z16">
            <v>520916</v>
          </cell>
          <cell r="AA16">
            <v>399884</v>
          </cell>
          <cell r="AB16">
            <v>413137</v>
          </cell>
          <cell r="AC16">
            <v>994991</v>
          </cell>
          <cell r="AD16">
            <v>571737</v>
          </cell>
          <cell r="AE16">
            <v>418532</v>
          </cell>
          <cell r="AF16">
            <v>231669</v>
          </cell>
          <cell r="AG16">
            <v>288796</v>
          </cell>
          <cell r="AH16">
            <v>138257</v>
          </cell>
          <cell r="AI16">
            <v>343996</v>
          </cell>
          <cell r="AJ16">
            <v>655717</v>
          </cell>
          <cell r="AK16">
            <v>241902</v>
          </cell>
          <cell r="AL16">
            <v>351443</v>
          </cell>
          <cell r="AM16">
            <v>314240</v>
          </cell>
          <cell r="AN16">
            <v>229515</v>
          </cell>
          <cell r="AO16">
            <v>260874</v>
          </cell>
          <cell r="AP16">
            <v>147998</v>
          </cell>
          <cell r="AQ16">
            <v>146123</v>
          </cell>
          <cell r="AR16">
            <v>165202</v>
          </cell>
          <cell r="AS16">
            <v>148261</v>
          </cell>
          <cell r="AT16">
            <v>100119</v>
          </cell>
          <cell r="AU16">
            <v>139615</v>
          </cell>
          <cell r="AV16">
            <v>125274</v>
          </cell>
          <cell r="AW16">
            <v>189241</v>
          </cell>
          <cell r="AX16">
            <v>320759</v>
          </cell>
          <cell r="AY16">
            <v>145629</v>
          </cell>
          <cell r="AZ16">
            <v>267743</v>
          </cell>
          <cell r="BA16">
            <v>149403</v>
          </cell>
          <cell r="BB16">
            <v>126734</v>
          </cell>
          <cell r="BC16">
            <v>203801</v>
          </cell>
          <cell r="BD16">
            <v>235519</v>
          </cell>
          <cell r="BE16">
            <v>144244</v>
          </cell>
          <cell r="BF16">
            <v>141732</v>
          </cell>
          <cell r="BG16">
            <v>127093</v>
          </cell>
          <cell r="BH16">
            <v>48894</v>
          </cell>
          <cell r="BI16">
            <v>178260</v>
          </cell>
          <cell r="BJ16">
            <v>119598</v>
          </cell>
          <cell r="BK16">
            <v>46235</v>
          </cell>
          <cell r="BL16">
            <v>125542</v>
          </cell>
          <cell r="BM16">
            <v>52003</v>
          </cell>
          <cell r="BN16">
            <v>50101</v>
          </cell>
          <cell r="BO16">
            <v>40461</v>
          </cell>
          <cell r="BP16">
            <v>99038</v>
          </cell>
          <cell r="BQ16">
            <v>74192</v>
          </cell>
          <cell r="BR16">
            <v>100015</v>
          </cell>
          <cell r="BS16">
            <v>106536</v>
          </cell>
          <cell r="BT16">
            <v>70333</v>
          </cell>
          <cell r="BU16">
            <v>67368</v>
          </cell>
          <cell r="BV16">
            <v>55999</v>
          </cell>
          <cell r="BW16">
            <v>80243</v>
          </cell>
          <cell r="BX16">
            <v>46605</v>
          </cell>
          <cell r="BY16">
            <v>38565</v>
          </cell>
          <cell r="BZ16">
            <v>28419</v>
          </cell>
          <cell r="CA16">
            <v>30358</v>
          </cell>
          <cell r="CB16">
            <v>16188</v>
          </cell>
          <cell r="CC16">
            <v>8729</v>
          </cell>
          <cell r="CD16">
            <v>22252</v>
          </cell>
          <cell r="CE16">
            <v>32042</v>
          </cell>
          <cell r="CF16">
            <v>123786</v>
          </cell>
          <cell r="CG16">
            <v>263959</v>
          </cell>
          <cell r="CH16">
            <v>50377</v>
          </cell>
          <cell r="CI16">
            <v>19352</v>
          </cell>
          <cell r="CJ16">
            <v>28383</v>
          </cell>
          <cell r="CK16">
            <v>20709</v>
          </cell>
          <cell r="CL16">
            <v>46804</v>
          </cell>
          <cell r="CM16">
            <v>46219</v>
          </cell>
          <cell r="CN16">
            <v>228488</v>
          </cell>
          <cell r="CO16">
            <v>58879</v>
          </cell>
          <cell r="CP16">
            <v>56388</v>
          </cell>
          <cell r="CQ16">
            <v>134132</v>
          </cell>
          <cell r="CR16">
            <v>50990</v>
          </cell>
          <cell r="CS16">
            <v>39280</v>
          </cell>
          <cell r="CT16">
            <v>115629</v>
          </cell>
          <cell r="CU16">
            <v>156749</v>
          </cell>
          <cell r="CV16">
            <v>226078</v>
          </cell>
          <cell r="CW16">
            <v>26782</v>
          </cell>
          <cell r="CX16">
            <v>22206</v>
          </cell>
          <cell r="CY16">
            <v>169007</v>
          </cell>
          <cell r="CZ16">
            <v>65914</v>
          </cell>
          <cell r="DA16">
            <v>44348</v>
          </cell>
          <cell r="DB16">
            <v>182197</v>
          </cell>
          <cell r="DC16">
            <v>132920</v>
          </cell>
          <cell r="DD16">
            <v>52708</v>
          </cell>
          <cell r="DE16">
            <v>209327</v>
          </cell>
          <cell r="DF16">
            <v>238363</v>
          </cell>
          <cell r="DG16">
            <v>427422</v>
          </cell>
          <cell r="DH16">
            <v>326027</v>
          </cell>
          <cell r="DI16">
            <v>28039</v>
          </cell>
          <cell r="DJ16">
            <v>397637</v>
          </cell>
          <cell r="DK16">
            <v>282763</v>
          </cell>
          <cell r="DL16">
            <v>471793</v>
          </cell>
          <cell r="DM16">
            <v>904886</v>
          </cell>
          <cell r="DN16">
            <v>724162</v>
          </cell>
          <cell r="DO16">
            <v>766349</v>
          </cell>
          <cell r="DP16">
            <v>439889</v>
          </cell>
          <cell r="DQ16">
            <v>73468</v>
          </cell>
          <cell r="DR16">
            <v>607701</v>
          </cell>
          <cell r="DS16">
            <v>671988</v>
          </cell>
          <cell r="DT16">
            <v>455300</v>
          </cell>
          <cell r="DU16">
            <v>566229</v>
          </cell>
          <cell r="DV16">
            <v>351251</v>
          </cell>
          <cell r="DW16">
            <v>624240</v>
          </cell>
          <cell r="DX16">
            <v>716341</v>
          </cell>
          <cell r="DY16">
            <v>761175</v>
          </cell>
          <cell r="DZ16">
            <v>709239</v>
          </cell>
          <cell r="EA16">
            <v>675150</v>
          </cell>
          <cell r="EB16">
            <v>549690</v>
          </cell>
          <cell r="EC16">
            <v>112398</v>
          </cell>
          <cell r="ED16">
            <v>698138</v>
          </cell>
          <cell r="EE16">
            <v>712348</v>
          </cell>
          <cell r="EF16">
            <v>248834</v>
          </cell>
          <cell r="EG16">
            <v>741906</v>
          </cell>
          <cell r="EH16">
            <v>647652</v>
          </cell>
          <cell r="EI16">
            <v>163105</v>
          </cell>
          <cell r="EJ16">
            <v>136304</v>
          </cell>
          <cell r="EK16">
            <v>153900</v>
          </cell>
          <cell r="EL16">
            <v>292630</v>
          </cell>
          <cell r="EM16">
            <v>151675</v>
          </cell>
          <cell r="EN16">
            <v>17182</v>
          </cell>
          <cell r="EO16">
            <v>155514</v>
          </cell>
          <cell r="EP16">
            <v>41275</v>
          </cell>
          <cell r="EQ16">
            <v>128197</v>
          </cell>
          <cell r="ER16">
            <v>479927</v>
          </cell>
          <cell r="ES16">
            <v>249073</v>
          </cell>
          <cell r="ET16">
            <v>208436</v>
          </cell>
          <cell r="EU16">
            <v>98251</v>
          </cell>
          <cell r="EV16">
            <v>562703</v>
          </cell>
          <cell r="EW16">
            <v>933626</v>
          </cell>
          <cell r="EX16">
            <v>78</v>
          </cell>
          <cell r="EY16">
            <v>342844</v>
          </cell>
          <cell r="EZ16">
            <v>56320</v>
          </cell>
          <cell r="FA16">
            <v>139086</v>
          </cell>
          <cell r="FB16">
            <v>349425</v>
          </cell>
          <cell r="FC16">
            <v>645003</v>
          </cell>
          <cell r="FD16">
            <v>426600</v>
          </cell>
          <cell r="FE16">
            <v>283223</v>
          </cell>
          <cell r="FF16">
            <v>360622</v>
          </cell>
          <cell r="FG16">
            <v>21383</v>
          </cell>
          <cell r="FH16">
            <v>58932</v>
          </cell>
          <cell r="FI16">
            <v>63099</v>
          </cell>
          <cell r="FJ16">
            <v>106646</v>
          </cell>
          <cell r="FK16">
            <v>50004</v>
          </cell>
          <cell r="FL16">
            <v>91374</v>
          </cell>
          <cell r="FM16">
            <v>662755</v>
          </cell>
          <cell r="FN16">
            <v>143383</v>
          </cell>
          <cell r="FO16">
            <v>345382</v>
          </cell>
          <cell r="FP16">
            <v>109547</v>
          </cell>
          <cell r="FQ16">
            <v>98781</v>
          </cell>
          <cell r="FR16">
            <v>339497</v>
          </cell>
          <cell r="FS16">
            <v>372485</v>
          </cell>
          <cell r="FT16">
            <v>715</v>
          </cell>
          <cell r="FU16">
            <v>17774</v>
          </cell>
          <cell r="FV16">
            <v>52092</v>
          </cell>
          <cell r="FW16">
            <v>75776</v>
          </cell>
          <cell r="FX16">
            <v>0</v>
          </cell>
          <cell r="FY16">
            <v>0</v>
          </cell>
        </row>
      </sheetData>
      <sheetData sheetId="10">
        <row r="16">
          <cell r="B16">
            <v>368251</v>
          </cell>
          <cell r="C16">
            <v>294516</v>
          </cell>
          <cell r="D16">
            <v>592612</v>
          </cell>
          <cell r="E16">
            <v>1313043</v>
          </cell>
          <cell r="F16">
            <v>1531295</v>
          </cell>
          <cell r="G16">
            <v>1362074</v>
          </cell>
          <cell r="H16">
            <v>1005080</v>
          </cell>
          <cell r="I16">
            <v>1993748</v>
          </cell>
          <cell r="J16">
            <v>2346312</v>
          </cell>
          <cell r="K16">
            <v>2212697</v>
          </cell>
          <cell r="L16">
            <v>2192114</v>
          </cell>
          <cell r="M16">
            <v>1892030</v>
          </cell>
          <cell r="N16">
            <v>1272390</v>
          </cell>
          <cell r="O16">
            <v>865907</v>
          </cell>
          <cell r="P16">
            <v>1266152</v>
          </cell>
          <cell r="Q16">
            <v>3078341</v>
          </cell>
          <cell r="R16">
            <v>2690929</v>
          </cell>
          <cell r="S16">
            <v>2543646</v>
          </cell>
          <cell r="T16">
            <v>2116118</v>
          </cell>
          <cell r="U16">
            <v>3086705</v>
          </cell>
          <cell r="V16">
            <v>1893189</v>
          </cell>
          <cell r="W16">
            <v>1852801</v>
          </cell>
          <cell r="X16">
            <v>2084807</v>
          </cell>
          <cell r="Y16">
            <v>1399986</v>
          </cell>
          <cell r="Z16">
            <v>1576137</v>
          </cell>
          <cell r="AA16">
            <v>1629465</v>
          </cell>
          <cell r="AB16">
            <v>2210910</v>
          </cell>
          <cell r="AC16">
            <v>2946059</v>
          </cell>
          <cell r="AD16">
            <v>2243333</v>
          </cell>
          <cell r="AE16">
            <v>2430343</v>
          </cell>
          <cell r="AF16">
            <v>1412847</v>
          </cell>
          <cell r="AG16">
            <v>1704656</v>
          </cell>
          <cell r="AH16">
            <v>2321020</v>
          </cell>
          <cell r="AI16">
            <v>1311295</v>
          </cell>
          <cell r="AJ16">
            <v>2048913</v>
          </cell>
          <cell r="AK16">
            <v>3473232</v>
          </cell>
          <cell r="AL16">
            <v>1944851</v>
          </cell>
          <cell r="AM16">
            <v>1264798</v>
          </cell>
          <cell r="AN16">
            <v>1876223</v>
          </cell>
          <cell r="AO16">
            <v>1962896</v>
          </cell>
          <cell r="AP16">
            <v>2291959</v>
          </cell>
          <cell r="AQ16">
            <v>1278306</v>
          </cell>
          <cell r="AR16">
            <v>1512223</v>
          </cell>
          <cell r="AS16">
            <v>1728097</v>
          </cell>
          <cell r="AT16">
            <v>1879509</v>
          </cell>
          <cell r="AU16">
            <v>1689739</v>
          </cell>
          <cell r="AV16">
            <v>1350253</v>
          </cell>
          <cell r="AW16">
            <v>2143660</v>
          </cell>
          <cell r="AX16">
            <v>1635273</v>
          </cell>
          <cell r="AY16">
            <v>737063</v>
          </cell>
          <cell r="AZ16">
            <v>1315074</v>
          </cell>
          <cell r="BA16">
            <v>1316262</v>
          </cell>
          <cell r="BB16">
            <v>1343926</v>
          </cell>
          <cell r="BC16">
            <v>649377</v>
          </cell>
          <cell r="BD16">
            <v>441973</v>
          </cell>
          <cell r="BE16">
            <v>649617</v>
          </cell>
          <cell r="BF16">
            <v>661229</v>
          </cell>
          <cell r="BG16">
            <v>754291</v>
          </cell>
          <cell r="BH16">
            <v>565683</v>
          </cell>
          <cell r="BI16">
            <v>689841</v>
          </cell>
          <cell r="BJ16">
            <v>585001</v>
          </cell>
          <cell r="BK16">
            <v>1156406</v>
          </cell>
          <cell r="BL16">
            <v>570455</v>
          </cell>
          <cell r="BM16">
            <v>1068389</v>
          </cell>
          <cell r="BN16">
            <v>822015</v>
          </cell>
          <cell r="BO16">
            <v>543176</v>
          </cell>
          <cell r="BP16">
            <v>1124579</v>
          </cell>
          <cell r="BQ16">
            <v>1343346</v>
          </cell>
          <cell r="BR16">
            <v>399585</v>
          </cell>
          <cell r="BS16">
            <v>468772</v>
          </cell>
          <cell r="BT16">
            <v>690945</v>
          </cell>
          <cell r="BU16">
            <v>716058</v>
          </cell>
          <cell r="BV16">
            <v>636442</v>
          </cell>
          <cell r="BW16">
            <v>535774</v>
          </cell>
          <cell r="BX16">
            <v>429857</v>
          </cell>
          <cell r="BY16">
            <v>580882</v>
          </cell>
          <cell r="BZ16">
            <v>726351</v>
          </cell>
          <cell r="CA16">
            <v>143347</v>
          </cell>
          <cell r="CB16">
            <v>286457</v>
          </cell>
          <cell r="CC16">
            <v>1032786</v>
          </cell>
          <cell r="CD16">
            <v>746257</v>
          </cell>
          <cell r="CE16">
            <v>866719</v>
          </cell>
          <cell r="CF16">
            <v>721734</v>
          </cell>
          <cell r="CG16">
            <v>717077</v>
          </cell>
          <cell r="CH16">
            <v>412401</v>
          </cell>
          <cell r="CI16">
            <v>478651</v>
          </cell>
          <cell r="CJ16">
            <v>544556</v>
          </cell>
          <cell r="CK16">
            <v>411073</v>
          </cell>
          <cell r="CL16">
            <v>278417</v>
          </cell>
          <cell r="CM16">
            <v>391522</v>
          </cell>
          <cell r="CN16">
            <v>434134</v>
          </cell>
          <cell r="CO16">
            <v>853364</v>
          </cell>
          <cell r="CP16">
            <v>574928</v>
          </cell>
          <cell r="CQ16">
            <v>680066</v>
          </cell>
          <cell r="CR16">
            <v>514057</v>
          </cell>
          <cell r="CS16">
            <v>1517450</v>
          </cell>
          <cell r="CT16">
            <v>826720</v>
          </cell>
          <cell r="CU16">
            <v>744690</v>
          </cell>
          <cell r="CV16">
            <v>1298244</v>
          </cell>
          <cell r="CW16">
            <v>1688718</v>
          </cell>
          <cell r="CX16">
            <v>2150288</v>
          </cell>
          <cell r="CY16">
            <v>2080433</v>
          </cell>
          <cell r="CZ16">
            <v>1689922</v>
          </cell>
          <cell r="DA16">
            <v>1709594</v>
          </cell>
          <cell r="DB16">
            <v>2268639</v>
          </cell>
          <cell r="DC16">
            <v>1062714</v>
          </cell>
          <cell r="DD16">
            <v>800393</v>
          </cell>
          <cell r="DE16">
            <v>1494150</v>
          </cell>
          <cell r="DF16">
            <v>1875643</v>
          </cell>
          <cell r="DG16">
            <v>1160657</v>
          </cell>
          <cell r="DH16">
            <v>2566073</v>
          </cell>
          <cell r="DI16">
            <v>2150870</v>
          </cell>
          <cell r="DJ16">
            <v>2314753</v>
          </cell>
          <cell r="DK16">
            <v>1239294</v>
          </cell>
          <cell r="DL16">
            <v>2113049</v>
          </cell>
          <cell r="DM16">
            <v>1706874</v>
          </cell>
          <cell r="DN16">
            <v>1564841</v>
          </cell>
          <cell r="DO16">
            <v>2028635</v>
          </cell>
          <cell r="DP16">
            <v>2277695</v>
          </cell>
          <cell r="DQ16">
            <v>2697739</v>
          </cell>
          <cell r="DR16">
            <v>2225428</v>
          </cell>
          <cell r="DS16">
            <v>1682651</v>
          </cell>
          <cell r="DT16">
            <v>3575584</v>
          </cell>
          <cell r="DU16">
            <v>2062385</v>
          </cell>
          <cell r="DV16">
            <v>1222757</v>
          </cell>
          <cell r="DW16">
            <v>1418219</v>
          </cell>
          <cell r="DX16">
            <v>645802</v>
          </cell>
          <cell r="DY16">
            <v>724257</v>
          </cell>
          <cell r="DZ16">
            <v>693233</v>
          </cell>
          <cell r="EA16">
            <v>1805319</v>
          </cell>
          <cell r="EB16">
            <v>827509</v>
          </cell>
          <cell r="EC16">
            <v>1337443</v>
          </cell>
          <cell r="ED16">
            <v>1931582</v>
          </cell>
          <cell r="EE16">
            <v>1735025</v>
          </cell>
          <cell r="EF16">
            <v>1917281</v>
          </cell>
          <cell r="EG16">
            <v>2096530</v>
          </cell>
          <cell r="EH16">
            <v>1897297</v>
          </cell>
          <cell r="EI16">
            <v>1393709</v>
          </cell>
          <cell r="EJ16">
            <v>1735347</v>
          </cell>
          <cell r="EK16">
            <v>1303477</v>
          </cell>
          <cell r="EL16">
            <v>1571933</v>
          </cell>
          <cell r="EM16">
            <v>1630879</v>
          </cell>
          <cell r="EN16">
            <v>1662874</v>
          </cell>
          <cell r="EO16">
            <v>1607348</v>
          </cell>
          <cell r="EP16">
            <v>1498393</v>
          </cell>
          <cell r="EQ16">
            <v>764051</v>
          </cell>
          <cell r="ER16">
            <v>1230739</v>
          </cell>
          <cell r="ES16">
            <v>1513376</v>
          </cell>
          <cell r="ET16">
            <v>1400622</v>
          </cell>
          <cell r="EU16">
            <v>1098327</v>
          </cell>
          <cell r="EV16">
            <v>1562225</v>
          </cell>
          <cell r="EW16">
            <v>1194363</v>
          </cell>
          <cell r="EX16">
            <v>2563231</v>
          </cell>
          <cell r="EY16">
            <v>3575821</v>
          </cell>
          <cell r="EZ16">
            <v>2391492</v>
          </cell>
          <cell r="FA16">
            <v>3388536</v>
          </cell>
          <cell r="FB16">
            <v>3318758</v>
          </cell>
          <cell r="FC16">
            <v>3824863</v>
          </cell>
          <cell r="FD16">
            <v>3978621</v>
          </cell>
          <cell r="FE16">
            <v>5254586</v>
          </cell>
          <cell r="FF16">
            <v>1342589</v>
          </cell>
          <cell r="FG16">
            <v>1123623</v>
          </cell>
          <cell r="FH16">
            <v>1867376</v>
          </cell>
          <cell r="FI16">
            <v>2376015</v>
          </cell>
          <cell r="FJ16">
            <v>1333700</v>
          </cell>
          <cell r="FK16">
            <v>3258792</v>
          </cell>
          <cell r="FL16">
            <v>3787302</v>
          </cell>
          <cell r="FM16">
            <v>2986575</v>
          </cell>
          <cell r="FN16">
            <v>5256967</v>
          </cell>
          <cell r="FO16">
            <v>4550353</v>
          </cell>
          <cell r="FP16">
            <v>3015191</v>
          </cell>
          <cell r="FQ16">
            <v>3226469</v>
          </cell>
          <cell r="FR16">
            <v>3002773</v>
          </cell>
          <cell r="FS16">
            <v>4854189</v>
          </cell>
          <cell r="FT16">
            <v>2334396</v>
          </cell>
          <cell r="FU16">
            <v>3933563</v>
          </cell>
          <cell r="FV16">
            <v>2102697</v>
          </cell>
          <cell r="FW16">
            <v>4336841</v>
          </cell>
          <cell r="FX16">
            <v>0</v>
          </cell>
          <cell r="FY16">
            <v>0</v>
          </cell>
        </row>
      </sheetData>
      <sheetData sheetId="11">
        <row r="16">
          <cell r="B16">
            <v>0</v>
          </cell>
          <cell r="C16">
            <v>0</v>
          </cell>
          <cell r="D16">
            <v>6239</v>
          </cell>
          <cell r="E16">
            <v>0</v>
          </cell>
          <cell r="F16">
            <v>19835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5114</v>
          </cell>
          <cell r="AQ16">
            <v>0</v>
          </cell>
          <cell r="AR16">
            <v>5164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5177</v>
          </cell>
          <cell r="AY16">
            <v>4970</v>
          </cell>
          <cell r="AZ16">
            <v>0</v>
          </cell>
          <cell r="BA16">
            <v>4857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5974</v>
          </cell>
          <cell r="BK16">
            <v>5974</v>
          </cell>
          <cell r="BL16">
            <v>5973</v>
          </cell>
          <cell r="BM16">
            <v>11781</v>
          </cell>
          <cell r="BN16">
            <v>5446</v>
          </cell>
          <cell r="BO16">
            <v>5974</v>
          </cell>
          <cell r="BP16">
            <v>6127</v>
          </cell>
          <cell r="BQ16">
            <v>23294</v>
          </cell>
          <cell r="BR16">
            <v>11512</v>
          </cell>
          <cell r="BS16">
            <v>0</v>
          </cell>
          <cell r="BT16">
            <v>0</v>
          </cell>
          <cell r="BU16">
            <v>0</v>
          </cell>
          <cell r="BV16">
            <v>11548</v>
          </cell>
          <cell r="BW16">
            <v>6096</v>
          </cell>
          <cell r="BX16">
            <v>11486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6294</v>
          </cell>
          <cell r="CD16">
            <v>0</v>
          </cell>
          <cell r="CE16">
            <v>0</v>
          </cell>
          <cell r="CF16">
            <v>4364</v>
          </cell>
          <cell r="CG16">
            <v>14728</v>
          </cell>
          <cell r="CH16">
            <v>0</v>
          </cell>
          <cell r="CI16">
            <v>9653</v>
          </cell>
          <cell r="CJ16">
            <v>5111</v>
          </cell>
          <cell r="CK16">
            <v>10266</v>
          </cell>
          <cell r="CL16">
            <v>0</v>
          </cell>
          <cell r="CM16">
            <v>5317</v>
          </cell>
          <cell r="CN16">
            <v>5294</v>
          </cell>
          <cell r="CO16">
            <v>0</v>
          </cell>
          <cell r="CP16">
            <v>11354</v>
          </cell>
          <cell r="CQ16">
            <v>0</v>
          </cell>
          <cell r="CR16">
            <v>12640</v>
          </cell>
          <cell r="CS16">
            <v>0</v>
          </cell>
          <cell r="CT16">
            <v>8328</v>
          </cell>
          <cell r="CU16">
            <v>7886</v>
          </cell>
          <cell r="CV16">
            <v>0</v>
          </cell>
          <cell r="CW16">
            <v>8474</v>
          </cell>
          <cell r="CX16">
            <v>8564</v>
          </cell>
          <cell r="CY16">
            <v>0</v>
          </cell>
          <cell r="CZ16">
            <v>17009</v>
          </cell>
          <cell r="DA16">
            <v>0</v>
          </cell>
          <cell r="DB16">
            <v>8232</v>
          </cell>
          <cell r="DC16">
            <v>16575</v>
          </cell>
          <cell r="DD16">
            <v>0</v>
          </cell>
          <cell r="DE16">
            <v>7840</v>
          </cell>
          <cell r="DF16">
            <v>8385</v>
          </cell>
          <cell r="DG16">
            <v>446837</v>
          </cell>
          <cell r="DH16">
            <v>437164</v>
          </cell>
          <cell r="DI16">
            <v>0</v>
          </cell>
          <cell r="DJ16">
            <v>12530</v>
          </cell>
          <cell r="DK16">
            <v>0</v>
          </cell>
          <cell r="DL16">
            <v>7932</v>
          </cell>
          <cell r="DM16">
            <v>7932</v>
          </cell>
          <cell r="DN16">
            <v>7932</v>
          </cell>
          <cell r="DO16">
            <v>0</v>
          </cell>
          <cell r="DP16">
            <v>7932</v>
          </cell>
          <cell r="DQ16">
            <v>0</v>
          </cell>
          <cell r="DR16">
            <v>7674</v>
          </cell>
          <cell r="DS16">
            <v>7655</v>
          </cell>
          <cell r="DT16">
            <v>16125</v>
          </cell>
          <cell r="DU16">
            <v>0</v>
          </cell>
          <cell r="DV16">
            <v>6349</v>
          </cell>
          <cell r="DW16">
            <v>8185</v>
          </cell>
          <cell r="DX16">
            <v>0</v>
          </cell>
          <cell r="DY16">
            <v>8185</v>
          </cell>
          <cell r="DZ16">
            <v>0</v>
          </cell>
          <cell r="EA16">
            <v>8160</v>
          </cell>
          <cell r="EB16">
            <v>0</v>
          </cell>
          <cell r="EC16">
            <v>8185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8068</v>
          </cell>
          <cell r="EN16">
            <v>0</v>
          </cell>
          <cell r="EO16">
            <v>0</v>
          </cell>
          <cell r="EP16">
            <v>8946</v>
          </cell>
          <cell r="EQ16">
            <v>0</v>
          </cell>
          <cell r="ER16">
            <v>8946</v>
          </cell>
          <cell r="ES16">
            <v>0</v>
          </cell>
          <cell r="ET16">
            <v>0</v>
          </cell>
          <cell r="EU16">
            <v>8946</v>
          </cell>
          <cell r="EV16">
            <v>0</v>
          </cell>
          <cell r="EW16">
            <v>0</v>
          </cell>
          <cell r="EX16">
            <v>0</v>
          </cell>
          <cell r="EY16">
            <v>8667</v>
          </cell>
          <cell r="EZ16">
            <v>9794</v>
          </cell>
          <cell r="FA16">
            <v>0</v>
          </cell>
          <cell r="FB16">
            <v>8646</v>
          </cell>
          <cell r="FC16">
            <v>0</v>
          </cell>
          <cell r="FD16">
            <v>0</v>
          </cell>
          <cell r="FE16">
            <v>0</v>
          </cell>
          <cell r="FF16">
            <v>8646</v>
          </cell>
          <cell r="FG16">
            <v>0</v>
          </cell>
          <cell r="FH16">
            <v>0</v>
          </cell>
          <cell r="FI16">
            <v>12519</v>
          </cell>
          <cell r="FJ16">
            <v>8646</v>
          </cell>
          <cell r="FK16">
            <v>0</v>
          </cell>
          <cell r="FL16">
            <v>0</v>
          </cell>
          <cell r="FM16">
            <v>0</v>
          </cell>
          <cell r="FN16">
            <v>8776</v>
          </cell>
          <cell r="FO16">
            <v>0</v>
          </cell>
          <cell r="FP16">
            <v>0</v>
          </cell>
          <cell r="FQ16">
            <v>0</v>
          </cell>
          <cell r="FR16">
            <v>8776</v>
          </cell>
          <cell r="FS16">
            <v>7107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2">
        <row r="16">
          <cell r="B16">
            <v>52739</v>
          </cell>
          <cell r="C16">
            <v>48621</v>
          </cell>
          <cell r="D16">
            <v>173729</v>
          </cell>
          <cell r="E16">
            <v>56969</v>
          </cell>
          <cell r="F16">
            <v>75457</v>
          </cell>
          <cell r="G16">
            <v>43218</v>
          </cell>
          <cell r="H16">
            <v>130444</v>
          </cell>
          <cell r="I16">
            <v>437743</v>
          </cell>
          <cell r="J16">
            <v>168084</v>
          </cell>
          <cell r="K16">
            <v>149475</v>
          </cell>
          <cell r="L16">
            <v>306686</v>
          </cell>
          <cell r="M16">
            <v>90814</v>
          </cell>
          <cell r="N16">
            <v>264040</v>
          </cell>
          <cell r="O16">
            <v>162288</v>
          </cell>
          <cell r="P16">
            <v>109951</v>
          </cell>
          <cell r="Q16">
            <v>94318</v>
          </cell>
          <cell r="R16">
            <v>92013</v>
          </cell>
          <cell r="S16">
            <v>106907</v>
          </cell>
          <cell r="T16">
            <v>123002</v>
          </cell>
          <cell r="U16">
            <v>391386</v>
          </cell>
          <cell r="V16">
            <v>423340</v>
          </cell>
          <cell r="W16">
            <v>749636</v>
          </cell>
          <cell r="X16">
            <v>349446</v>
          </cell>
          <cell r="Y16">
            <v>562754</v>
          </cell>
          <cell r="Z16">
            <v>531568</v>
          </cell>
          <cell r="AA16">
            <v>403115</v>
          </cell>
          <cell r="AB16">
            <v>369024</v>
          </cell>
          <cell r="AC16">
            <v>428706</v>
          </cell>
          <cell r="AD16">
            <v>514551</v>
          </cell>
          <cell r="AE16">
            <v>580346</v>
          </cell>
          <cell r="AF16">
            <v>30287</v>
          </cell>
          <cell r="AG16">
            <v>412638</v>
          </cell>
          <cell r="AH16">
            <v>181504</v>
          </cell>
          <cell r="AI16">
            <v>193328</v>
          </cell>
          <cell r="AJ16">
            <v>113598</v>
          </cell>
          <cell r="AK16">
            <v>323120</v>
          </cell>
          <cell r="AL16">
            <v>224477</v>
          </cell>
          <cell r="AM16">
            <v>448981</v>
          </cell>
          <cell r="AN16">
            <v>109480</v>
          </cell>
          <cell r="AO16">
            <v>225055</v>
          </cell>
          <cell r="AP16">
            <v>242172</v>
          </cell>
          <cell r="AQ16">
            <v>348924</v>
          </cell>
          <cell r="AR16">
            <v>184613</v>
          </cell>
          <cell r="AS16">
            <v>459124</v>
          </cell>
          <cell r="AT16">
            <v>596548</v>
          </cell>
          <cell r="AU16">
            <v>277891</v>
          </cell>
          <cell r="AV16">
            <v>238658</v>
          </cell>
          <cell r="AW16">
            <v>96444</v>
          </cell>
          <cell r="AX16">
            <v>416805</v>
          </cell>
          <cell r="AY16">
            <v>217102</v>
          </cell>
          <cell r="AZ16">
            <v>254384</v>
          </cell>
          <cell r="BA16">
            <v>276751</v>
          </cell>
          <cell r="BB16">
            <v>86212</v>
          </cell>
          <cell r="BC16">
            <v>0</v>
          </cell>
          <cell r="BD16">
            <v>185519</v>
          </cell>
          <cell r="BE16">
            <v>0</v>
          </cell>
          <cell r="BF16">
            <v>124573</v>
          </cell>
          <cell r="BG16">
            <v>75854</v>
          </cell>
          <cell r="BH16">
            <v>65717</v>
          </cell>
          <cell r="BI16">
            <v>31604</v>
          </cell>
          <cell r="BJ16">
            <v>274866</v>
          </cell>
          <cell r="BK16">
            <v>79740</v>
          </cell>
          <cell r="BL16">
            <v>88840</v>
          </cell>
          <cell r="BM16">
            <v>106083</v>
          </cell>
          <cell r="BN16">
            <v>100642</v>
          </cell>
          <cell r="BO16">
            <v>235342</v>
          </cell>
          <cell r="BP16">
            <v>303494</v>
          </cell>
          <cell r="BQ16">
            <v>225813</v>
          </cell>
          <cell r="BR16">
            <v>149556</v>
          </cell>
          <cell r="BS16">
            <v>197964</v>
          </cell>
          <cell r="BT16">
            <v>57487</v>
          </cell>
          <cell r="BU16">
            <v>132919</v>
          </cell>
          <cell r="BV16">
            <v>122740</v>
          </cell>
          <cell r="BW16">
            <v>99951</v>
          </cell>
          <cell r="BX16">
            <v>102213</v>
          </cell>
          <cell r="BY16">
            <v>50950</v>
          </cell>
          <cell r="BZ16">
            <v>63540</v>
          </cell>
          <cell r="CA16">
            <v>56247</v>
          </cell>
          <cell r="CB16">
            <v>81320</v>
          </cell>
          <cell r="CC16">
            <v>155325</v>
          </cell>
          <cell r="CD16">
            <v>61352</v>
          </cell>
          <cell r="CE16">
            <v>126174</v>
          </cell>
          <cell r="CF16">
            <v>167774</v>
          </cell>
          <cell r="CG16">
            <v>172179</v>
          </cell>
          <cell r="CH16">
            <v>444027</v>
          </cell>
          <cell r="CI16">
            <v>699695</v>
          </cell>
          <cell r="CJ16">
            <v>1085123</v>
          </cell>
          <cell r="CK16">
            <v>742745</v>
          </cell>
          <cell r="CL16">
            <v>671139</v>
          </cell>
          <cell r="CM16">
            <v>658207</v>
          </cell>
          <cell r="CN16">
            <v>641027</v>
          </cell>
          <cell r="CO16">
            <v>477671</v>
          </cell>
          <cell r="CP16">
            <v>435722</v>
          </cell>
          <cell r="CQ16">
            <v>604609</v>
          </cell>
          <cell r="CR16">
            <v>233521</v>
          </cell>
          <cell r="CS16">
            <v>542006</v>
          </cell>
          <cell r="CT16">
            <v>281933</v>
          </cell>
          <cell r="CU16">
            <v>646610</v>
          </cell>
          <cell r="CV16">
            <v>531991</v>
          </cell>
          <cell r="CW16">
            <v>621382</v>
          </cell>
          <cell r="CX16">
            <v>648195</v>
          </cell>
          <cell r="CY16">
            <v>559746</v>
          </cell>
          <cell r="CZ16">
            <v>857227</v>
          </cell>
          <cell r="DA16">
            <v>696134</v>
          </cell>
          <cell r="DB16">
            <v>662107</v>
          </cell>
          <cell r="DC16">
            <v>133284</v>
          </cell>
          <cell r="DD16">
            <v>130146</v>
          </cell>
          <cell r="DE16">
            <v>139615</v>
          </cell>
          <cell r="DF16">
            <v>143740</v>
          </cell>
          <cell r="DG16">
            <v>111753</v>
          </cell>
          <cell r="DH16">
            <v>68594</v>
          </cell>
          <cell r="DI16">
            <v>106448</v>
          </cell>
          <cell r="DJ16">
            <v>48232</v>
          </cell>
          <cell r="DK16">
            <v>78182</v>
          </cell>
          <cell r="DL16">
            <v>106449</v>
          </cell>
          <cell r="DM16">
            <v>67840</v>
          </cell>
          <cell r="DN16">
            <v>86811</v>
          </cell>
          <cell r="DO16">
            <v>83615</v>
          </cell>
          <cell r="DP16">
            <v>87318</v>
          </cell>
          <cell r="DQ16">
            <v>77328</v>
          </cell>
          <cell r="DR16">
            <v>860060</v>
          </cell>
          <cell r="DS16">
            <v>430151</v>
          </cell>
          <cell r="DT16">
            <v>138357</v>
          </cell>
          <cell r="DU16">
            <v>89818</v>
          </cell>
          <cell r="DV16">
            <v>56640</v>
          </cell>
          <cell r="DW16">
            <v>80461</v>
          </cell>
          <cell r="DX16">
            <v>115067</v>
          </cell>
          <cell r="DY16">
            <v>73027</v>
          </cell>
          <cell r="DZ16">
            <v>103445</v>
          </cell>
          <cell r="EA16">
            <v>121620</v>
          </cell>
          <cell r="EB16">
            <v>116488</v>
          </cell>
          <cell r="EC16">
            <v>93643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102993</v>
          </cell>
          <cell r="EJ16">
            <v>0</v>
          </cell>
          <cell r="EK16">
            <v>0</v>
          </cell>
          <cell r="EL16">
            <v>75738</v>
          </cell>
          <cell r="EM16">
            <v>203022</v>
          </cell>
          <cell r="EN16">
            <v>129039</v>
          </cell>
          <cell r="EO16">
            <v>287804</v>
          </cell>
          <cell r="EP16">
            <v>105509</v>
          </cell>
          <cell r="EQ16">
            <v>577670</v>
          </cell>
          <cell r="ER16">
            <v>145391</v>
          </cell>
          <cell r="ES16">
            <v>427953</v>
          </cell>
          <cell r="ET16">
            <v>502003</v>
          </cell>
          <cell r="EU16">
            <v>686182</v>
          </cell>
          <cell r="EV16">
            <v>122886</v>
          </cell>
          <cell r="EW16">
            <v>443639</v>
          </cell>
          <cell r="EX16">
            <v>565254</v>
          </cell>
          <cell r="EY16">
            <v>686225</v>
          </cell>
          <cell r="EZ16">
            <v>385008</v>
          </cell>
          <cell r="FA16">
            <v>602392</v>
          </cell>
          <cell r="FB16">
            <v>345181</v>
          </cell>
          <cell r="FC16">
            <v>296183</v>
          </cell>
          <cell r="FD16">
            <v>621835</v>
          </cell>
          <cell r="FE16">
            <v>397480</v>
          </cell>
          <cell r="FF16">
            <v>326075</v>
          </cell>
          <cell r="FG16">
            <v>120371</v>
          </cell>
          <cell r="FH16">
            <v>174713</v>
          </cell>
          <cell r="FI16">
            <v>130246</v>
          </cell>
          <cell r="FJ16">
            <v>201291</v>
          </cell>
          <cell r="FK16">
            <v>116856</v>
          </cell>
          <cell r="FL16">
            <v>316693</v>
          </cell>
          <cell r="FM16">
            <v>315080</v>
          </cell>
          <cell r="FN16">
            <v>405471</v>
          </cell>
          <cell r="FO16">
            <v>511170</v>
          </cell>
          <cell r="FP16">
            <v>307299</v>
          </cell>
          <cell r="FQ16">
            <v>100275</v>
          </cell>
          <cell r="FR16">
            <v>89308</v>
          </cell>
          <cell r="FS16">
            <v>91654</v>
          </cell>
          <cell r="FT16">
            <v>92986</v>
          </cell>
          <cell r="FU16">
            <v>84692</v>
          </cell>
          <cell r="FV16">
            <v>87225</v>
          </cell>
          <cell r="FW16">
            <v>243836</v>
          </cell>
          <cell r="FX16">
            <v>0</v>
          </cell>
          <cell r="FY16">
            <v>0</v>
          </cell>
        </row>
      </sheetData>
      <sheetData sheetId="13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4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5461</v>
          </cell>
          <cell r="AC16">
            <v>7201</v>
          </cell>
          <cell r="AD16">
            <v>0</v>
          </cell>
          <cell r="AE16">
            <v>4976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4989</v>
          </cell>
          <cell r="AK16">
            <v>0</v>
          </cell>
          <cell r="AL16">
            <v>0</v>
          </cell>
          <cell r="AM16">
            <v>0</v>
          </cell>
          <cell r="AN16">
            <v>5176</v>
          </cell>
          <cell r="AO16">
            <v>0</v>
          </cell>
          <cell r="AP16">
            <v>0</v>
          </cell>
          <cell r="AQ16">
            <v>5137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5143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5703</v>
          </cell>
          <cell r="BO16">
            <v>0</v>
          </cell>
          <cell r="BP16">
            <v>0</v>
          </cell>
          <cell r="BQ16">
            <v>12080</v>
          </cell>
          <cell r="BR16">
            <v>0</v>
          </cell>
          <cell r="BS16">
            <v>0</v>
          </cell>
          <cell r="BT16">
            <v>0</v>
          </cell>
          <cell r="BU16">
            <v>5742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7402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7402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7402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7350</v>
          </cell>
          <cell r="CX16">
            <v>0</v>
          </cell>
          <cell r="CY16">
            <v>0</v>
          </cell>
          <cell r="CZ16">
            <v>0</v>
          </cell>
          <cell r="DA16">
            <v>7350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7388</v>
          </cell>
          <cell r="DG16">
            <v>0</v>
          </cell>
          <cell r="DH16">
            <v>0</v>
          </cell>
          <cell r="DI16">
            <v>0</v>
          </cell>
          <cell r="DJ16">
            <v>7388</v>
          </cell>
          <cell r="DK16">
            <v>0</v>
          </cell>
          <cell r="DL16">
            <v>0</v>
          </cell>
          <cell r="DM16">
            <v>0</v>
          </cell>
          <cell r="DN16">
            <v>7388</v>
          </cell>
          <cell r="DO16">
            <v>0</v>
          </cell>
          <cell r="DP16">
            <v>0</v>
          </cell>
          <cell r="DQ16">
            <v>0</v>
          </cell>
          <cell r="DR16">
            <v>7432</v>
          </cell>
          <cell r="DS16">
            <v>0</v>
          </cell>
          <cell r="DT16">
            <v>7432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7432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8344</v>
          </cell>
          <cell r="ET16">
            <v>0</v>
          </cell>
          <cell r="EU16">
            <v>0</v>
          </cell>
          <cell r="EV16">
            <v>0</v>
          </cell>
          <cell r="EW16">
            <v>8344</v>
          </cell>
          <cell r="EX16">
            <v>0</v>
          </cell>
          <cell r="EY16">
            <v>0</v>
          </cell>
          <cell r="EZ16">
            <v>8344</v>
          </cell>
          <cell r="FA16">
            <v>0</v>
          </cell>
          <cell r="FB16">
            <v>0</v>
          </cell>
          <cell r="FC16">
            <v>0</v>
          </cell>
          <cell r="FD16">
            <v>9792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8333</v>
          </cell>
          <cell r="FK16">
            <v>0</v>
          </cell>
          <cell r="FL16">
            <v>0</v>
          </cell>
          <cell r="FM16">
            <v>0</v>
          </cell>
          <cell r="FN16">
            <v>9682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8289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5">
        <row r="16">
          <cell r="B16">
            <v>0</v>
          </cell>
          <cell r="C16">
            <v>7052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16921</v>
          </cell>
          <cell r="K16">
            <v>12687</v>
          </cell>
          <cell r="L16">
            <v>0</v>
          </cell>
          <cell r="M16">
            <v>0</v>
          </cell>
          <cell r="N16">
            <v>10291</v>
          </cell>
          <cell r="O16">
            <v>0</v>
          </cell>
          <cell r="P16">
            <v>12549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12273</v>
          </cell>
          <cell r="W16">
            <v>13230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9441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2241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336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6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3264</v>
          </cell>
          <cell r="V16">
            <v>1455</v>
          </cell>
          <cell r="W16">
            <v>1096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4958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7692</v>
          </cell>
          <cell r="BG16">
            <v>2109</v>
          </cell>
          <cell r="BH16">
            <v>0</v>
          </cell>
          <cell r="BI16">
            <v>3551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240</v>
          </cell>
          <cell r="BY16">
            <v>500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5366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7795</v>
          </cell>
          <cell r="CY16">
            <v>0</v>
          </cell>
          <cell r="CZ16">
            <v>7441</v>
          </cell>
          <cell r="DA16">
            <v>5635</v>
          </cell>
          <cell r="DB16">
            <v>0</v>
          </cell>
          <cell r="DC16">
            <v>5635</v>
          </cell>
          <cell r="DD16">
            <v>0</v>
          </cell>
          <cell r="DE16">
            <v>0</v>
          </cell>
          <cell r="DF16">
            <v>6839</v>
          </cell>
          <cell r="DG16">
            <v>0</v>
          </cell>
          <cell r="DH16">
            <v>11440</v>
          </cell>
          <cell r="DI16">
            <v>0</v>
          </cell>
          <cell r="DJ16">
            <v>9459</v>
          </cell>
          <cell r="DK16">
            <v>0</v>
          </cell>
          <cell r="DL16">
            <v>5814</v>
          </cell>
          <cell r="DM16">
            <v>0</v>
          </cell>
          <cell r="DN16">
            <v>0</v>
          </cell>
          <cell r="DO16">
            <v>0</v>
          </cell>
          <cell r="DP16">
            <v>17290</v>
          </cell>
          <cell r="DQ16">
            <v>19230</v>
          </cell>
          <cell r="DR16">
            <v>5911</v>
          </cell>
          <cell r="DS16">
            <v>17701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7951</v>
          </cell>
          <cell r="DY16">
            <v>0</v>
          </cell>
          <cell r="DZ16">
            <v>14911</v>
          </cell>
          <cell r="EA16">
            <v>70334</v>
          </cell>
          <cell r="EB16">
            <v>9439</v>
          </cell>
          <cell r="EC16">
            <v>46398</v>
          </cell>
          <cell r="ED16">
            <v>12913</v>
          </cell>
          <cell r="EE16">
            <v>24206</v>
          </cell>
          <cell r="EF16">
            <v>0</v>
          </cell>
          <cell r="EG16">
            <v>4598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7846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8969</v>
          </cell>
          <cell r="EU16">
            <v>2329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2252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9367</v>
          </cell>
          <cell r="FP16">
            <v>0</v>
          </cell>
          <cell r="FQ16">
            <v>8962</v>
          </cell>
          <cell r="FR16">
            <v>0</v>
          </cell>
          <cell r="FS16">
            <v>3034</v>
          </cell>
          <cell r="FT16">
            <v>2220</v>
          </cell>
          <cell r="FU16">
            <v>0</v>
          </cell>
          <cell r="FV16">
            <v>0</v>
          </cell>
          <cell r="FW16">
            <v>3035</v>
          </cell>
          <cell r="FX16">
            <v>0</v>
          </cell>
          <cell r="FY16">
            <v>0</v>
          </cell>
        </row>
      </sheetData>
      <sheetData sheetId="17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8">
        <row r="16">
          <cell r="B16">
            <v>470873</v>
          </cell>
          <cell r="C16">
            <v>494312</v>
          </cell>
          <cell r="D16">
            <v>494397</v>
          </cell>
          <cell r="E16">
            <v>386671</v>
          </cell>
          <cell r="F16">
            <v>354646</v>
          </cell>
          <cell r="G16">
            <v>449377</v>
          </cell>
          <cell r="H16">
            <v>465671</v>
          </cell>
          <cell r="I16">
            <v>400186</v>
          </cell>
          <cell r="J16">
            <v>672626</v>
          </cell>
          <cell r="K16">
            <v>784212</v>
          </cell>
          <cell r="L16">
            <v>673638</v>
          </cell>
          <cell r="M16">
            <v>712659</v>
          </cell>
          <cell r="N16">
            <v>756707</v>
          </cell>
          <cell r="O16">
            <v>922746</v>
          </cell>
          <cell r="P16">
            <v>915185</v>
          </cell>
          <cell r="Q16">
            <v>634268</v>
          </cell>
          <cell r="R16">
            <v>505748</v>
          </cell>
          <cell r="S16">
            <v>522396</v>
          </cell>
          <cell r="T16">
            <v>597081</v>
          </cell>
          <cell r="U16">
            <v>630288</v>
          </cell>
          <cell r="V16">
            <v>1020667</v>
          </cell>
          <cell r="W16">
            <v>1059502</v>
          </cell>
          <cell r="X16">
            <v>892452</v>
          </cell>
          <cell r="Y16">
            <v>513295</v>
          </cell>
          <cell r="Z16">
            <v>484257</v>
          </cell>
          <cell r="AA16">
            <v>455912</v>
          </cell>
          <cell r="AB16">
            <v>515207</v>
          </cell>
          <cell r="AC16">
            <v>474146</v>
          </cell>
          <cell r="AD16">
            <v>542419</v>
          </cell>
          <cell r="AE16">
            <v>344708</v>
          </cell>
          <cell r="AF16">
            <v>274065</v>
          </cell>
          <cell r="AG16">
            <v>424591</v>
          </cell>
          <cell r="AH16">
            <v>373864</v>
          </cell>
          <cell r="AI16">
            <v>416233</v>
          </cell>
          <cell r="AJ16">
            <v>419527</v>
          </cell>
          <cell r="AK16">
            <v>514867</v>
          </cell>
          <cell r="AL16">
            <v>837571</v>
          </cell>
          <cell r="AM16">
            <v>751816</v>
          </cell>
          <cell r="AN16">
            <v>432394</v>
          </cell>
          <cell r="AO16">
            <v>426123</v>
          </cell>
          <cell r="AP16">
            <v>487876</v>
          </cell>
          <cell r="AQ16">
            <v>583183</v>
          </cell>
          <cell r="AR16">
            <v>605504</v>
          </cell>
          <cell r="AS16">
            <v>719450</v>
          </cell>
          <cell r="AT16">
            <v>589912</v>
          </cell>
          <cell r="AU16">
            <v>671101</v>
          </cell>
          <cell r="AV16">
            <v>649709</v>
          </cell>
          <cell r="AW16">
            <v>853744</v>
          </cell>
          <cell r="AX16">
            <v>807444</v>
          </cell>
          <cell r="AY16">
            <v>1115244</v>
          </cell>
          <cell r="AZ16">
            <v>886267</v>
          </cell>
          <cell r="BA16">
            <v>486352</v>
          </cell>
          <cell r="BB16">
            <v>446893</v>
          </cell>
          <cell r="BC16">
            <v>497324</v>
          </cell>
          <cell r="BD16">
            <v>484362</v>
          </cell>
          <cell r="BE16">
            <v>501630</v>
          </cell>
          <cell r="BF16">
            <v>474155</v>
          </cell>
          <cell r="BG16">
            <v>568488</v>
          </cell>
          <cell r="BH16">
            <v>419756</v>
          </cell>
          <cell r="BI16">
            <v>396967</v>
          </cell>
          <cell r="BJ16">
            <v>572592</v>
          </cell>
          <cell r="BK16">
            <v>385440</v>
          </cell>
          <cell r="BL16">
            <v>365435</v>
          </cell>
          <cell r="BM16">
            <v>218950</v>
          </cell>
          <cell r="BN16">
            <v>160908</v>
          </cell>
          <cell r="BO16">
            <v>146423</v>
          </cell>
          <cell r="BP16">
            <v>170421</v>
          </cell>
          <cell r="BQ16">
            <v>205666</v>
          </cell>
          <cell r="BR16">
            <v>145423</v>
          </cell>
          <cell r="BS16">
            <v>215387</v>
          </cell>
          <cell r="BT16">
            <v>358444</v>
          </cell>
          <cell r="BU16">
            <v>411398</v>
          </cell>
          <cell r="BV16">
            <v>371713</v>
          </cell>
          <cell r="BW16">
            <v>320897</v>
          </cell>
          <cell r="BX16">
            <v>531721</v>
          </cell>
          <cell r="BY16">
            <v>326174</v>
          </cell>
          <cell r="BZ16">
            <v>227012</v>
          </cell>
          <cell r="CA16">
            <v>209634</v>
          </cell>
          <cell r="CB16">
            <v>230460</v>
          </cell>
          <cell r="CC16">
            <v>272410</v>
          </cell>
          <cell r="CD16">
            <v>265253</v>
          </cell>
          <cell r="CE16">
            <v>252906</v>
          </cell>
          <cell r="CF16">
            <v>403046</v>
          </cell>
          <cell r="CG16">
            <v>618245</v>
          </cell>
          <cell r="CH16">
            <v>1030681</v>
          </cell>
          <cell r="CI16">
            <v>681093</v>
          </cell>
          <cell r="CJ16">
            <v>536926</v>
          </cell>
          <cell r="CK16">
            <v>460617</v>
          </cell>
          <cell r="CL16">
            <v>417302</v>
          </cell>
          <cell r="CM16">
            <v>360331</v>
          </cell>
          <cell r="CN16">
            <v>299538</v>
          </cell>
          <cell r="CO16">
            <v>497125</v>
          </cell>
          <cell r="CP16">
            <v>481509</v>
          </cell>
          <cell r="CQ16">
            <v>515301</v>
          </cell>
          <cell r="CR16">
            <v>905039</v>
          </cell>
          <cell r="CS16">
            <v>888893</v>
          </cell>
          <cell r="CT16">
            <v>841163</v>
          </cell>
          <cell r="CU16">
            <v>771128</v>
          </cell>
          <cell r="CV16">
            <v>766747</v>
          </cell>
          <cell r="CW16">
            <v>491358</v>
          </cell>
          <cell r="CX16">
            <v>506840</v>
          </cell>
          <cell r="CY16">
            <v>462038</v>
          </cell>
          <cell r="CZ16">
            <v>478461</v>
          </cell>
          <cell r="DA16">
            <v>602415</v>
          </cell>
          <cell r="DB16">
            <v>558658</v>
          </cell>
          <cell r="DC16">
            <v>1123451</v>
          </cell>
          <cell r="DD16">
            <v>370083</v>
          </cell>
          <cell r="DE16">
            <v>293869</v>
          </cell>
          <cell r="DF16">
            <v>1383649</v>
          </cell>
          <cell r="DG16">
            <v>1021660</v>
          </cell>
          <cell r="DH16">
            <v>988861</v>
          </cell>
          <cell r="DI16">
            <v>694752</v>
          </cell>
          <cell r="DJ16">
            <v>762613</v>
          </cell>
          <cell r="DK16">
            <v>773015</v>
          </cell>
          <cell r="DL16">
            <v>743275</v>
          </cell>
          <cell r="DM16">
            <v>729011</v>
          </cell>
          <cell r="DN16">
            <v>582958</v>
          </cell>
          <cell r="DO16">
            <v>597239</v>
          </cell>
          <cell r="DP16">
            <v>562573</v>
          </cell>
          <cell r="DQ16">
            <v>606009</v>
          </cell>
          <cell r="DR16">
            <v>588095</v>
          </cell>
          <cell r="DS16">
            <v>523223</v>
          </cell>
          <cell r="DT16">
            <v>513822</v>
          </cell>
          <cell r="DU16">
            <v>451165</v>
          </cell>
          <cell r="DV16">
            <v>332764</v>
          </cell>
          <cell r="DW16">
            <v>433844</v>
          </cell>
          <cell r="DX16">
            <v>487832</v>
          </cell>
          <cell r="DY16">
            <v>535324</v>
          </cell>
          <cell r="DZ16">
            <v>649409</v>
          </cell>
          <cell r="EA16">
            <v>537230</v>
          </cell>
          <cell r="EB16">
            <v>235617</v>
          </cell>
          <cell r="EC16">
            <v>360795</v>
          </cell>
          <cell r="ED16">
            <v>416433</v>
          </cell>
          <cell r="EE16">
            <v>462759</v>
          </cell>
          <cell r="EF16">
            <v>625029</v>
          </cell>
          <cell r="EG16">
            <v>1398704</v>
          </cell>
          <cell r="EH16">
            <v>497200</v>
          </cell>
          <cell r="EI16">
            <v>422041</v>
          </cell>
          <cell r="EJ16">
            <v>438247</v>
          </cell>
          <cell r="EK16">
            <v>486095</v>
          </cell>
          <cell r="EL16">
            <v>518679</v>
          </cell>
          <cell r="EM16">
            <v>744304</v>
          </cell>
          <cell r="EN16">
            <v>275637</v>
          </cell>
          <cell r="EO16">
            <v>742935</v>
          </cell>
          <cell r="EP16">
            <v>1719019</v>
          </cell>
          <cell r="EQ16">
            <v>1363310</v>
          </cell>
          <cell r="ER16">
            <v>1433666</v>
          </cell>
          <cell r="ES16">
            <v>999380</v>
          </cell>
          <cell r="ET16">
            <v>1356055</v>
          </cell>
          <cell r="EU16">
            <v>1144487</v>
          </cell>
          <cell r="EV16">
            <v>1212537</v>
          </cell>
          <cell r="EW16">
            <v>1533930</v>
          </cell>
          <cell r="EX16">
            <v>2163858</v>
          </cell>
          <cell r="EY16">
            <v>2347278</v>
          </cell>
          <cell r="EZ16">
            <v>1496259</v>
          </cell>
          <cell r="FA16">
            <v>1706878</v>
          </cell>
          <cell r="FB16">
            <v>2406137</v>
          </cell>
          <cell r="FC16">
            <v>1750625</v>
          </cell>
          <cell r="FD16">
            <v>2181812</v>
          </cell>
          <cell r="FE16">
            <v>1893068</v>
          </cell>
          <cell r="FF16">
            <v>1637736</v>
          </cell>
          <cell r="FG16">
            <v>1530466</v>
          </cell>
          <cell r="FH16">
            <v>1478091</v>
          </cell>
          <cell r="FI16">
            <v>1420423</v>
          </cell>
          <cell r="FJ16">
            <v>1140041</v>
          </cell>
          <cell r="FK16">
            <v>765958</v>
          </cell>
          <cell r="FL16">
            <v>1145030</v>
          </cell>
          <cell r="FM16">
            <v>1296363</v>
          </cell>
          <cell r="FN16">
            <v>1447540</v>
          </cell>
          <cell r="FO16">
            <v>1232650</v>
          </cell>
          <cell r="FP16">
            <v>2660118</v>
          </cell>
          <cell r="FQ16">
            <v>1052940</v>
          </cell>
          <cell r="FR16">
            <v>825403</v>
          </cell>
          <cell r="FS16">
            <v>722127</v>
          </cell>
          <cell r="FT16">
            <v>853764</v>
          </cell>
          <cell r="FU16">
            <v>905282</v>
          </cell>
          <cell r="FV16">
            <v>721181</v>
          </cell>
          <cell r="FW16">
            <v>1067347</v>
          </cell>
          <cell r="FX16">
            <v>0</v>
          </cell>
          <cell r="FY16">
            <v>0</v>
          </cell>
        </row>
      </sheetData>
      <sheetData sheetId="19">
        <row r="16">
          <cell r="B16">
            <v>0</v>
          </cell>
          <cell r="C16">
            <v>2017</v>
          </cell>
          <cell r="D16">
            <v>1864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2855</v>
          </cell>
          <cell r="O16">
            <v>5706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0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1">
        <row r="16">
          <cell r="B16">
            <v>4828</v>
          </cell>
          <cell r="C16">
            <v>9827</v>
          </cell>
          <cell r="D16">
            <v>3772</v>
          </cell>
          <cell r="E16">
            <v>7834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2140</v>
          </cell>
          <cell r="L16">
            <v>2140</v>
          </cell>
          <cell r="M16">
            <v>2139</v>
          </cell>
          <cell r="N16">
            <v>2332</v>
          </cell>
          <cell r="O16">
            <v>2225</v>
          </cell>
          <cell r="P16">
            <v>5351</v>
          </cell>
          <cell r="Q16">
            <v>4351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6826</v>
          </cell>
          <cell r="W16">
            <v>18887</v>
          </cell>
          <cell r="X16">
            <v>28844</v>
          </cell>
          <cell r="Y16">
            <v>17773</v>
          </cell>
          <cell r="Z16">
            <v>0</v>
          </cell>
          <cell r="AA16">
            <v>5768</v>
          </cell>
          <cell r="AB16">
            <v>5778</v>
          </cell>
          <cell r="AC16">
            <v>5764</v>
          </cell>
          <cell r="AD16">
            <v>9431</v>
          </cell>
          <cell r="AE16">
            <v>5784</v>
          </cell>
          <cell r="AF16">
            <v>0</v>
          </cell>
          <cell r="AG16">
            <v>5789</v>
          </cell>
          <cell r="AH16">
            <v>0</v>
          </cell>
          <cell r="AI16">
            <v>11579</v>
          </cell>
          <cell r="AJ16">
            <v>0</v>
          </cell>
          <cell r="AK16">
            <v>5526</v>
          </cell>
          <cell r="AL16">
            <v>0</v>
          </cell>
          <cell r="AM16">
            <v>0</v>
          </cell>
          <cell r="AN16">
            <v>5872</v>
          </cell>
          <cell r="AO16">
            <v>5878</v>
          </cell>
          <cell r="AP16">
            <v>5881</v>
          </cell>
          <cell r="AQ16">
            <v>5867</v>
          </cell>
          <cell r="AR16">
            <v>5863</v>
          </cell>
          <cell r="AS16">
            <v>5860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5747</v>
          </cell>
          <cell r="AY16">
            <v>5747</v>
          </cell>
          <cell r="AZ16">
            <v>5747</v>
          </cell>
          <cell r="BA16">
            <v>5489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6105</v>
          </cell>
          <cell r="BK16">
            <v>0</v>
          </cell>
          <cell r="BL16">
            <v>6105</v>
          </cell>
          <cell r="BM16">
            <v>6105</v>
          </cell>
          <cell r="BN16">
            <v>9774</v>
          </cell>
          <cell r="BO16">
            <v>6105</v>
          </cell>
          <cell r="BP16">
            <v>9774</v>
          </cell>
          <cell r="BQ16">
            <v>0</v>
          </cell>
          <cell r="BR16">
            <v>6105</v>
          </cell>
          <cell r="BS16">
            <v>0</v>
          </cell>
          <cell r="BT16">
            <v>0</v>
          </cell>
          <cell r="BU16">
            <v>6105</v>
          </cell>
          <cell r="BV16">
            <v>6312</v>
          </cell>
          <cell r="BW16">
            <v>6052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6312</v>
          </cell>
          <cell r="CD16">
            <v>0</v>
          </cell>
          <cell r="CE16">
            <v>0</v>
          </cell>
          <cell r="CF16">
            <v>0</v>
          </cell>
          <cell r="CG16">
            <v>5172</v>
          </cell>
          <cell r="CH16">
            <v>0</v>
          </cell>
          <cell r="CI16">
            <v>0</v>
          </cell>
          <cell r="CJ16">
            <v>5137</v>
          </cell>
          <cell r="CK16">
            <v>5394</v>
          </cell>
          <cell r="CL16">
            <v>0</v>
          </cell>
          <cell r="CM16">
            <v>5394</v>
          </cell>
          <cell r="CN16">
            <v>5394</v>
          </cell>
          <cell r="CO16">
            <v>0</v>
          </cell>
          <cell r="CP16">
            <v>5744</v>
          </cell>
          <cell r="CQ16">
            <v>0</v>
          </cell>
          <cell r="CR16">
            <v>5744</v>
          </cell>
          <cell r="CS16">
            <v>0</v>
          </cell>
          <cell r="CT16">
            <v>13655</v>
          </cell>
          <cell r="CU16">
            <v>4586</v>
          </cell>
          <cell r="CV16">
            <v>0</v>
          </cell>
          <cell r="CW16">
            <v>8158</v>
          </cell>
          <cell r="CX16">
            <v>0</v>
          </cell>
          <cell r="CY16">
            <v>0</v>
          </cell>
          <cell r="CZ16">
            <v>8158</v>
          </cell>
          <cell r="DA16">
            <v>7882</v>
          </cell>
          <cell r="DB16">
            <v>0</v>
          </cell>
          <cell r="DC16">
            <v>0</v>
          </cell>
          <cell r="DD16">
            <v>0</v>
          </cell>
          <cell r="DE16">
            <v>7882</v>
          </cell>
          <cell r="DF16">
            <v>0</v>
          </cell>
          <cell r="DG16">
            <v>0</v>
          </cell>
          <cell r="DH16">
            <v>8022</v>
          </cell>
          <cell r="DI16">
            <v>0</v>
          </cell>
          <cell r="DJ16">
            <v>8022</v>
          </cell>
          <cell r="DK16">
            <v>0</v>
          </cell>
          <cell r="DL16">
            <v>8022</v>
          </cell>
          <cell r="DM16">
            <v>0</v>
          </cell>
          <cell r="DN16">
            <v>8022</v>
          </cell>
          <cell r="DO16">
            <v>0</v>
          </cell>
          <cell r="DP16">
            <v>0</v>
          </cell>
          <cell r="DQ16">
            <v>8022</v>
          </cell>
          <cell r="DR16">
            <v>0</v>
          </cell>
          <cell r="DS16">
            <v>7912</v>
          </cell>
          <cell r="DT16">
            <v>0</v>
          </cell>
          <cell r="DU16">
            <v>0</v>
          </cell>
          <cell r="DV16">
            <v>8189</v>
          </cell>
          <cell r="DW16">
            <v>0</v>
          </cell>
          <cell r="DX16">
            <v>132657</v>
          </cell>
          <cell r="DY16">
            <v>0</v>
          </cell>
          <cell r="DZ16">
            <v>8189</v>
          </cell>
          <cell r="EA16">
            <v>0</v>
          </cell>
          <cell r="EB16">
            <v>0</v>
          </cell>
          <cell r="EC16">
            <v>673</v>
          </cell>
          <cell r="ED16">
            <v>0</v>
          </cell>
          <cell r="EE16">
            <v>570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8433</v>
          </cell>
          <cell r="EQ16">
            <v>0</v>
          </cell>
          <cell r="ER16">
            <v>0</v>
          </cell>
          <cell r="ES16">
            <v>9718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9718</v>
          </cell>
          <cell r="EY16">
            <v>0</v>
          </cell>
          <cell r="EZ16">
            <v>8977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8900</v>
          </cell>
          <cell r="FF16">
            <v>0</v>
          </cell>
          <cell r="FG16">
            <v>0</v>
          </cell>
          <cell r="FH16">
            <v>0</v>
          </cell>
          <cell r="FI16">
            <v>8900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8841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8841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2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108354</v>
          </cell>
          <cell r="Y16">
            <v>512959</v>
          </cell>
          <cell r="Z16">
            <v>985850</v>
          </cell>
          <cell r="AA16">
            <v>223990</v>
          </cell>
          <cell r="AB16">
            <v>410905</v>
          </cell>
          <cell r="AC16">
            <v>254776</v>
          </cell>
          <cell r="AD16">
            <v>913892</v>
          </cell>
          <cell r="AE16">
            <v>0</v>
          </cell>
          <cell r="AF16">
            <v>340140</v>
          </cell>
          <cell r="AG16">
            <v>326190</v>
          </cell>
          <cell r="AH16">
            <v>247788</v>
          </cell>
          <cell r="AI16">
            <v>0</v>
          </cell>
          <cell r="AJ16">
            <v>220665</v>
          </cell>
          <cell r="AK16">
            <v>139396</v>
          </cell>
          <cell r="AL16">
            <v>488136</v>
          </cell>
          <cell r="AM16">
            <v>171820</v>
          </cell>
          <cell r="AN16">
            <v>213204</v>
          </cell>
          <cell r="AO16">
            <v>261787</v>
          </cell>
          <cell r="AP16">
            <v>86382</v>
          </cell>
          <cell r="AQ16">
            <v>85123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2035</v>
          </cell>
          <cell r="AY16">
            <v>5428</v>
          </cell>
          <cell r="AZ16">
            <v>400</v>
          </cell>
          <cell r="BA16">
            <v>3315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5649</v>
          </cell>
          <cell r="BM16">
            <v>12681</v>
          </cell>
          <cell r="BN16">
            <v>25271</v>
          </cell>
          <cell r="BO16">
            <v>5742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6008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3459</v>
          </cell>
          <cell r="CH16">
            <v>0</v>
          </cell>
          <cell r="CI16">
            <v>0</v>
          </cell>
          <cell r="CJ16">
            <v>0</v>
          </cell>
          <cell r="CK16">
            <v>5099</v>
          </cell>
          <cell r="CL16">
            <v>24602</v>
          </cell>
          <cell r="CM16">
            <v>22874</v>
          </cell>
          <cell r="CN16">
            <v>8103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8296</v>
          </cell>
          <cell r="CX16">
            <v>0</v>
          </cell>
          <cell r="CY16">
            <v>13775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5962</v>
          </cell>
          <cell r="DF16">
            <v>0</v>
          </cell>
          <cell r="DG16">
            <v>0</v>
          </cell>
          <cell r="DH16">
            <v>0</v>
          </cell>
          <cell r="DI16">
            <v>19315</v>
          </cell>
          <cell r="DJ16">
            <v>0</v>
          </cell>
          <cell r="DK16">
            <v>0</v>
          </cell>
          <cell r="DL16">
            <v>5206</v>
          </cell>
          <cell r="DM16">
            <v>0</v>
          </cell>
          <cell r="DN16">
            <v>6103</v>
          </cell>
          <cell r="DO16">
            <v>0</v>
          </cell>
          <cell r="DP16">
            <v>0</v>
          </cell>
          <cell r="DQ16">
            <v>5884</v>
          </cell>
          <cell r="DR16">
            <v>10723</v>
          </cell>
          <cell r="DS16">
            <v>4232</v>
          </cell>
          <cell r="DT16">
            <v>1936</v>
          </cell>
          <cell r="DU16">
            <v>2387</v>
          </cell>
          <cell r="DV16">
            <v>0</v>
          </cell>
          <cell r="DW16">
            <v>0</v>
          </cell>
          <cell r="DX16">
            <v>1910</v>
          </cell>
          <cell r="DY16">
            <v>0</v>
          </cell>
          <cell r="DZ16">
            <v>17527</v>
          </cell>
          <cell r="EA16">
            <v>26140</v>
          </cell>
          <cell r="EB16">
            <v>26308</v>
          </cell>
          <cell r="EC16">
            <v>7278</v>
          </cell>
          <cell r="ED16">
            <v>23328</v>
          </cell>
          <cell r="EE16">
            <v>15424</v>
          </cell>
          <cell r="EF16">
            <v>19652</v>
          </cell>
          <cell r="EG16">
            <v>6792</v>
          </cell>
          <cell r="EH16">
            <v>30877</v>
          </cell>
          <cell r="EI16">
            <v>4508</v>
          </cell>
          <cell r="EJ16">
            <v>22924</v>
          </cell>
          <cell r="EK16">
            <v>69249</v>
          </cell>
          <cell r="EL16">
            <v>43050</v>
          </cell>
          <cell r="EM16">
            <v>28779</v>
          </cell>
          <cell r="EN16">
            <v>23783</v>
          </cell>
          <cell r="EO16">
            <v>4488</v>
          </cell>
          <cell r="EP16">
            <v>128504</v>
          </cell>
          <cell r="EQ16">
            <v>6399</v>
          </cell>
          <cell r="ER16">
            <v>148681</v>
          </cell>
          <cell r="ES16">
            <v>410392</v>
          </cell>
          <cell r="ET16">
            <v>213474</v>
          </cell>
          <cell r="EU16">
            <v>703521</v>
          </cell>
          <cell r="EV16">
            <v>344130</v>
          </cell>
          <cell r="EW16">
            <v>693890</v>
          </cell>
          <cell r="EX16">
            <v>690421</v>
          </cell>
          <cell r="EY16">
            <v>360065</v>
          </cell>
          <cell r="EZ16">
            <v>782784</v>
          </cell>
          <cell r="FA16">
            <v>793251</v>
          </cell>
          <cell r="FB16">
            <v>230803</v>
          </cell>
          <cell r="FC16">
            <v>111521</v>
          </cell>
          <cell r="FD16">
            <v>53616</v>
          </cell>
          <cell r="FE16">
            <v>50185</v>
          </cell>
          <cell r="FF16">
            <v>32456</v>
          </cell>
          <cell r="FG16">
            <v>89833</v>
          </cell>
          <cell r="FH16">
            <v>50042</v>
          </cell>
          <cell r="FI16">
            <v>43965</v>
          </cell>
          <cell r="FJ16">
            <v>17318</v>
          </cell>
          <cell r="FK16">
            <v>8873</v>
          </cell>
          <cell r="FL16">
            <v>3098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8754</v>
          </cell>
          <cell r="FT16">
            <v>0</v>
          </cell>
          <cell r="FU16">
            <v>0</v>
          </cell>
          <cell r="FV16">
            <v>0</v>
          </cell>
          <cell r="FW16">
            <v>3652</v>
          </cell>
          <cell r="FX16">
            <v>0</v>
          </cell>
          <cell r="FY16">
            <v>0</v>
          </cell>
        </row>
      </sheetData>
      <sheetData sheetId="23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616100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51576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4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5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18121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6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88998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5898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7"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1542</v>
          </cell>
          <cell r="CB16">
            <v>0</v>
          </cell>
          <cell r="CC16">
            <v>11999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8">
        <row r="16">
          <cell r="B16">
            <v>2029527</v>
          </cell>
          <cell r="C16">
            <v>1226233</v>
          </cell>
          <cell r="D16">
            <v>1620904</v>
          </cell>
          <cell r="E16">
            <v>1871546</v>
          </cell>
          <cell r="F16">
            <v>2868425</v>
          </cell>
          <cell r="G16">
            <v>1926071</v>
          </cell>
          <cell r="H16">
            <v>1807308</v>
          </cell>
          <cell r="I16">
            <v>1417998</v>
          </cell>
          <cell r="J16">
            <v>2041978</v>
          </cell>
          <cell r="K16">
            <v>3048830</v>
          </cell>
          <cell r="L16">
            <v>1624833</v>
          </cell>
          <cell r="M16">
            <v>2355013</v>
          </cell>
          <cell r="N16">
            <v>2183685</v>
          </cell>
          <cell r="O16">
            <v>1821587</v>
          </cell>
          <cell r="P16">
            <v>1738009</v>
          </cell>
          <cell r="Q16">
            <v>2156183</v>
          </cell>
          <cell r="R16">
            <v>2915929</v>
          </cell>
          <cell r="S16">
            <v>2643905</v>
          </cell>
          <cell r="T16">
            <v>2825038</v>
          </cell>
          <cell r="U16">
            <v>4100837</v>
          </cell>
          <cell r="V16">
            <v>3614531</v>
          </cell>
          <cell r="W16">
            <v>3122506</v>
          </cell>
          <cell r="X16">
            <v>1712185</v>
          </cell>
          <cell r="Y16">
            <v>3447090</v>
          </cell>
          <cell r="Z16">
            <v>2571834</v>
          </cell>
          <cell r="AA16">
            <v>2002640</v>
          </cell>
          <cell r="AB16">
            <v>2517860</v>
          </cell>
          <cell r="AC16">
            <v>2417853</v>
          </cell>
          <cell r="AD16">
            <v>2923322</v>
          </cell>
          <cell r="AE16">
            <v>2810765</v>
          </cell>
          <cell r="AF16">
            <v>2209675</v>
          </cell>
          <cell r="AG16">
            <v>3422788</v>
          </cell>
          <cell r="AH16">
            <v>1094395</v>
          </cell>
          <cell r="AI16">
            <v>2484267</v>
          </cell>
          <cell r="AJ16">
            <v>2186639</v>
          </cell>
          <cell r="AK16">
            <v>2109235</v>
          </cell>
          <cell r="AL16">
            <v>1886293</v>
          </cell>
          <cell r="AM16">
            <v>1440354</v>
          </cell>
          <cell r="AN16">
            <v>2646384</v>
          </cell>
          <cell r="AO16">
            <v>2157750</v>
          </cell>
          <cell r="AP16">
            <v>2743750</v>
          </cell>
          <cell r="AQ16">
            <v>3044854</v>
          </cell>
          <cell r="AR16">
            <v>2837925</v>
          </cell>
          <cell r="AS16">
            <v>3281841</v>
          </cell>
          <cell r="AT16">
            <v>2490248</v>
          </cell>
          <cell r="AU16">
            <v>1739934</v>
          </cell>
          <cell r="AV16">
            <v>2129216</v>
          </cell>
          <cell r="AW16">
            <v>2217578</v>
          </cell>
          <cell r="AX16">
            <v>1517483</v>
          </cell>
          <cell r="AY16">
            <v>2172980</v>
          </cell>
          <cell r="AZ16">
            <v>2184716</v>
          </cell>
          <cell r="BA16">
            <v>1690147</v>
          </cell>
          <cell r="BB16">
            <v>1987647</v>
          </cell>
          <cell r="BC16">
            <v>2631406</v>
          </cell>
          <cell r="BD16">
            <v>2914726</v>
          </cell>
          <cell r="BE16">
            <v>2536296</v>
          </cell>
          <cell r="BF16">
            <v>2133595</v>
          </cell>
          <cell r="BG16">
            <v>1566674</v>
          </cell>
          <cell r="BH16">
            <v>2063638</v>
          </cell>
          <cell r="BI16">
            <v>1768860</v>
          </cell>
          <cell r="BJ16">
            <v>1546015</v>
          </cell>
          <cell r="BK16">
            <v>1459956</v>
          </cell>
          <cell r="BL16">
            <v>2111310</v>
          </cell>
          <cell r="BM16">
            <v>1641317</v>
          </cell>
          <cell r="BN16">
            <v>1560070</v>
          </cell>
          <cell r="BO16">
            <v>1905186</v>
          </cell>
          <cell r="BP16">
            <v>1879021</v>
          </cell>
          <cell r="BQ16">
            <v>1357402</v>
          </cell>
          <cell r="BR16">
            <v>1875364</v>
          </cell>
          <cell r="BS16">
            <v>2227827</v>
          </cell>
          <cell r="BT16">
            <v>1177436</v>
          </cell>
          <cell r="BU16">
            <v>1369931</v>
          </cell>
          <cell r="BV16">
            <v>1752328</v>
          </cell>
          <cell r="BW16">
            <v>1965010</v>
          </cell>
          <cell r="BX16">
            <v>2484044</v>
          </cell>
          <cell r="BY16">
            <v>2513685</v>
          </cell>
          <cell r="BZ16">
            <v>2633689</v>
          </cell>
          <cell r="CA16">
            <v>2145411</v>
          </cell>
          <cell r="CB16">
            <v>2986280</v>
          </cell>
          <cell r="CC16">
            <v>2442971</v>
          </cell>
          <cell r="CD16">
            <v>2598686</v>
          </cell>
          <cell r="CE16">
            <v>2939647</v>
          </cell>
          <cell r="CF16">
            <v>3226846</v>
          </cell>
          <cell r="CG16">
            <v>4492384</v>
          </cell>
          <cell r="CH16">
            <v>3216919</v>
          </cell>
          <cell r="CI16">
            <v>3475704</v>
          </cell>
          <cell r="CJ16">
            <v>3730256</v>
          </cell>
          <cell r="CK16">
            <v>3277835</v>
          </cell>
          <cell r="CL16">
            <v>2753322</v>
          </cell>
          <cell r="CM16">
            <v>2037863</v>
          </cell>
          <cell r="CN16">
            <v>2641003</v>
          </cell>
          <cell r="CO16">
            <v>2221036</v>
          </cell>
          <cell r="CP16">
            <v>2324246</v>
          </cell>
          <cell r="CQ16">
            <v>2840430</v>
          </cell>
          <cell r="CR16">
            <v>3266085</v>
          </cell>
          <cell r="CS16">
            <v>2326538</v>
          </cell>
          <cell r="CT16">
            <v>2626096</v>
          </cell>
          <cell r="CU16">
            <v>3081956</v>
          </cell>
          <cell r="CV16">
            <v>2509655</v>
          </cell>
          <cell r="CW16">
            <v>3902362</v>
          </cell>
          <cell r="CX16">
            <v>3051201</v>
          </cell>
          <cell r="CY16">
            <v>2213039</v>
          </cell>
          <cell r="CZ16">
            <v>3137022</v>
          </cell>
          <cell r="DA16">
            <v>2579488</v>
          </cell>
          <cell r="DB16">
            <v>2417842</v>
          </cell>
          <cell r="DC16">
            <v>2966475</v>
          </cell>
          <cell r="DD16">
            <v>3471821</v>
          </cell>
          <cell r="DE16">
            <v>4331578</v>
          </cell>
          <cell r="DF16">
            <v>5051686</v>
          </cell>
          <cell r="DG16">
            <v>5307802</v>
          </cell>
          <cell r="DH16">
            <v>5135813</v>
          </cell>
          <cell r="DI16">
            <v>4944739</v>
          </cell>
          <cell r="DJ16">
            <v>2957233</v>
          </cell>
          <cell r="DK16">
            <v>2764994</v>
          </cell>
          <cell r="DL16">
            <v>3841002</v>
          </cell>
          <cell r="DM16">
            <v>3567013</v>
          </cell>
          <cell r="DN16">
            <v>3111057</v>
          </cell>
          <cell r="DO16">
            <v>4490432</v>
          </cell>
          <cell r="DP16">
            <v>4294761</v>
          </cell>
          <cell r="DQ16">
            <v>4430618</v>
          </cell>
          <cell r="DR16">
            <v>4384464</v>
          </cell>
          <cell r="DS16">
            <v>4054585</v>
          </cell>
          <cell r="DT16">
            <v>4761213</v>
          </cell>
          <cell r="DU16">
            <v>3531107</v>
          </cell>
          <cell r="DV16">
            <v>3898974</v>
          </cell>
          <cell r="DW16">
            <v>2045782</v>
          </cell>
          <cell r="DX16">
            <v>1819288</v>
          </cell>
          <cell r="DY16">
            <v>2687933</v>
          </cell>
          <cell r="DZ16">
            <v>1494857</v>
          </cell>
          <cell r="EA16">
            <v>2479595</v>
          </cell>
          <cell r="EB16">
            <v>1629911</v>
          </cell>
          <cell r="EC16">
            <v>3723077</v>
          </cell>
          <cell r="ED16">
            <v>3288357</v>
          </cell>
          <cell r="EE16">
            <v>3185099</v>
          </cell>
          <cell r="EF16">
            <v>4644720</v>
          </cell>
          <cell r="EG16">
            <v>3123783</v>
          </cell>
          <cell r="EH16">
            <v>2744711</v>
          </cell>
          <cell r="EI16">
            <v>3156600</v>
          </cell>
          <cell r="EJ16">
            <v>2498664</v>
          </cell>
          <cell r="EK16">
            <v>1475534</v>
          </cell>
          <cell r="EL16">
            <v>2411540</v>
          </cell>
          <cell r="EM16">
            <v>3425125</v>
          </cell>
          <cell r="EN16">
            <v>3453277</v>
          </cell>
          <cell r="EO16">
            <v>2588280</v>
          </cell>
          <cell r="EP16">
            <v>3866547</v>
          </cell>
          <cell r="EQ16">
            <v>3214486</v>
          </cell>
          <cell r="ER16">
            <v>3279583</v>
          </cell>
          <cell r="ES16">
            <v>3618259</v>
          </cell>
          <cell r="ET16">
            <v>3285096</v>
          </cell>
          <cell r="EU16">
            <v>3296150</v>
          </cell>
          <cell r="EV16">
            <v>3173277</v>
          </cell>
          <cell r="EW16">
            <v>3529986</v>
          </cell>
          <cell r="EX16">
            <v>2208197</v>
          </cell>
          <cell r="EY16">
            <v>6301208</v>
          </cell>
          <cell r="EZ16">
            <v>5415051</v>
          </cell>
          <cell r="FA16">
            <v>6765487</v>
          </cell>
          <cell r="FB16">
            <v>7231502</v>
          </cell>
          <cell r="FC16">
            <v>9217728</v>
          </cell>
          <cell r="FD16">
            <v>9537111</v>
          </cell>
          <cell r="FE16">
            <v>7177569</v>
          </cell>
          <cell r="FF16">
            <v>5113999</v>
          </cell>
          <cell r="FG16">
            <v>5788214</v>
          </cell>
          <cell r="FH16">
            <v>5261168</v>
          </cell>
          <cell r="FI16">
            <v>4010397</v>
          </cell>
          <cell r="FJ16">
            <v>3086891</v>
          </cell>
          <cell r="FK16">
            <v>3484456</v>
          </cell>
          <cell r="FL16">
            <v>5411749</v>
          </cell>
          <cell r="FM16">
            <v>4845141</v>
          </cell>
          <cell r="FN16">
            <v>7403429</v>
          </cell>
          <cell r="FO16">
            <v>10166243</v>
          </cell>
          <cell r="FP16">
            <v>8054543</v>
          </cell>
          <cell r="FQ16">
            <v>6450655</v>
          </cell>
          <cell r="FR16">
            <v>7440324</v>
          </cell>
          <cell r="FS16">
            <v>3083420</v>
          </cell>
          <cell r="FT16">
            <v>5950582</v>
          </cell>
          <cell r="FU16">
            <v>4391072</v>
          </cell>
          <cell r="FV16">
            <v>4029742</v>
          </cell>
          <cell r="FW16">
            <v>3410794</v>
          </cell>
          <cell r="FX16">
            <v>0</v>
          </cell>
          <cell r="FY16">
            <v>0</v>
          </cell>
        </row>
      </sheetData>
      <sheetData sheetId="29">
        <row r="16">
          <cell r="B16">
            <v>11859</v>
          </cell>
          <cell r="C16">
            <v>31977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16373</v>
          </cell>
          <cell r="Q16">
            <v>0</v>
          </cell>
          <cell r="R16">
            <v>0</v>
          </cell>
          <cell r="S16">
            <v>6751</v>
          </cell>
          <cell r="T16">
            <v>0</v>
          </cell>
          <cell r="U16">
            <v>45873</v>
          </cell>
          <cell r="V16">
            <v>50104</v>
          </cell>
          <cell r="W16">
            <v>119870</v>
          </cell>
          <cell r="X16">
            <v>89189</v>
          </cell>
          <cell r="Y16">
            <v>5675</v>
          </cell>
          <cell r="Z16">
            <v>0</v>
          </cell>
          <cell r="AA16">
            <v>512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3206</v>
          </cell>
          <cell r="AG16">
            <v>0</v>
          </cell>
          <cell r="AH16">
            <v>875</v>
          </cell>
          <cell r="AI16">
            <v>1995</v>
          </cell>
          <cell r="AJ16">
            <v>0</v>
          </cell>
          <cell r="AK16">
            <v>2448</v>
          </cell>
          <cell r="AL16">
            <v>7809</v>
          </cell>
          <cell r="AM16">
            <v>0</v>
          </cell>
          <cell r="AN16">
            <v>818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7147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12945</v>
          </cell>
          <cell r="AY16">
            <v>0</v>
          </cell>
          <cell r="AZ16">
            <v>0</v>
          </cell>
          <cell r="BA16">
            <v>0</v>
          </cell>
          <cell r="BB16">
            <v>407</v>
          </cell>
          <cell r="BC16">
            <v>0</v>
          </cell>
          <cell r="BD16">
            <v>6830</v>
          </cell>
          <cell r="BE16">
            <v>0</v>
          </cell>
          <cell r="BF16">
            <v>0</v>
          </cell>
          <cell r="BG16">
            <v>1948</v>
          </cell>
          <cell r="BH16">
            <v>3457</v>
          </cell>
          <cell r="BI16">
            <v>1948</v>
          </cell>
          <cell r="BJ16">
            <v>25311</v>
          </cell>
          <cell r="BK16">
            <v>10706</v>
          </cell>
          <cell r="BL16">
            <v>12395</v>
          </cell>
          <cell r="BM16">
            <v>3567</v>
          </cell>
          <cell r="BN16">
            <v>2091</v>
          </cell>
          <cell r="BO16">
            <v>6841</v>
          </cell>
          <cell r="BP16">
            <v>6952</v>
          </cell>
          <cell r="BQ16">
            <v>23192</v>
          </cell>
          <cell r="BR16">
            <v>301186</v>
          </cell>
          <cell r="BS16">
            <v>13683</v>
          </cell>
          <cell r="BT16">
            <v>0</v>
          </cell>
          <cell r="BU16">
            <v>168115</v>
          </cell>
          <cell r="BV16">
            <v>66992</v>
          </cell>
          <cell r="BW16">
            <v>73069</v>
          </cell>
          <cell r="BX16">
            <v>0</v>
          </cell>
          <cell r="BY16">
            <v>0</v>
          </cell>
          <cell r="BZ16">
            <v>1758</v>
          </cell>
          <cell r="CA16">
            <v>6856</v>
          </cell>
          <cell r="CB16">
            <v>0</v>
          </cell>
          <cell r="CC16">
            <v>6675</v>
          </cell>
          <cell r="CD16">
            <v>6856</v>
          </cell>
          <cell r="CE16">
            <v>14922</v>
          </cell>
          <cell r="CF16">
            <v>6856</v>
          </cell>
          <cell r="CG16">
            <v>0</v>
          </cell>
          <cell r="CH16">
            <v>6859</v>
          </cell>
          <cell r="CI16">
            <v>1470</v>
          </cell>
          <cell r="CJ16">
            <v>0</v>
          </cell>
          <cell r="CK16">
            <v>6859</v>
          </cell>
          <cell r="CL16">
            <v>4179</v>
          </cell>
          <cell r="CM16">
            <v>6859</v>
          </cell>
          <cell r="CN16">
            <v>0</v>
          </cell>
          <cell r="CO16">
            <v>6859</v>
          </cell>
          <cell r="CP16">
            <v>0</v>
          </cell>
          <cell r="CQ16">
            <v>6859</v>
          </cell>
          <cell r="CR16">
            <v>105573</v>
          </cell>
          <cell r="CS16">
            <v>235976</v>
          </cell>
          <cell r="CT16">
            <v>0</v>
          </cell>
          <cell r="CU16">
            <v>6799</v>
          </cell>
          <cell r="CV16">
            <v>20422</v>
          </cell>
          <cell r="CW16">
            <v>183415</v>
          </cell>
          <cell r="CX16">
            <v>111044</v>
          </cell>
          <cell r="CY16">
            <v>64929</v>
          </cell>
          <cell r="CZ16">
            <v>162146</v>
          </cell>
          <cell r="DA16">
            <v>189639</v>
          </cell>
          <cell r="DB16">
            <v>261458</v>
          </cell>
          <cell r="DC16">
            <v>256676</v>
          </cell>
          <cell r="DD16">
            <v>198381</v>
          </cell>
          <cell r="DE16">
            <v>98092</v>
          </cell>
          <cell r="DF16">
            <v>96110</v>
          </cell>
          <cell r="DG16">
            <v>80899</v>
          </cell>
          <cell r="DH16">
            <v>103584</v>
          </cell>
          <cell r="DI16">
            <v>91141</v>
          </cell>
          <cell r="DJ16">
            <v>31904</v>
          </cell>
          <cell r="DK16">
            <v>6849</v>
          </cell>
          <cell r="DL16">
            <v>14960</v>
          </cell>
          <cell r="DM16">
            <v>51586</v>
          </cell>
          <cell r="DN16">
            <v>340813</v>
          </cell>
          <cell r="DO16">
            <v>265079</v>
          </cell>
          <cell r="DP16">
            <v>45246</v>
          </cell>
          <cell r="DQ16">
            <v>14281</v>
          </cell>
          <cell r="DR16">
            <v>0</v>
          </cell>
          <cell r="DS16">
            <v>0</v>
          </cell>
          <cell r="DT16">
            <v>6846</v>
          </cell>
          <cell r="DU16">
            <v>0</v>
          </cell>
          <cell r="DV16">
            <v>0</v>
          </cell>
          <cell r="DW16">
            <v>0</v>
          </cell>
          <cell r="DX16">
            <v>6846</v>
          </cell>
          <cell r="DY16">
            <v>10007</v>
          </cell>
          <cell r="DZ16">
            <v>0</v>
          </cell>
          <cell r="EA16">
            <v>6224</v>
          </cell>
          <cell r="EB16">
            <v>6224</v>
          </cell>
          <cell r="EC16">
            <v>0</v>
          </cell>
          <cell r="ED16">
            <v>4061</v>
          </cell>
          <cell r="EE16">
            <v>7222</v>
          </cell>
          <cell r="EF16">
            <v>15066</v>
          </cell>
          <cell r="EG16">
            <v>0</v>
          </cell>
          <cell r="EH16">
            <v>6372</v>
          </cell>
          <cell r="EI16">
            <v>19410</v>
          </cell>
          <cell r="EJ16">
            <v>0</v>
          </cell>
          <cell r="EK16">
            <v>0</v>
          </cell>
          <cell r="EL16">
            <v>7009</v>
          </cell>
          <cell r="EM16">
            <v>7009</v>
          </cell>
          <cell r="EN16">
            <v>15681</v>
          </cell>
          <cell r="EO16">
            <v>0</v>
          </cell>
          <cell r="EP16">
            <v>9001</v>
          </cell>
          <cell r="EQ16">
            <v>0</v>
          </cell>
          <cell r="ER16">
            <v>16677</v>
          </cell>
          <cell r="ES16">
            <v>414475</v>
          </cell>
          <cell r="ET16">
            <v>7722</v>
          </cell>
          <cell r="EU16">
            <v>0</v>
          </cell>
          <cell r="EV16">
            <v>7722</v>
          </cell>
          <cell r="EW16">
            <v>7722</v>
          </cell>
          <cell r="EX16">
            <v>7722</v>
          </cell>
          <cell r="EY16">
            <v>0</v>
          </cell>
          <cell r="EZ16">
            <v>7722</v>
          </cell>
          <cell r="FA16">
            <v>0</v>
          </cell>
          <cell r="FB16">
            <v>0</v>
          </cell>
          <cell r="FC16">
            <v>7727</v>
          </cell>
          <cell r="FD16">
            <v>0</v>
          </cell>
          <cell r="FE16">
            <v>0</v>
          </cell>
          <cell r="FF16">
            <v>7722</v>
          </cell>
          <cell r="FG16">
            <v>7722</v>
          </cell>
          <cell r="FH16">
            <v>13624</v>
          </cell>
          <cell r="FI16">
            <v>7722</v>
          </cell>
          <cell r="FJ16">
            <v>345</v>
          </cell>
          <cell r="FK16">
            <v>0</v>
          </cell>
          <cell r="FL16">
            <v>10522</v>
          </cell>
          <cell r="FM16">
            <v>0</v>
          </cell>
          <cell r="FN16">
            <v>0</v>
          </cell>
          <cell r="FO16">
            <v>10202</v>
          </cell>
          <cell r="FP16">
            <v>0</v>
          </cell>
          <cell r="FQ16">
            <v>0</v>
          </cell>
          <cell r="FR16">
            <v>10202</v>
          </cell>
          <cell r="FS16">
            <v>10202</v>
          </cell>
          <cell r="FT16">
            <v>0</v>
          </cell>
          <cell r="FU16">
            <v>10120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16">
          <cell r="B16">
            <v>183252</v>
          </cell>
          <cell r="C16">
            <v>132173</v>
          </cell>
          <cell r="D16">
            <v>19149</v>
          </cell>
          <cell r="E16">
            <v>4863</v>
          </cell>
          <cell r="F16">
            <v>126708</v>
          </cell>
          <cell r="G16">
            <v>9569</v>
          </cell>
          <cell r="H16">
            <v>100509</v>
          </cell>
          <cell r="I16">
            <v>23181</v>
          </cell>
          <cell r="J16">
            <v>127807</v>
          </cell>
          <cell r="K16">
            <v>151920</v>
          </cell>
          <cell r="L16">
            <v>173640</v>
          </cell>
          <cell r="M16">
            <v>242254</v>
          </cell>
          <cell r="N16">
            <v>52713</v>
          </cell>
          <cell r="O16">
            <v>138459</v>
          </cell>
          <cell r="P16">
            <v>171217</v>
          </cell>
          <cell r="Q16">
            <v>2682</v>
          </cell>
          <cell r="R16">
            <v>295345</v>
          </cell>
          <cell r="S16">
            <v>3643</v>
          </cell>
          <cell r="T16">
            <v>449000</v>
          </cell>
          <cell r="U16">
            <v>289266</v>
          </cell>
          <cell r="V16">
            <v>156921</v>
          </cell>
          <cell r="W16">
            <v>354158</v>
          </cell>
          <cell r="X16">
            <v>188735</v>
          </cell>
          <cell r="Y16">
            <v>329847</v>
          </cell>
          <cell r="Z16">
            <v>216687</v>
          </cell>
          <cell r="AA16">
            <v>12255</v>
          </cell>
          <cell r="AB16">
            <v>13533</v>
          </cell>
          <cell r="AC16">
            <v>4140</v>
          </cell>
          <cell r="AD16">
            <v>18732</v>
          </cell>
          <cell r="AE16">
            <v>9300</v>
          </cell>
          <cell r="AF16">
            <v>10270</v>
          </cell>
          <cell r="AG16">
            <v>0</v>
          </cell>
          <cell r="AH16">
            <v>3963</v>
          </cell>
          <cell r="AI16">
            <v>4905</v>
          </cell>
          <cell r="AJ16">
            <v>20077</v>
          </cell>
          <cell r="AK16">
            <v>22291</v>
          </cell>
          <cell r="AL16">
            <v>56190</v>
          </cell>
          <cell r="AM16">
            <v>15915</v>
          </cell>
          <cell r="AN16">
            <v>8924</v>
          </cell>
          <cell r="AO16">
            <v>5520</v>
          </cell>
          <cell r="AP16">
            <v>18041</v>
          </cell>
          <cell r="AQ16">
            <v>4653</v>
          </cell>
          <cell r="AR16">
            <v>944</v>
          </cell>
          <cell r="AS16">
            <v>10126</v>
          </cell>
          <cell r="AT16">
            <v>755724</v>
          </cell>
          <cell r="AU16">
            <v>16854</v>
          </cell>
          <cell r="AV16">
            <v>14010</v>
          </cell>
          <cell r="AW16">
            <v>10031</v>
          </cell>
          <cell r="AX16">
            <v>76779</v>
          </cell>
          <cell r="AY16">
            <v>797283</v>
          </cell>
          <cell r="AZ16">
            <v>58157</v>
          </cell>
          <cell r="BA16">
            <v>113427</v>
          </cell>
          <cell r="BB16">
            <v>17506</v>
          </cell>
          <cell r="BC16">
            <v>9533</v>
          </cell>
          <cell r="BD16">
            <v>11243</v>
          </cell>
          <cell r="BE16">
            <v>9986</v>
          </cell>
          <cell r="BF16">
            <v>11382</v>
          </cell>
          <cell r="BG16">
            <v>23280</v>
          </cell>
          <cell r="BH16">
            <v>15502</v>
          </cell>
          <cell r="BI16">
            <v>6377</v>
          </cell>
          <cell r="BJ16">
            <v>11710</v>
          </cell>
          <cell r="BK16">
            <v>2634</v>
          </cell>
          <cell r="BL16">
            <v>7836</v>
          </cell>
          <cell r="BM16">
            <v>2428</v>
          </cell>
          <cell r="BN16">
            <v>8224</v>
          </cell>
          <cell r="BO16">
            <v>23796</v>
          </cell>
          <cell r="BP16">
            <v>0</v>
          </cell>
          <cell r="BQ16">
            <v>18056</v>
          </cell>
          <cell r="BR16">
            <v>464</v>
          </cell>
          <cell r="BS16">
            <v>31918</v>
          </cell>
          <cell r="BT16">
            <v>8132</v>
          </cell>
          <cell r="BU16">
            <v>0</v>
          </cell>
          <cell r="BV16">
            <v>18943</v>
          </cell>
          <cell r="BW16">
            <v>13415</v>
          </cell>
          <cell r="BX16">
            <v>1404</v>
          </cell>
          <cell r="BY16">
            <v>24837</v>
          </cell>
          <cell r="BZ16">
            <v>5579</v>
          </cell>
          <cell r="CA16">
            <v>5401</v>
          </cell>
          <cell r="CB16">
            <v>0</v>
          </cell>
          <cell r="CC16">
            <v>158</v>
          </cell>
          <cell r="CD16">
            <v>8</v>
          </cell>
          <cell r="CE16">
            <v>20927</v>
          </cell>
          <cell r="CF16">
            <v>26191</v>
          </cell>
          <cell r="CG16">
            <v>17213</v>
          </cell>
          <cell r="CH16">
            <v>5117</v>
          </cell>
          <cell r="CI16">
            <v>7062</v>
          </cell>
          <cell r="CJ16">
            <v>4282</v>
          </cell>
          <cell r="CK16">
            <v>0</v>
          </cell>
          <cell r="CL16">
            <v>0</v>
          </cell>
          <cell r="CM16">
            <v>6024</v>
          </cell>
          <cell r="CN16">
            <v>3503</v>
          </cell>
          <cell r="CO16">
            <v>0</v>
          </cell>
          <cell r="CP16">
            <v>0</v>
          </cell>
          <cell r="CQ16">
            <v>0</v>
          </cell>
          <cell r="CR16">
            <v>2239</v>
          </cell>
          <cell r="CS16">
            <v>0</v>
          </cell>
          <cell r="CT16">
            <v>0</v>
          </cell>
          <cell r="CU16">
            <v>5818</v>
          </cell>
          <cell r="CV16">
            <v>9312</v>
          </cell>
          <cell r="CW16">
            <v>2670</v>
          </cell>
          <cell r="CX16">
            <v>0</v>
          </cell>
          <cell r="CY16">
            <v>0</v>
          </cell>
          <cell r="CZ16">
            <v>13947</v>
          </cell>
          <cell r="DA16">
            <v>10786</v>
          </cell>
          <cell r="DB16">
            <v>0</v>
          </cell>
          <cell r="DC16">
            <v>15060</v>
          </cell>
          <cell r="DD16">
            <v>1494</v>
          </cell>
          <cell r="DE16">
            <v>12882</v>
          </cell>
          <cell r="DF16">
            <v>0</v>
          </cell>
          <cell r="DG16">
            <v>10029</v>
          </cell>
          <cell r="DH16">
            <v>5817</v>
          </cell>
          <cell r="DI16">
            <v>0</v>
          </cell>
          <cell r="DJ16">
            <v>6209</v>
          </cell>
          <cell r="DK16">
            <v>162</v>
          </cell>
          <cell r="DL16">
            <v>7009</v>
          </cell>
          <cell r="DM16">
            <v>6752</v>
          </cell>
          <cell r="DN16">
            <v>0</v>
          </cell>
          <cell r="DO16">
            <v>0</v>
          </cell>
          <cell r="DP16">
            <v>6282</v>
          </cell>
          <cell r="DQ16">
            <v>0</v>
          </cell>
          <cell r="DR16">
            <v>2842</v>
          </cell>
          <cell r="DS16">
            <v>0</v>
          </cell>
          <cell r="DT16">
            <v>0</v>
          </cell>
          <cell r="DU16">
            <v>0</v>
          </cell>
          <cell r="DV16">
            <v>4519</v>
          </cell>
          <cell r="DW16">
            <v>11460</v>
          </cell>
          <cell r="DX16">
            <v>2885</v>
          </cell>
          <cell r="DY16">
            <v>3229</v>
          </cell>
          <cell r="DZ16">
            <v>0</v>
          </cell>
          <cell r="EA16">
            <v>5474</v>
          </cell>
          <cell r="EB16">
            <v>30126</v>
          </cell>
          <cell r="EC16">
            <v>16176</v>
          </cell>
          <cell r="ED16">
            <v>2580</v>
          </cell>
          <cell r="EE16">
            <v>9469</v>
          </cell>
          <cell r="EF16">
            <v>6936</v>
          </cell>
          <cell r="EG16">
            <v>9500</v>
          </cell>
          <cell r="EH16">
            <v>10121</v>
          </cell>
          <cell r="EI16">
            <v>0</v>
          </cell>
          <cell r="EJ16">
            <v>0</v>
          </cell>
          <cell r="EK16">
            <v>3954</v>
          </cell>
          <cell r="EL16">
            <v>8942</v>
          </cell>
          <cell r="EM16">
            <v>0</v>
          </cell>
          <cell r="EN16">
            <v>4020</v>
          </cell>
          <cell r="EO16">
            <v>5</v>
          </cell>
          <cell r="EP16">
            <v>0</v>
          </cell>
          <cell r="EQ16">
            <v>9429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3893</v>
          </cell>
          <cell r="EW16">
            <v>18111</v>
          </cell>
          <cell r="EX16">
            <v>47278</v>
          </cell>
          <cell r="EY16">
            <v>96</v>
          </cell>
          <cell r="EZ16">
            <v>0</v>
          </cell>
          <cell r="FA16">
            <v>19888</v>
          </cell>
          <cell r="FB16">
            <v>0</v>
          </cell>
          <cell r="FC16">
            <v>0</v>
          </cell>
          <cell r="FD16">
            <v>0</v>
          </cell>
          <cell r="FE16">
            <v>2059</v>
          </cell>
          <cell r="FF16">
            <v>1665</v>
          </cell>
          <cell r="FG16">
            <v>5014</v>
          </cell>
          <cell r="FH16">
            <v>100</v>
          </cell>
          <cell r="FI16">
            <v>1728</v>
          </cell>
          <cell r="FJ16">
            <v>0</v>
          </cell>
          <cell r="FK16">
            <v>0</v>
          </cell>
          <cell r="FL16">
            <v>22957</v>
          </cell>
          <cell r="FM16">
            <v>0</v>
          </cell>
          <cell r="FN16">
            <v>1227551</v>
          </cell>
          <cell r="FO16">
            <v>452031</v>
          </cell>
          <cell r="FP16">
            <v>476276</v>
          </cell>
          <cell r="FQ16">
            <v>259623</v>
          </cell>
          <cell r="FR16">
            <v>233290</v>
          </cell>
          <cell r="FS16">
            <v>171932</v>
          </cell>
          <cell r="FT16">
            <v>356014</v>
          </cell>
          <cell r="FU16">
            <v>893765</v>
          </cell>
          <cell r="FV16">
            <v>1291236</v>
          </cell>
          <cell r="FW16">
            <v>1961631</v>
          </cell>
          <cell r="FX16">
            <v>0</v>
          </cell>
          <cell r="FY16">
            <v>0</v>
          </cell>
        </row>
      </sheetData>
      <sheetData sheetId="1">
        <row r="1">
          <cell r="B1">
            <v>1250111</v>
          </cell>
        </row>
        <row r="16">
          <cell r="B16">
            <v>801869</v>
          </cell>
          <cell r="C16">
            <v>876293</v>
          </cell>
          <cell r="D16">
            <v>642086</v>
          </cell>
          <cell r="E16">
            <v>643130</v>
          </cell>
          <cell r="F16">
            <v>1003022</v>
          </cell>
          <cell r="G16">
            <v>678711</v>
          </cell>
          <cell r="H16">
            <v>600537</v>
          </cell>
          <cell r="I16">
            <v>763816</v>
          </cell>
          <cell r="J16">
            <v>658959</v>
          </cell>
          <cell r="K16">
            <v>956088</v>
          </cell>
          <cell r="L16">
            <v>856804</v>
          </cell>
          <cell r="M16">
            <v>581959</v>
          </cell>
          <cell r="N16">
            <v>875464</v>
          </cell>
          <cell r="O16">
            <v>1751649</v>
          </cell>
          <cell r="P16">
            <v>1149766</v>
          </cell>
          <cell r="Q16">
            <v>470005</v>
          </cell>
          <cell r="R16">
            <v>853261</v>
          </cell>
          <cell r="S16">
            <v>832953</v>
          </cell>
          <cell r="T16">
            <v>765102</v>
          </cell>
          <cell r="U16">
            <v>915571</v>
          </cell>
          <cell r="V16">
            <v>900962</v>
          </cell>
          <cell r="W16">
            <v>738164</v>
          </cell>
          <cell r="X16">
            <v>1007512</v>
          </cell>
          <cell r="Y16">
            <v>660486</v>
          </cell>
          <cell r="Z16">
            <v>513177</v>
          </cell>
          <cell r="AA16">
            <v>790325</v>
          </cell>
          <cell r="AB16">
            <v>425582</v>
          </cell>
          <cell r="AC16">
            <v>596732</v>
          </cell>
          <cell r="AD16">
            <v>555807</v>
          </cell>
          <cell r="AE16">
            <v>609523</v>
          </cell>
          <cell r="AF16">
            <v>720023</v>
          </cell>
          <cell r="AG16">
            <v>828897</v>
          </cell>
          <cell r="AH16">
            <v>764834</v>
          </cell>
          <cell r="AI16">
            <v>814468</v>
          </cell>
          <cell r="AJ16">
            <v>847981</v>
          </cell>
          <cell r="AK16">
            <v>530576</v>
          </cell>
          <cell r="AL16">
            <v>1189192</v>
          </cell>
          <cell r="AM16">
            <v>595614</v>
          </cell>
          <cell r="AN16">
            <v>581137</v>
          </cell>
          <cell r="AO16">
            <v>498826</v>
          </cell>
          <cell r="AP16">
            <v>544695</v>
          </cell>
          <cell r="AQ16">
            <v>709504</v>
          </cell>
          <cell r="AR16">
            <v>811417</v>
          </cell>
          <cell r="AS16">
            <v>905183</v>
          </cell>
          <cell r="AT16">
            <v>816858</v>
          </cell>
          <cell r="AU16">
            <v>808124</v>
          </cell>
          <cell r="AV16">
            <v>1196783</v>
          </cell>
          <cell r="AW16">
            <v>623061</v>
          </cell>
          <cell r="AX16">
            <v>963901</v>
          </cell>
          <cell r="AY16">
            <v>514676</v>
          </cell>
          <cell r="AZ16">
            <v>431933</v>
          </cell>
          <cell r="BA16">
            <v>495388</v>
          </cell>
          <cell r="BB16">
            <v>554761</v>
          </cell>
          <cell r="BC16">
            <v>861981</v>
          </cell>
          <cell r="BD16">
            <v>1048367</v>
          </cell>
          <cell r="BE16">
            <v>889413</v>
          </cell>
          <cell r="BF16">
            <v>816269</v>
          </cell>
          <cell r="BG16">
            <v>504303</v>
          </cell>
          <cell r="BH16">
            <v>423091</v>
          </cell>
          <cell r="BI16">
            <v>397559</v>
          </cell>
          <cell r="BJ16">
            <v>319888</v>
          </cell>
          <cell r="BK16">
            <v>245816</v>
          </cell>
          <cell r="BL16">
            <v>131044</v>
          </cell>
          <cell r="BM16">
            <v>109940</v>
          </cell>
          <cell r="BN16">
            <v>89323</v>
          </cell>
          <cell r="BO16">
            <v>200825</v>
          </cell>
          <cell r="BP16">
            <v>549963</v>
          </cell>
          <cell r="BQ16">
            <v>339865</v>
          </cell>
          <cell r="BR16">
            <v>399491</v>
          </cell>
          <cell r="BS16">
            <v>470339</v>
          </cell>
          <cell r="BT16">
            <v>474022</v>
          </cell>
          <cell r="BU16">
            <v>429012</v>
          </cell>
          <cell r="BV16">
            <v>580458</v>
          </cell>
          <cell r="BW16">
            <v>407959</v>
          </cell>
          <cell r="BX16">
            <v>352030</v>
          </cell>
          <cell r="BY16">
            <v>331655</v>
          </cell>
          <cell r="BZ16">
            <v>357523</v>
          </cell>
          <cell r="CA16">
            <v>1352334</v>
          </cell>
          <cell r="CB16">
            <v>1307999</v>
          </cell>
          <cell r="CC16">
            <v>1146819</v>
          </cell>
          <cell r="CD16">
            <v>453381</v>
          </cell>
          <cell r="CE16">
            <v>439549</v>
          </cell>
          <cell r="CF16">
            <v>794528</v>
          </cell>
          <cell r="CG16">
            <v>477633</v>
          </cell>
          <cell r="CH16">
            <v>537861</v>
          </cell>
          <cell r="CI16">
            <v>826856</v>
          </cell>
          <cell r="CJ16">
            <v>374324</v>
          </cell>
          <cell r="CK16">
            <v>484434</v>
          </cell>
          <cell r="CL16">
            <v>276130</v>
          </cell>
          <cell r="CM16">
            <v>301189</v>
          </cell>
          <cell r="CN16">
            <v>649375</v>
          </cell>
          <cell r="CO16">
            <v>506385</v>
          </cell>
          <cell r="CP16">
            <v>604451</v>
          </cell>
          <cell r="CQ16">
            <v>582487</v>
          </cell>
          <cell r="CR16">
            <v>776178</v>
          </cell>
          <cell r="CS16">
            <v>577391</v>
          </cell>
          <cell r="CT16">
            <v>1043740</v>
          </cell>
          <cell r="CU16">
            <v>931370</v>
          </cell>
          <cell r="CV16">
            <v>347481</v>
          </cell>
          <cell r="CW16">
            <v>607500</v>
          </cell>
          <cell r="CX16">
            <v>241716</v>
          </cell>
          <cell r="CY16">
            <v>329521</v>
          </cell>
          <cell r="CZ16">
            <v>315629</v>
          </cell>
          <cell r="DA16">
            <v>194094</v>
          </cell>
          <cell r="DB16">
            <v>668759</v>
          </cell>
          <cell r="DC16">
            <v>649253</v>
          </cell>
          <cell r="DD16">
            <v>826687</v>
          </cell>
          <cell r="DE16">
            <v>563005</v>
          </cell>
          <cell r="DF16">
            <v>615401</v>
          </cell>
          <cell r="DG16">
            <v>432749</v>
          </cell>
          <cell r="DH16">
            <v>433797</v>
          </cell>
          <cell r="DI16">
            <v>309857</v>
          </cell>
          <cell r="DJ16">
            <v>328542</v>
          </cell>
          <cell r="DK16">
            <v>394687</v>
          </cell>
          <cell r="DL16">
            <v>394058</v>
          </cell>
          <cell r="DM16">
            <v>301105</v>
          </cell>
          <cell r="DN16">
            <v>418611</v>
          </cell>
          <cell r="DO16">
            <v>360139</v>
          </cell>
          <cell r="DP16">
            <v>598382</v>
          </cell>
          <cell r="DQ16">
            <v>598847</v>
          </cell>
          <cell r="DR16">
            <v>505344</v>
          </cell>
          <cell r="DS16">
            <v>549529</v>
          </cell>
          <cell r="DT16">
            <v>492578</v>
          </cell>
          <cell r="DU16">
            <v>352540</v>
          </cell>
          <cell r="DV16">
            <v>473431</v>
          </cell>
          <cell r="DW16">
            <v>693135</v>
          </cell>
          <cell r="DX16">
            <v>669324</v>
          </cell>
          <cell r="DY16">
            <v>610182</v>
          </cell>
          <cell r="DZ16">
            <v>786258</v>
          </cell>
          <cell r="EA16">
            <v>931264</v>
          </cell>
          <cell r="EB16">
            <v>971613</v>
          </cell>
          <cell r="EC16">
            <v>590438</v>
          </cell>
          <cell r="ED16">
            <v>964361</v>
          </cell>
          <cell r="EE16">
            <v>907352</v>
          </cell>
          <cell r="EF16">
            <v>964338</v>
          </cell>
          <cell r="EG16">
            <v>955835</v>
          </cell>
          <cell r="EH16">
            <v>838103</v>
          </cell>
          <cell r="EI16">
            <v>828090</v>
          </cell>
          <cell r="EJ16">
            <v>880640</v>
          </cell>
          <cell r="EK16">
            <v>806352</v>
          </cell>
          <cell r="EL16">
            <v>896433</v>
          </cell>
          <cell r="EM16">
            <v>1615378</v>
          </cell>
          <cell r="EN16">
            <v>1333688</v>
          </cell>
          <cell r="EO16">
            <v>1415576</v>
          </cell>
          <cell r="EP16">
            <v>1217100</v>
          </cell>
          <cell r="EQ16">
            <v>1083196</v>
          </cell>
          <cell r="ER16">
            <v>1405179</v>
          </cell>
          <cell r="ES16">
            <v>1341471</v>
          </cell>
          <cell r="ET16">
            <v>1405338</v>
          </cell>
          <cell r="EU16">
            <v>1132890</v>
          </cell>
          <cell r="EV16">
            <v>1832274</v>
          </cell>
          <cell r="EW16">
            <v>2977263</v>
          </cell>
          <cell r="EX16">
            <v>4500920</v>
          </cell>
          <cell r="EY16">
            <v>5660223</v>
          </cell>
          <cell r="EZ16">
            <v>2665490</v>
          </cell>
          <cell r="FA16">
            <v>5715641</v>
          </cell>
          <cell r="FB16">
            <v>5364653</v>
          </cell>
          <cell r="FC16">
            <v>3049998</v>
          </cell>
          <cell r="FD16">
            <v>4323958</v>
          </cell>
          <cell r="FE16">
            <v>1794314</v>
          </cell>
          <cell r="FF16">
            <v>2131880</v>
          </cell>
          <cell r="FG16">
            <v>1556018</v>
          </cell>
          <cell r="FH16">
            <v>1762764</v>
          </cell>
          <cell r="FI16">
            <v>2652745</v>
          </cell>
          <cell r="FJ16">
            <v>2262405</v>
          </cell>
          <cell r="FK16">
            <v>4192974</v>
          </cell>
          <cell r="FL16">
            <v>3273686</v>
          </cell>
          <cell r="FM16">
            <v>3528205</v>
          </cell>
          <cell r="FN16">
            <v>8214354</v>
          </cell>
          <cell r="FO16">
            <v>6191960</v>
          </cell>
          <cell r="FP16">
            <v>7274187</v>
          </cell>
          <cell r="FQ16">
            <v>5360522</v>
          </cell>
          <cell r="FR16">
            <v>3274129</v>
          </cell>
          <cell r="FS16">
            <v>2750296</v>
          </cell>
          <cell r="FT16">
            <v>2327702</v>
          </cell>
          <cell r="FU16">
            <v>2665387</v>
          </cell>
          <cell r="FV16">
            <v>2621052</v>
          </cell>
          <cell r="FW16">
            <v>3470157</v>
          </cell>
          <cell r="FX16">
            <v>0</v>
          </cell>
          <cell r="FY16">
            <v>0</v>
          </cell>
        </row>
      </sheetData>
      <sheetData sheetId="2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2067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21600</v>
          </cell>
          <cell r="BU16">
            <v>11871</v>
          </cell>
          <cell r="BV16">
            <v>18900</v>
          </cell>
          <cell r="BW16">
            <v>12221</v>
          </cell>
          <cell r="BX16">
            <v>8148</v>
          </cell>
          <cell r="BY16">
            <v>20083</v>
          </cell>
          <cell r="BZ16">
            <v>11887</v>
          </cell>
          <cell r="CA16">
            <v>9906</v>
          </cell>
          <cell r="CB16">
            <v>5943</v>
          </cell>
          <cell r="CC16">
            <v>24931</v>
          </cell>
          <cell r="CD16">
            <v>22127</v>
          </cell>
          <cell r="CE16">
            <v>19337</v>
          </cell>
          <cell r="CF16">
            <v>27583</v>
          </cell>
          <cell r="CG16">
            <v>16184</v>
          </cell>
          <cell r="CH16">
            <v>23244</v>
          </cell>
          <cell r="CI16">
            <v>19289</v>
          </cell>
          <cell r="CJ16">
            <v>21267</v>
          </cell>
          <cell r="CK16">
            <v>26378</v>
          </cell>
          <cell r="CL16">
            <v>24748</v>
          </cell>
          <cell r="CM16">
            <v>33006</v>
          </cell>
          <cell r="CN16">
            <v>14422</v>
          </cell>
          <cell r="CO16">
            <v>24414</v>
          </cell>
          <cell r="CP16">
            <v>24009</v>
          </cell>
          <cell r="CQ16">
            <v>16156</v>
          </cell>
          <cell r="CR16">
            <v>22980</v>
          </cell>
          <cell r="CS16">
            <v>23244</v>
          </cell>
          <cell r="CT16">
            <v>18926</v>
          </cell>
          <cell r="CU16">
            <v>14839</v>
          </cell>
          <cell r="CV16">
            <v>20282</v>
          </cell>
          <cell r="CW16">
            <v>12738</v>
          </cell>
          <cell r="CX16">
            <v>11624</v>
          </cell>
          <cell r="CY16">
            <v>12738</v>
          </cell>
          <cell r="CZ16">
            <v>9522</v>
          </cell>
          <cell r="DA16">
            <v>8533</v>
          </cell>
          <cell r="DB16">
            <v>17931</v>
          </cell>
          <cell r="DC16">
            <v>13851</v>
          </cell>
          <cell r="DD16">
            <v>14839</v>
          </cell>
          <cell r="DE16">
            <v>15953</v>
          </cell>
          <cell r="DF16">
            <v>17620</v>
          </cell>
          <cell r="DG16">
            <v>15264</v>
          </cell>
          <cell r="DH16">
            <v>15264</v>
          </cell>
          <cell r="DI16">
            <v>19804</v>
          </cell>
          <cell r="DJ16">
            <v>15799</v>
          </cell>
          <cell r="DK16">
            <v>16500</v>
          </cell>
          <cell r="DL16">
            <v>15264</v>
          </cell>
          <cell r="DM16">
            <v>18522</v>
          </cell>
          <cell r="DN16">
            <v>11858</v>
          </cell>
          <cell r="DO16">
            <v>11858</v>
          </cell>
          <cell r="DP16">
            <v>24432</v>
          </cell>
          <cell r="DQ16">
            <v>17377</v>
          </cell>
          <cell r="DR16">
            <v>12091</v>
          </cell>
          <cell r="DS16">
            <v>12896</v>
          </cell>
          <cell r="DT16">
            <v>29508</v>
          </cell>
          <cell r="DU16">
            <v>0</v>
          </cell>
          <cell r="DV16">
            <v>9696</v>
          </cell>
          <cell r="DW16">
            <v>8836</v>
          </cell>
          <cell r="DX16">
            <v>18484</v>
          </cell>
          <cell r="DY16">
            <v>6276</v>
          </cell>
          <cell r="DZ16">
            <v>10976</v>
          </cell>
          <cell r="EA16">
            <v>30077</v>
          </cell>
          <cell r="EB16">
            <v>7556</v>
          </cell>
          <cell r="EC16">
            <v>12207</v>
          </cell>
          <cell r="ED16">
            <v>7586</v>
          </cell>
          <cell r="EE16">
            <v>13057</v>
          </cell>
          <cell r="EF16">
            <v>14322</v>
          </cell>
          <cell r="EG16">
            <v>11342</v>
          </cell>
          <cell r="EH16">
            <v>13460</v>
          </cell>
          <cell r="EI16">
            <v>8381</v>
          </cell>
          <cell r="EJ16">
            <v>29477</v>
          </cell>
          <cell r="EK16">
            <v>10944</v>
          </cell>
          <cell r="EL16">
            <v>13040</v>
          </cell>
          <cell r="EM16">
            <v>17230</v>
          </cell>
          <cell r="EN16">
            <v>25405</v>
          </cell>
          <cell r="EO16">
            <v>7568</v>
          </cell>
          <cell r="EP16">
            <v>9693</v>
          </cell>
          <cell r="EQ16">
            <v>15944</v>
          </cell>
          <cell r="ER16">
            <v>16660</v>
          </cell>
          <cell r="ES16">
            <v>18586</v>
          </cell>
          <cell r="ET16">
            <v>8065</v>
          </cell>
          <cell r="EU16">
            <v>2323</v>
          </cell>
          <cell r="EV16">
            <v>3576</v>
          </cell>
          <cell r="EW16">
            <v>0</v>
          </cell>
          <cell r="EX16">
            <v>0</v>
          </cell>
          <cell r="EY16">
            <v>12738</v>
          </cell>
          <cell r="EZ16">
            <v>0</v>
          </cell>
          <cell r="FA16">
            <v>0</v>
          </cell>
          <cell r="FB16">
            <v>8178</v>
          </cell>
          <cell r="FC16">
            <v>8178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14288</v>
          </cell>
          <cell r="FJ16">
            <v>46014</v>
          </cell>
          <cell r="FK16">
            <v>19468</v>
          </cell>
          <cell r="FL16">
            <v>0</v>
          </cell>
          <cell r="FM16">
            <v>7090</v>
          </cell>
          <cell r="FN16">
            <v>5398</v>
          </cell>
          <cell r="FO16">
            <v>5036</v>
          </cell>
          <cell r="FP16">
            <v>0</v>
          </cell>
          <cell r="FQ16">
            <v>6438</v>
          </cell>
          <cell r="FR16">
            <v>5240</v>
          </cell>
          <cell r="FS16">
            <v>4426</v>
          </cell>
          <cell r="FT16">
            <v>0</v>
          </cell>
          <cell r="FU16">
            <v>5711</v>
          </cell>
          <cell r="FV16">
            <v>6855</v>
          </cell>
          <cell r="FW16">
            <v>0</v>
          </cell>
          <cell r="FX16">
            <v>0</v>
          </cell>
          <cell r="FY16">
            <v>0</v>
          </cell>
        </row>
      </sheetData>
      <sheetData sheetId="3">
        <row r="1">
          <cell r="B1">
            <v>0</v>
          </cell>
        </row>
        <row r="16">
          <cell r="B16">
            <v>7030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1755</v>
          </cell>
          <cell r="L16">
            <v>0</v>
          </cell>
          <cell r="M16">
            <v>0</v>
          </cell>
          <cell r="N16">
            <v>5037</v>
          </cell>
          <cell r="O16">
            <v>3754</v>
          </cell>
          <cell r="P16">
            <v>1093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3597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27400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15475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1994</v>
          </cell>
          <cell r="AQ16">
            <v>0</v>
          </cell>
          <cell r="AR16">
            <v>624</v>
          </cell>
          <cell r="AS16">
            <v>740</v>
          </cell>
          <cell r="AT16">
            <v>700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4457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4686</v>
          </cell>
          <cell r="BI16">
            <v>0</v>
          </cell>
          <cell r="BJ16">
            <v>9496</v>
          </cell>
          <cell r="BK16">
            <v>4632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4285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4669</v>
          </cell>
          <cell r="CY16">
            <v>0</v>
          </cell>
          <cell r="CZ16">
            <v>4669</v>
          </cell>
          <cell r="DA16">
            <v>5028</v>
          </cell>
          <cell r="DB16">
            <v>0</v>
          </cell>
          <cell r="DC16">
            <v>0</v>
          </cell>
          <cell r="DD16">
            <v>0</v>
          </cell>
          <cell r="DE16">
            <v>17170</v>
          </cell>
          <cell r="DF16">
            <v>4420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15081</v>
          </cell>
          <cell r="DM16">
            <v>0</v>
          </cell>
          <cell r="DN16">
            <v>9291</v>
          </cell>
          <cell r="DO16">
            <v>4559</v>
          </cell>
          <cell r="DP16">
            <v>9830</v>
          </cell>
          <cell r="DQ16">
            <v>5194</v>
          </cell>
          <cell r="DR16">
            <v>0</v>
          </cell>
          <cell r="DS16">
            <v>0</v>
          </cell>
          <cell r="DT16">
            <v>0</v>
          </cell>
          <cell r="DU16">
            <v>696</v>
          </cell>
          <cell r="DV16">
            <v>0</v>
          </cell>
          <cell r="DW16">
            <v>106626</v>
          </cell>
          <cell r="DX16">
            <v>28304</v>
          </cell>
          <cell r="DY16">
            <v>74958</v>
          </cell>
          <cell r="DZ16">
            <v>24562</v>
          </cell>
          <cell r="EA16">
            <v>52725</v>
          </cell>
          <cell r="EB16">
            <v>0</v>
          </cell>
          <cell r="EC16">
            <v>0</v>
          </cell>
          <cell r="ED16">
            <v>37224</v>
          </cell>
          <cell r="EE16">
            <v>0</v>
          </cell>
          <cell r="EF16">
            <v>25800</v>
          </cell>
          <cell r="EG16">
            <v>0</v>
          </cell>
          <cell r="EH16">
            <v>110777</v>
          </cell>
          <cell r="EI16">
            <v>135910</v>
          </cell>
          <cell r="EJ16">
            <v>0</v>
          </cell>
          <cell r="EK16">
            <v>0</v>
          </cell>
          <cell r="EL16">
            <v>0</v>
          </cell>
          <cell r="EM16">
            <v>39698</v>
          </cell>
          <cell r="EN16">
            <v>15438</v>
          </cell>
          <cell r="EO16">
            <v>0</v>
          </cell>
          <cell r="EP16">
            <v>5683</v>
          </cell>
          <cell r="EQ16">
            <v>5441</v>
          </cell>
          <cell r="ER16">
            <v>0</v>
          </cell>
          <cell r="ES16">
            <v>0</v>
          </cell>
          <cell r="ET16">
            <v>0</v>
          </cell>
          <cell r="EU16">
            <v>682</v>
          </cell>
          <cell r="EV16">
            <v>0</v>
          </cell>
          <cell r="EW16">
            <v>47184</v>
          </cell>
          <cell r="EX16">
            <v>65096</v>
          </cell>
          <cell r="EY16">
            <v>11385</v>
          </cell>
          <cell r="EZ16">
            <v>0</v>
          </cell>
          <cell r="FA16">
            <v>0</v>
          </cell>
          <cell r="FB16">
            <v>320986</v>
          </cell>
          <cell r="FC16">
            <v>0</v>
          </cell>
          <cell r="FD16">
            <v>0</v>
          </cell>
          <cell r="FE16">
            <v>6737</v>
          </cell>
          <cell r="FF16">
            <v>0</v>
          </cell>
          <cell r="FG16">
            <v>0</v>
          </cell>
          <cell r="FH16">
            <v>0</v>
          </cell>
          <cell r="FI16">
            <v>284</v>
          </cell>
          <cell r="FJ16">
            <v>0</v>
          </cell>
          <cell r="FK16">
            <v>37616</v>
          </cell>
          <cell r="FL16">
            <v>14191</v>
          </cell>
          <cell r="FM16">
            <v>17305</v>
          </cell>
          <cell r="FN16">
            <v>0</v>
          </cell>
          <cell r="FO16">
            <v>13705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4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10538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2819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5">
        <row r="1">
          <cell r="B1">
            <v>449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2194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5738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4872</v>
          </cell>
          <cell r="FW16">
            <v>0</v>
          </cell>
          <cell r="FX16">
            <v>0</v>
          </cell>
          <cell r="FY16">
            <v>0</v>
          </cell>
        </row>
      </sheetData>
      <sheetData sheetId="6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10930</v>
          </cell>
          <cell r="BQ16">
            <v>0</v>
          </cell>
          <cell r="BR16">
            <v>4845</v>
          </cell>
          <cell r="BS16">
            <v>2422</v>
          </cell>
          <cell r="BT16">
            <v>2422</v>
          </cell>
          <cell r="BU16">
            <v>2307</v>
          </cell>
          <cell r="BV16">
            <v>7650</v>
          </cell>
          <cell r="BW16">
            <v>5040</v>
          </cell>
          <cell r="BX16">
            <v>10440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5040</v>
          </cell>
          <cell r="CE16">
            <v>4312</v>
          </cell>
          <cell r="CF16">
            <v>1792</v>
          </cell>
          <cell r="CG16">
            <v>0</v>
          </cell>
          <cell r="CH16">
            <v>3655</v>
          </cell>
          <cell r="CI16">
            <v>7232</v>
          </cell>
          <cell r="CJ16">
            <v>3618</v>
          </cell>
          <cell r="CK16">
            <v>0</v>
          </cell>
          <cell r="CL16">
            <v>231</v>
          </cell>
          <cell r="CM16">
            <v>4200</v>
          </cell>
          <cell r="CN16">
            <v>4152</v>
          </cell>
          <cell r="CO16">
            <v>0</v>
          </cell>
          <cell r="CP16">
            <v>2079</v>
          </cell>
          <cell r="CQ16">
            <v>4114</v>
          </cell>
          <cell r="CR16">
            <v>2085</v>
          </cell>
          <cell r="CS16">
            <v>0</v>
          </cell>
          <cell r="CT16">
            <v>2122</v>
          </cell>
          <cell r="CU16">
            <v>4220</v>
          </cell>
          <cell r="CV16">
            <v>0</v>
          </cell>
          <cell r="CW16">
            <v>2118</v>
          </cell>
          <cell r="CX16">
            <v>2103</v>
          </cell>
          <cell r="CY16">
            <v>0</v>
          </cell>
          <cell r="CZ16">
            <v>2122</v>
          </cell>
          <cell r="DA16">
            <v>0</v>
          </cell>
          <cell r="DB16">
            <v>3035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3059</v>
          </cell>
          <cell r="DJ16">
            <v>0</v>
          </cell>
          <cell r="DK16">
            <v>0</v>
          </cell>
          <cell r="DL16">
            <v>0</v>
          </cell>
          <cell r="DM16">
            <v>3883</v>
          </cell>
          <cell r="DN16">
            <v>0</v>
          </cell>
          <cell r="DO16">
            <v>0</v>
          </cell>
          <cell r="DP16">
            <v>0</v>
          </cell>
          <cell r="DQ16">
            <v>5267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3189</v>
          </cell>
          <cell r="DZ16">
            <v>0</v>
          </cell>
          <cell r="EA16">
            <v>0</v>
          </cell>
          <cell r="EB16">
            <v>0</v>
          </cell>
          <cell r="EC16">
            <v>3111</v>
          </cell>
          <cell r="ED16">
            <v>0</v>
          </cell>
          <cell r="EE16">
            <v>0</v>
          </cell>
          <cell r="EF16">
            <v>0</v>
          </cell>
          <cell r="EG16">
            <v>8803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3406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4041</v>
          </cell>
          <cell r="ET16">
            <v>0</v>
          </cell>
          <cell r="EU16">
            <v>0</v>
          </cell>
          <cell r="EV16">
            <v>0</v>
          </cell>
          <cell r="EW16">
            <v>7847</v>
          </cell>
          <cell r="EX16">
            <v>5685</v>
          </cell>
          <cell r="EY16">
            <v>10484</v>
          </cell>
          <cell r="EZ16">
            <v>0</v>
          </cell>
          <cell r="FA16">
            <v>0</v>
          </cell>
          <cell r="FB16">
            <v>0</v>
          </cell>
          <cell r="FC16">
            <v>4676</v>
          </cell>
          <cell r="FD16">
            <v>0</v>
          </cell>
          <cell r="FE16">
            <v>0</v>
          </cell>
          <cell r="FF16">
            <v>9443</v>
          </cell>
          <cell r="FG16">
            <v>8467</v>
          </cell>
          <cell r="FH16">
            <v>0</v>
          </cell>
          <cell r="FI16">
            <v>15591</v>
          </cell>
          <cell r="FJ16">
            <v>0</v>
          </cell>
          <cell r="FK16">
            <v>8018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7409</v>
          </cell>
          <cell r="FR16">
            <v>0</v>
          </cell>
          <cell r="FS16">
            <v>7370</v>
          </cell>
          <cell r="FT16">
            <v>0</v>
          </cell>
          <cell r="FU16">
            <v>0</v>
          </cell>
          <cell r="FV16">
            <v>1346</v>
          </cell>
          <cell r="FW16">
            <v>7289</v>
          </cell>
          <cell r="FX16">
            <v>0</v>
          </cell>
          <cell r="FY16">
            <v>0</v>
          </cell>
        </row>
      </sheetData>
      <sheetData sheetId="7">
        <row r="1">
          <cell r="B1">
            <v>16328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1800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62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1512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3457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1546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8499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4678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4376</v>
          </cell>
          <cell r="DZ16">
            <v>0</v>
          </cell>
          <cell r="EA16">
            <v>0</v>
          </cell>
          <cell r="EB16">
            <v>0</v>
          </cell>
          <cell r="EC16">
            <v>11983</v>
          </cell>
          <cell r="ED16">
            <v>0</v>
          </cell>
          <cell r="EE16">
            <v>0</v>
          </cell>
          <cell r="EF16">
            <v>4841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4929</v>
          </cell>
          <cell r="EL16">
            <v>0</v>
          </cell>
          <cell r="EM16">
            <v>0</v>
          </cell>
          <cell r="EN16">
            <v>5161</v>
          </cell>
          <cell r="EO16">
            <v>5553</v>
          </cell>
          <cell r="EP16">
            <v>0</v>
          </cell>
          <cell r="EQ16">
            <v>0</v>
          </cell>
          <cell r="ER16">
            <v>0</v>
          </cell>
          <cell r="ES16">
            <v>23758</v>
          </cell>
          <cell r="ET16">
            <v>19563</v>
          </cell>
          <cell r="EU16">
            <v>0</v>
          </cell>
          <cell r="EV16">
            <v>7035</v>
          </cell>
          <cell r="EW16">
            <v>3396</v>
          </cell>
          <cell r="EX16">
            <v>6401</v>
          </cell>
          <cell r="EY16">
            <v>0</v>
          </cell>
          <cell r="EZ16">
            <v>0</v>
          </cell>
          <cell r="FA16">
            <v>0</v>
          </cell>
          <cell r="FB16">
            <v>10432</v>
          </cell>
          <cell r="FC16">
            <v>9239</v>
          </cell>
          <cell r="FD16">
            <v>0</v>
          </cell>
          <cell r="FE16">
            <v>0</v>
          </cell>
          <cell r="FF16">
            <v>0</v>
          </cell>
          <cell r="FG16">
            <v>39430</v>
          </cell>
          <cell r="FH16">
            <v>858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8">
        <row r="1">
          <cell r="B1">
            <v>0</v>
          </cell>
        </row>
        <row r="16">
          <cell r="B16">
            <v>156925</v>
          </cell>
          <cell r="C16">
            <v>463305</v>
          </cell>
          <cell r="D16">
            <v>147371</v>
          </cell>
          <cell r="E16">
            <v>65480</v>
          </cell>
          <cell r="F16">
            <v>73767</v>
          </cell>
          <cell r="G16">
            <v>112355</v>
          </cell>
          <cell r="H16">
            <v>79689</v>
          </cell>
          <cell r="I16">
            <v>77955</v>
          </cell>
          <cell r="J16">
            <v>233541</v>
          </cell>
          <cell r="K16">
            <v>226711</v>
          </cell>
          <cell r="L16">
            <v>106196</v>
          </cell>
          <cell r="M16">
            <v>30251</v>
          </cell>
          <cell r="N16">
            <v>240337</v>
          </cell>
          <cell r="O16">
            <v>502900</v>
          </cell>
          <cell r="P16">
            <v>590524</v>
          </cell>
          <cell r="Q16">
            <v>78397</v>
          </cell>
          <cell r="R16">
            <v>176102</v>
          </cell>
          <cell r="S16">
            <v>125642</v>
          </cell>
          <cell r="T16">
            <v>146489</v>
          </cell>
          <cell r="U16">
            <v>231180</v>
          </cell>
          <cell r="V16">
            <v>139574</v>
          </cell>
          <cell r="W16">
            <v>328810</v>
          </cell>
          <cell r="X16">
            <v>259551</v>
          </cell>
          <cell r="Y16">
            <v>245630</v>
          </cell>
          <cell r="Z16">
            <v>76680</v>
          </cell>
          <cell r="AA16">
            <v>253841</v>
          </cell>
          <cell r="AB16">
            <v>32098</v>
          </cell>
          <cell r="AC16">
            <v>46937</v>
          </cell>
          <cell r="AD16">
            <v>139089</v>
          </cell>
          <cell r="AE16">
            <v>188413</v>
          </cell>
          <cell r="AF16">
            <v>132555</v>
          </cell>
          <cell r="AG16">
            <v>126681</v>
          </cell>
          <cell r="AH16">
            <v>155732</v>
          </cell>
          <cell r="AI16">
            <v>191179</v>
          </cell>
          <cell r="AJ16">
            <v>90990</v>
          </cell>
          <cell r="AK16">
            <v>23752</v>
          </cell>
          <cell r="AL16">
            <v>494135</v>
          </cell>
          <cell r="AM16">
            <v>30764</v>
          </cell>
          <cell r="AN16">
            <v>50626</v>
          </cell>
          <cell r="AO16">
            <v>52228</v>
          </cell>
          <cell r="AP16">
            <v>83858</v>
          </cell>
          <cell r="AQ16">
            <v>18987</v>
          </cell>
          <cell r="AR16">
            <v>26422</v>
          </cell>
          <cell r="AS16">
            <v>47978</v>
          </cell>
          <cell r="AT16">
            <v>25967</v>
          </cell>
          <cell r="AU16">
            <v>25643</v>
          </cell>
          <cell r="AV16">
            <v>508065</v>
          </cell>
          <cell r="AW16">
            <v>30803</v>
          </cell>
          <cell r="AX16">
            <v>114937</v>
          </cell>
          <cell r="AY16">
            <v>69805</v>
          </cell>
          <cell r="AZ16">
            <v>57047</v>
          </cell>
          <cell r="BA16">
            <v>34999</v>
          </cell>
          <cell r="BB16">
            <v>55215</v>
          </cell>
          <cell r="BC16">
            <v>27195</v>
          </cell>
          <cell r="BD16">
            <v>51103</v>
          </cell>
          <cell r="BE16">
            <v>44321</v>
          </cell>
          <cell r="BF16">
            <v>73170</v>
          </cell>
          <cell r="BG16">
            <v>36548</v>
          </cell>
          <cell r="BH16">
            <v>20926</v>
          </cell>
          <cell r="BI16">
            <v>73691</v>
          </cell>
          <cell r="BJ16">
            <v>43709</v>
          </cell>
          <cell r="BK16">
            <v>4528</v>
          </cell>
          <cell r="BL16">
            <v>0</v>
          </cell>
          <cell r="BM16">
            <v>10235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33953</v>
          </cell>
          <cell r="BS16">
            <v>0</v>
          </cell>
          <cell r="BT16">
            <v>43505</v>
          </cell>
          <cell r="BU16">
            <v>48331</v>
          </cell>
          <cell r="BV16">
            <v>28283</v>
          </cell>
          <cell r="BW16">
            <v>43608</v>
          </cell>
          <cell r="BX16">
            <v>36341</v>
          </cell>
          <cell r="BY16">
            <v>35770</v>
          </cell>
          <cell r="BZ16">
            <v>26017</v>
          </cell>
          <cell r="CA16">
            <v>30697</v>
          </cell>
          <cell r="CB16">
            <v>34396</v>
          </cell>
          <cell r="CC16">
            <v>5726</v>
          </cell>
          <cell r="CD16">
            <v>23374</v>
          </cell>
          <cell r="CE16">
            <v>30648</v>
          </cell>
          <cell r="CF16">
            <v>305496</v>
          </cell>
          <cell r="CG16">
            <v>27433</v>
          </cell>
          <cell r="CH16">
            <v>90780</v>
          </cell>
          <cell r="CI16">
            <v>413837</v>
          </cell>
          <cell r="CJ16">
            <v>62270</v>
          </cell>
          <cell r="CK16">
            <v>215125</v>
          </cell>
          <cell r="CL16">
            <v>24251</v>
          </cell>
          <cell r="CM16">
            <v>0</v>
          </cell>
          <cell r="CN16">
            <v>266407</v>
          </cell>
          <cell r="CO16">
            <v>111151</v>
          </cell>
          <cell r="CP16">
            <v>47251</v>
          </cell>
          <cell r="CQ16">
            <v>44297</v>
          </cell>
          <cell r="CR16">
            <v>184275</v>
          </cell>
          <cell r="CS16">
            <v>42317</v>
          </cell>
          <cell r="CT16">
            <v>247707</v>
          </cell>
          <cell r="CU16">
            <v>269</v>
          </cell>
          <cell r="CV16">
            <v>0</v>
          </cell>
          <cell r="CW16">
            <v>213995</v>
          </cell>
          <cell r="CX16">
            <v>2256</v>
          </cell>
          <cell r="CY16">
            <v>0</v>
          </cell>
          <cell r="CZ16">
            <v>0</v>
          </cell>
          <cell r="DA16">
            <v>0</v>
          </cell>
          <cell r="DB16">
            <v>308536</v>
          </cell>
          <cell r="DC16">
            <v>0</v>
          </cell>
          <cell r="DD16">
            <v>218879</v>
          </cell>
          <cell r="DE16">
            <v>0</v>
          </cell>
          <cell r="DF16">
            <v>0</v>
          </cell>
          <cell r="DG16">
            <v>42499</v>
          </cell>
          <cell r="DH16">
            <v>153917</v>
          </cell>
          <cell r="DI16">
            <v>66924</v>
          </cell>
          <cell r="DJ16">
            <v>97613</v>
          </cell>
          <cell r="DK16">
            <v>62415</v>
          </cell>
          <cell r="DL16">
            <v>60397</v>
          </cell>
          <cell r="DM16">
            <v>26712</v>
          </cell>
          <cell r="DN16">
            <v>2504</v>
          </cell>
          <cell r="DO16">
            <v>5803</v>
          </cell>
          <cell r="DP16">
            <v>2605</v>
          </cell>
          <cell r="DQ16">
            <v>0</v>
          </cell>
          <cell r="DR16">
            <v>2747</v>
          </cell>
          <cell r="DS16">
            <v>5543</v>
          </cell>
          <cell r="DT16">
            <v>5617</v>
          </cell>
          <cell r="DU16">
            <v>51455</v>
          </cell>
          <cell r="DV16">
            <v>1857</v>
          </cell>
          <cell r="DW16">
            <v>0</v>
          </cell>
          <cell r="DX16">
            <v>4127</v>
          </cell>
          <cell r="DY16">
            <v>4485</v>
          </cell>
          <cell r="DZ16">
            <v>0</v>
          </cell>
          <cell r="EA16">
            <v>2437</v>
          </cell>
          <cell r="EB16">
            <v>4026</v>
          </cell>
          <cell r="EC16">
            <v>2402</v>
          </cell>
          <cell r="ED16">
            <v>2395</v>
          </cell>
          <cell r="EE16">
            <v>4291</v>
          </cell>
          <cell r="EF16">
            <v>2154</v>
          </cell>
          <cell r="EG16">
            <v>0</v>
          </cell>
          <cell r="EH16">
            <v>2589</v>
          </cell>
          <cell r="EI16">
            <v>2557</v>
          </cell>
          <cell r="EJ16">
            <v>7429</v>
          </cell>
          <cell r="EK16">
            <v>8638</v>
          </cell>
          <cell r="EL16">
            <v>11231</v>
          </cell>
          <cell r="EM16">
            <v>18627</v>
          </cell>
          <cell r="EN16">
            <v>11853</v>
          </cell>
          <cell r="EO16">
            <v>2420</v>
          </cell>
          <cell r="EP16">
            <v>8641</v>
          </cell>
          <cell r="EQ16">
            <v>14770</v>
          </cell>
          <cell r="ER16">
            <v>187794</v>
          </cell>
          <cell r="ES16">
            <v>176753</v>
          </cell>
          <cell r="ET16">
            <v>376326</v>
          </cell>
          <cell r="EU16">
            <v>96795</v>
          </cell>
          <cell r="EV16">
            <v>71775</v>
          </cell>
          <cell r="EW16">
            <v>436703</v>
          </cell>
          <cell r="EX16">
            <v>621267</v>
          </cell>
          <cell r="EY16">
            <v>696224</v>
          </cell>
          <cell r="EZ16">
            <v>559475</v>
          </cell>
          <cell r="FA16">
            <v>3234194</v>
          </cell>
          <cell r="FB16">
            <v>805495</v>
          </cell>
          <cell r="FC16">
            <v>789362</v>
          </cell>
          <cell r="FD16">
            <v>81874</v>
          </cell>
          <cell r="FE16">
            <v>268280</v>
          </cell>
          <cell r="FF16">
            <v>27494</v>
          </cell>
          <cell r="FG16">
            <v>46866</v>
          </cell>
          <cell r="FH16">
            <v>60698</v>
          </cell>
          <cell r="FI16">
            <v>139925</v>
          </cell>
          <cell r="FJ16">
            <v>98613</v>
          </cell>
          <cell r="FK16">
            <v>425858</v>
          </cell>
          <cell r="FL16">
            <v>590349</v>
          </cell>
          <cell r="FM16">
            <v>570638</v>
          </cell>
          <cell r="FN16">
            <v>2850333</v>
          </cell>
          <cell r="FO16">
            <v>1916970</v>
          </cell>
          <cell r="FP16">
            <v>2154590</v>
          </cell>
          <cell r="FQ16">
            <v>1888885</v>
          </cell>
          <cell r="FR16">
            <v>1280208</v>
          </cell>
          <cell r="FS16">
            <v>1444638</v>
          </cell>
          <cell r="FT16">
            <v>530950</v>
          </cell>
          <cell r="FU16">
            <v>264053</v>
          </cell>
          <cell r="FV16">
            <v>806040</v>
          </cell>
          <cell r="FW16">
            <v>1586409</v>
          </cell>
          <cell r="FX16">
            <v>0</v>
          </cell>
          <cell r="FY16">
            <v>0</v>
          </cell>
        </row>
      </sheetData>
      <sheetData sheetId="9">
        <row r="1">
          <cell r="B1">
            <v>0</v>
          </cell>
        </row>
        <row r="16">
          <cell r="B16">
            <v>26876</v>
          </cell>
          <cell r="C16">
            <v>14851</v>
          </cell>
          <cell r="D16">
            <v>47120</v>
          </cell>
          <cell r="E16">
            <v>134774</v>
          </cell>
          <cell r="F16">
            <v>79026</v>
          </cell>
          <cell r="G16">
            <v>107479</v>
          </cell>
          <cell r="H16">
            <v>99938</v>
          </cell>
          <cell r="I16">
            <v>92026</v>
          </cell>
          <cell r="J16">
            <v>97463</v>
          </cell>
          <cell r="K16">
            <v>118947</v>
          </cell>
          <cell r="L16">
            <v>42397</v>
          </cell>
          <cell r="M16">
            <v>46838</v>
          </cell>
          <cell r="N16">
            <v>107453</v>
          </cell>
          <cell r="O16">
            <v>129059</v>
          </cell>
          <cell r="P16">
            <v>118348</v>
          </cell>
          <cell r="Q16">
            <v>81097</v>
          </cell>
          <cell r="R16">
            <v>81696</v>
          </cell>
          <cell r="S16">
            <v>96933</v>
          </cell>
          <cell r="T16">
            <v>79500</v>
          </cell>
          <cell r="U16">
            <v>85515</v>
          </cell>
          <cell r="V16">
            <v>87104</v>
          </cell>
          <cell r="W16">
            <v>81686</v>
          </cell>
          <cell r="X16">
            <v>213516</v>
          </cell>
          <cell r="Y16">
            <v>144493</v>
          </cell>
          <cell r="Z16">
            <v>53357</v>
          </cell>
          <cell r="AA16">
            <v>94592</v>
          </cell>
          <cell r="AB16">
            <v>65017</v>
          </cell>
          <cell r="AC16">
            <v>44725</v>
          </cell>
          <cell r="AD16">
            <v>68396</v>
          </cell>
          <cell r="AE16">
            <v>50684</v>
          </cell>
          <cell r="AF16">
            <v>110132</v>
          </cell>
          <cell r="AG16">
            <v>107968</v>
          </cell>
          <cell r="AH16">
            <v>95819</v>
          </cell>
          <cell r="AI16">
            <v>79476</v>
          </cell>
          <cell r="AJ16">
            <v>84050</v>
          </cell>
          <cell r="AK16">
            <v>29761</v>
          </cell>
          <cell r="AL16">
            <v>111353</v>
          </cell>
          <cell r="AM16">
            <v>51846</v>
          </cell>
          <cell r="AN16">
            <v>67783</v>
          </cell>
          <cell r="AO16">
            <v>55917</v>
          </cell>
          <cell r="AP16">
            <v>97501</v>
          </cell>
          <cell r="AQ16">
            <v>92747</v>
          </cell>
          <cell r="AR16">
            <v>145042</v>
          </cell>
          <cell r="AS16">
            <v>85202</v>
          </cell>
          <cell r="AT16">
            <v>108613</v>
          </cell>
          <cell r="AU16">
            <v>93889</v>
          </cell>
          <cell r="AV16">
            <v>60764</v>
          </cell>
          <cell r="AW16">
            <v>86856</v>
          </cell>
          <cell r="AX16">
            <v>86698</v>
          </cell>
          <cell r="AY16">
            <v>74742</v>
          </cell>
          <cell r="AZ16">
            <v>68584</v>
          </cell>
          <cell r="BA16">
            <v>51129</v>
          </cell>
          <cell r="BB16">
            <v>81692</v>
          </cell>
          <cell r="BC16">
            <v>149980</v>
          </cell>
          <cell r="BD16">
            <v>66829</v>
          </cell>
          <cell r="BE16">
            <v>37331</v>
          </cell>
          <cell r="BF16">
            <v>43797</v>
          </cell>
          <cell r="BG16">
            <v>28189</v>
          </cell>
          <cell r="BH16">
            <v>25197</v>
          </cell>
          <cell r="BI16">
            <v>17425</v>
          </cell>
          <cell r="BJ16">
            <v>31383</v>
          </cell>
          <cell r="BK16">
            <v>93400</v>
          </cell>
          <cell r="BL16">
            <v>16312</v>
          </cell>
          <cell r="BM16">
            <v>23657</v>
          </cell>
          <cell r="BN16">
            <v>25365</v>
          </cell>
          <cell r="BO16">
            <v>28841</v>
          </cell>
          <cell r="BP16">
            <v>21255</v>
          </cell>
          <cell r="BQ16">
            <v>78186</v>
          </cell>
          <cell r="BR16">
            <v>48438</v>
          </cell>
          <cell r="BS16">
            <v>34219</v>
          </cell>
          <cell r="BT16">
            <v>96334</v>
          </cell>
          <cell r="BU16">
            <v>70807</v>
          </cell>
          <cell r="BV16">
            <v>196662</v>
          </cell>
          <cell r="BW16">
            <v>65117</v>
          </cell>
          <cell r="BX16">
            <v>82223</v>
          </cell>
          <cell r="BY16">
            <v>148037</v>
          </cell>
          <cell r="BZ16">
            <v>125736</v>
          </cell>
          <cell r="CA16">
            <v>81925</v>
          </cell>
          <cell r="CB16">
            <v>134526</v>
          </cell>
          <cell r="CC16">
            <v>208078</v>
          </cell>
          <cell r="CD16">
            <v>145910</v>
          </cell>
          <cell r="CE16">
            <v>150272</v>
          </cell>
          <cell r="CF16">
            <v>175878</v>
          </cell>
          <cell r="CG16">
            <v>112645</v>
          </cell>
          <cell r="CH16">
            <v>119100</v>
          </cell>
          <cell r="CI16">
            <v>92074</v>
          </cell>
          <cell r="CJ16">
            <v>72768</v>
          </cell>
          <cell r="CK16">
            <v>55475</v>
          </cell>
          <cell r="CL16">
            <v>39492</v>
          </cell>
          <cell r="CM16">
            <v>50602</v>
          </cell>
          <cell r="CN16">
            <v>100889</v>
          </cell>
          <cell r="CO16">
            <v>82134</v>
          </cell>
          <cell r="CP16">
            <v>113776</v>
          </cell>
          <cell r="CQ16">
            <v>89512</v>
          </cell>
          <cell r="CR16">
            <v>66502</v>
          </cell>
          <cell r="CS16">
            <v>68506</v>
          </cell>
          <cell r="CT16">
            <v>43036</v>
          </cell>
          <cell r="CU16">
            <v>29646</v>
          </cell>
          <cell r="CV16">
            <v>31386</v>
          </cell>
          <cell r="CW16">
            <v>13483</v>
          </cell>
          <cell r="CX16">
            <v>6647</v>
          </cell>
          <cell r="CY16">
            <v>56407</v>
          </cell>
          <cell r="CZ16">
            <v>53141</v>
          </cell>
          <cell r="DA16">
            <v>30275</v>
          </cell>
          <cell r="DB16">
            <v>61283</v>
          </cell>
          <cell r="DC16">
            <v>53365</v>
          </cell>
          <cell r="DD16">
            <v>98560</v>
          </cell>
          <cell r="DE16">
            <v>95208</v>
          </cell>
          <cell r="DF16">
            <v>40463</v>
          </cell>
          <cell r="DG16">
            <v>33429</v>
          </cell>
          <cell r="DH16">
            <v>17813</v>
          </cell>
          <cell r="DI16">
            <v>8825</v>
          </cell>
          <cell r="DJ16">
            <v>22090</v>
          </cell>
          <cell r="DK16">
            <v>11003</v>
          </cell>
          <cell r="DL16">
            <v>26871</v>
          </cell>
          <cell r="DM16">
            <v>4420</v>
          </cell>
          <cell r="DN16">
            <v>25796</v>
          </cell>
          <cell r="DO16">
            <v>58313</v>
          </cell>
          <cell r="DP16">
            <v>65610</v>
          </cell>
          <cell r="DQ16">
            <v>59274</v>
          </cell>
          <cell r="DR16">
            <v>33995</v>
          </cell>
          <cell r="DS16">
            <v>67742</v>
          </cell>
          <cell r="DT16">
            <v>52396</v>
          </cell>
          <cell r="DU16">
            <v>34121</v>
          </cell>
          <cell r="DV16">
            <v>31047</v>
          </cell>
          <cell r="DW16">
            <v>57638</v>
          </cell>
          <cell r="DX16">
            <v>65054</v>
          </cell>
          <cell r="DY16">
            <v>34622</v>
          </cell>
          <cell r="DZ16">
            <v>23499</v>
          </cell>
          <cell r="EA16">
            <v>35033</v>
          </cell>
          <cell r="EB16">
            <v>22570</v>
          </cell>
          <cell r="EC16">
            <v>21615</v>
          </cell>
          <cell r="ED16">
            <v>62764</v>
          </cell>
          <cell r="EE16">
            <v>48975</v>
          </cell>
          <cell r="EF16">
            <v>44805</v>
          </cell>
          <cell r="EG16">
            <v>32619</v>
          </cell>
          <cell r="EH16">
            <v>27626</v>
          </cell>
          <cell r="EI16">
            <v>49324</v>
          </cell>
          <cell r="EJ16">
            <v>47008</v>
          </cell>
          <cell r="EK16">
            <v>26786</v>
          </cell>
          <cell r="EL16">
            <v>64967</v>
          </cell>
          <cell r="EM16">
            <v>19927</v>
          </cell>
          <cell r="EN16">
            <v>53684</v>
          </cell>
          <cell r="EO16">
            <v>15263</v>
          </cell>
          <cell r="EP16">
            <v>124272</v>
          </cell>
          <cell r="EQ16">
            <v>64289</v>
          </cell>
          <cell r="ER16">
            <v>31828</v>
          </cell>
          <cell r="ES16">
            <v>63988</v>
          </cell>
          <cell r="ET16">
            <v>103538</v>
          </cell>
          <cell r="EU16">
            <v>21244</v>
          </cell>
          <cell r="EV16">
            <v>46866</v>
          </cell>
          <cell r="EW16">
            <v>302721</v>
          </cell>
          <cell r="EX16">
            <v>443578</v>
          </cell>
          <cell r="EY16">
            <v>361816</v>
          </cell>
          <cell r="EZ16">
            <v>250844</v>
          </cell>
          <cell r="FA16">
            <v>67519</v>
          </cell>
          <cell r="FB16">
            <v>11545</v>
          </cell>
          <cell r="FC16">
            <v>43959</v>
          </cell>
          <cell r="FD16">
            <v>50210</v>
          </cell>
          <cell r="FE16">
            <v>15418</v>
          </cell>
          <cell r="FF16">
            <v>58540</v>
          </cell>
          <cell r="FG16">
            <v>70514</v>
          </cell>
          <cell r="FH16">
            <v>55301</v>
          </cell>
          <cell r="FI16">
            <v>40675</v>
          </cell>
          <cell r="FJ16">
            <v>80313</v>
          </cell>
          <cell r="FK16">
            <v>173981</v>
          </cell>
          <cell r="FL16">
            <v>84576</v>
          </cell>
          <cell r="FM16">
            <v>20565</v>
          </cell>
          <cell r="FN16">
            <v>242110</v>
          </cell>
          <cell r="FO16">
            <v>183542</v>
          </cell>
          <cell r="FP16">
            <v>144332</v>
          </cell>
          <cell r="FQ16">
            <v>171031</v>
          </cell>
          <cell r="FR16">
            <v>190410</v>
          </cell>
          <cell r="FS16">
            <v>92075</v>
          </cell>
          <cell r="FT16">
            <v>35605</v>
          </cell>
          <cell r="FU16">
            <v>68919</v>
          </cell>
          <cell r="FV16">
            <v>83609</v>
          </cell>
          <cell r="FW16">
            <v>30196</v>
          </cell>
          <cell r="FX16">
            <v>0</v>
          </cell>
          <cell r="FY16">
            <v>0</v>
          </cell>
        </row>
      </sheetData>
      <sheetData sheetId="10">
        <row r="1">
          <cell r="B1">
            <v>0</v>
          </cell>
        </row>
        <row r="16">
          <cell r="B16">
            <v>147741</v>
          </cell>
          <cell r="C16">
            <v>3408</v>
          </cell>
          <cell r="D16">
            <v>170846</v>
          </cell>
          <cell r="E16">
            <v>4098</v>
          </cell>
          <cell r="F16">
            <v>264896</v>
          </cell>
          <cell r="G16">
            <v>120491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3705</v>
          </cell>
          <cell r="P16">
            <v>5731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1831</v>
          </cell>
          <cell r="AI16">
            <v>0</v>
          </cell>
          <cell r="AJ16">
            <v>0</v>
          </cell>
          <cell r="AK16">
            <v>0</v>
          </cell>
          <cell r="AL16">
            <v>42246</v>
          </cell>
          <cell r="AM16">
            <v>22973</v>
          </cell>
          <cell r="AN16">
            <v>22927</v>
          </cell>
          <cell r="AO16">
            <v>34249</v>
          </cell>
          <cell r="AP16">
            <v>0</v>
          </cell>
          <cell r="AQ16">
            <v>22908</v>
          </cell>
          <cell r="AR16">
            <v>3815</v>
          </cell>
          <cell r="AS16">
            <v>19068</v>
          </cell>
          <cell r="AT16">
            <v>21695</v>
          </cell>
          <cell r="AU16">
            <v>0</v>
          </cell>
          <cell r="AV16">
            <v>0</v>
          </cell>
          <cell r="AW16">
            <v>0</v>
          </cell>
          <cell r="AX16">
            <v>30826</v>
          </cell>
          <cell r="AY16">
            <v>0</v>
          </cell>
          <cell r="AZ16">
            <v>11308</v>
          </cell>
          <cell r="BA16">
            <v>15540</v>
          </cell>
          <cell r="BB16">
            <v>0</v>
          </cell>
          <cell r="BC16">
            <v>15226</v>
          </cell>
          <cell r="BD16">
            <v>96985</v>
          </cell>
          <cell r="BE16">
            <v>15021</v>
          </cell>
          <cell r="BF16">
            <v>20639</v>
          </cell>
          <cell r="BG16">
            <v>0</v>
          </cell>
          <cell r="BH16">
            <v>13203</v>
          </cell>
          <cell r="BI16">
            <v>0</v>
          </cell>
          <cell r="BJ16">
            <v>29889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1739</v>
          </cell>
          <cell r="BR16">
            <v>20944</v>
          </cell>
          <cell r="BS16">
            <v>0</v>
          </cell>
          <cell r="BT16">
            <v>0</v>
          </cell>
          <cell r="BU16">
            <v>0</v>
          </cell>
          <cell r="BV16">
            <v>28946</v>
          </cell>
          <cell r="BW16">
            <v>49051</v>
          </cell>
          <cell r="BX16">
            <v>17380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28819</v>
          </cell>
          <cell r="CE16">
            <v>795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22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25</v>
          </cell>
          <cell r="DQ16">
            <v>0</v>
          </cell>
          <cell r="DR16">
            <v>132</v>
          </cell>
          <cell r="DS16">
            <v>6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51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197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894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137079</v>
          </cell>
          <cell r="EX16">
            <v>326296</v>
          </cell>
          <cell r="EY16">
            <v>832636</v>
          </cell>
          <cell r="EZ16">
            <v>293493</v>
          </cell>
          <cell r="FA16">
            <v>249139</v>
          </cell>
          <cell r="FB16">
            <v>1322031</v>
          </cell>
          <cell r="FC16">
            <v>544663</v>
          </cell>
          <cell r="FD16">
            <v>2494580</v>
          </cell>
          <cell r="FE16">
            <v>140899</v>
          </cell>
          <cell r="FF16">
            <v>539306</v>
          </cell>
          <cell r="FG16">
            <v>5891</v>
          </cell>
          <cell r="FH16">
            <v>6125</v>
          </cell>
          <cell r="FI16">
            <v>588039</v>
          </cell>
          <cell r="FJ16">
            <v>502783</v>
          </cell>
          <cell r="FK16">
            <v>844176</v>
          </cell>
          <cell r="FL16">
            <v>37313</v>
          </cell>
          <cell r="FM16">
            <v>620089</v>
          </cell>
          <cell r="FN16">
            <v>2148010</v>
          </cell>
          <cell r="FO16">
            <v>772957</v>
          </cell>
          <cell r="FP16">
            <v>1584297</v>
          </cell>
          <cell r="FQ16">
            <v>685379</v>
          </cell>
          <cell r="FR16">
            <v>216014</v>
          </cell>
          <cell r="FS16">
            <v>357901</v>
          </cell>
          <cell r="FT16">
            <v>825212</v>
          </cell>
          <cell r="FU16">
            <v>1164676</v>
          </cell>
          <cell r="FV16">
            <v>537595</v>
          </cell>
          <cell r="FW16">
            <v>951774</v>
          </cell>
          <cell r="FX16">
            <v>0</v>
          </cell>
          <cell r="FY16">
            <v>0</v>
          </cell>
        </row>
      </sheetData>
      <sheetData sheetId="11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4283</v>
          </cell>
          <cell r="H16">
            <v>4550</v>
          </cell>
          <cell r="I16">
            <v>8861</v>
          </cell>
          <cell r="J16">
            <v>13840</v>
          </cell>
          <cell r="K16">
            <v>30749</v>
          </cell>
          <cell r="L16">
            <v>10407</v>
          </cell>
          <cell r="M16">
            <v>10121</v>
          </cell>
          <cell r="N16">
            <v>0</v>
          </cell>
          <cell r="O16">
            <v>0</v>
          </cell>
          <cell r="P16">
            <v>47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12627</v>
          </cell>
          <cell r="V16">
            <v>29261</v>
          </cell>
          <cell r="W16">
            <v>5025</v>
          </cell>
          <cell r="X16">
            <v>19123</v>
          </cell>
          <cell r="Y16">
            <v>0</v>
          </cell>
          <cell r="Z16">
            <v>0</v>
          </cell>
          <cell r="AA16">
            <v>2225</v>
          </cell>
          <cell r="AB16">
            <v>0</v>
          </cell>
          <cell r="AC16">
            <v>3236</v>
          </cell>
          <cell r="AD16">
            <v>0</v>
          </cell>
          <cell r="AE16">
            <v>2990</v>
          </cell>
          <cell r="AF16">
            <v>5987</v>
          </cell>
          <cell r="AG16">
            <v>2993</v>
          </cell>
          <cell r="AH16">
            <v>6007</v>
          </cell>
          <cell r="AI16">
            <v>2993</v>
          </cell>
          <cell r="AJ16">
            <v>0</v>
          </cell>
          <cell r="AK16">
            <v>5986</v>
          </cell>
          <cell r="AL16">
            <v>0</v>
          </cell>
          <cell r="AM16">
            <v>0</v>
          </cell>
          <cell r="AN16">
            <v>2915</v>
          </cell>
          <cell r="AO16">
            <v>2806</v>
          </cell>
          <cell r="AP16">
            <v>2919</v>
          </cell>
          <cell r="AQ16">
            <v>2912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2561</v>
          </cell>
          <cell r="BC16">
            <v>0</v>
          </cell>
          <cell r="BD16">
            <v>2561</v>
          </cell>
          <cell r="BE16">
            <v>2383</v>
          </cell>
          <cell r="BF16">
            <v>2364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20542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5475</v>
          </cell>
          <cell r="CF16">
            <v>0</v>
          </cell>
          <cell r="CG16">
            <v>0</v>
          </cell>
          <cell r="CH16">
            <v>0</v>
          </cell>
          <cell r="CI16">
            <v>9754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184</v>
          </cell>
          <cell r="CT16">
            <v>0</v>
          </cell>
          <cell r="CU16">
            <v>0</v>
          </cell>
          <cell r="CV16">
            <v>184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11250</v>
          </cell>
          <cell r="DD16">
            <v>6078</v>
          </cell>
          <cell r="DE16">
            <v>0</v>
          </cell>
          <cell r="DF16">
            <v>23050</v>
          </cell>
          <cell r="DG16">
            <v>5478</v>
          </cell>
          <cell r="DH16">
            <v>0</v>
          </cell>
          <cell r="DI16">
            <v>10129</v>
          </cell>
          <cell r="DJ16">
            <v>0</v>
          </cell>
          <cell r="DK16">
            <v>48456</v>
          </cell>
          <cell r="DL16">
            <v>51599</v>
          </cell>
          <cell r="DM16">
            <v>4517</v>
          </cell>
          <cell r="DN16">
            <v>29405</v>
          </cell>
          <cell r="DO16">
            <v>11002</v>
          </cell>
          <cell r="DP16">
            <v>16525</v>
          </cell>
          <cell r="DQ16">
            <v>18470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38116</v>
          </cell>
          <cell r="DX16">
            <v>15647</v>
          </cell>
          <cell r="DY16">
            <v>40176</v>
          </cell>
          <cell r="DZ16">
            <v>0</v>
          </cell>
          <cell r="EA16">
            <v>134</v>
          </cell>
          <cell r="EB16">
            <v>0</v>
          </cell>
          <cell r="EC16">
            <v>22461</v>
          </cell>
          <cell r="ED16">
            <v>35046</v>
          </cell>
          <cell r="EE16">
            <v>15607</v>
          </cell>
          <cell r="EF16">
            <v>0</v>
          </cell>
          <cell r="EG16">
            <v>575</v>
          </cell>
          <cell r="EH16">
            <v>5383</v>
          </cell>
          <cell r="EI16">
            <v>22499</v>
          </cell>
          <cell r="EJ16">
            <v>20895</v>
          </cell>
          <cell r="EK16">
            <v>0</v>
          </cell>
          <cell r="EL16">
            <v>967</v>
          </cell>
          <cell r="EM16">
            <v>0</v>
          </cell>
          <cell r="EN16">
            <v>12486</v>
          </cell>
          <cell r="EO16">
            <v>0</v>
          </cell>
          <cell r="EP16">
            <v>5810</v>
          </cell>
          <cell r="EQ16">
            <v>6531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44197</v>
          </cell>
          <cell r="EW16">
            <v>11485</v>
          </cell>
          <cell r="EX16">
            <v>0</v>
          </cell>
          <cell r="EY16">
            <v>15820</v>
          </cell>
          <cell r="EZ16">
            <v>0</v>
          </cell>
          <cell r="FA16">
            <v>318</v>
          </cell>
          <cell r="FB16">
            <v>0</v>
          </cell>
          <cell r="FC16">
            <v>8917</v>
          </cell>
          <cell r="FD16">
            <v>0</v>
          </cell>
          <cell r="FE16">
            <v>6465</v>
          </cell>
          <cell r="FF16">
            <v>0</v>
          </cell>
          <cell r="FG16">
            <v>25747</v>
          </cell>
          <cell r="FH16">
            <v>9073</v>
          </cell>
          <cell r="FI16">
            <v>0</v>
          </cell>
          <cell r="FJ16">
            <v>0</v>
          </cell>
          <cell r="FK16">
            <v>8917</v>
          </cell>
          <cell r="FL16">
            <v>0</v>
          </cell>
          <cell r="FM16">
            <v>9585</v>
          </cell>
          <cell r="FN16">
            <v>8776</v>
          </cell>
          <cell r="FO16">
            <v>0</v>
          </cell>
          <cell r="FP16">
            <v>0</v>
          </cell>
          <cell r="FQ16">
            <v>0</v>
          </cell>
          <cell r="FR16">
            <v>26570</v>
          </cell>
          <cell r="FS16">
            <v>15931</v>
          </cell>
          <cell r="FT16">
            <v>8824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2">
        <row r="1">
          <cell r="B1">
            <v>283649</v>
          </cell>
        </row>
        <row r="16">
          <cell r="B16">
            <v>262679</v>
          </cell>
          <cell r="C16">
            <v>224178</v>
          </cell>
          <cell r="D16">
            <v>156764</v>
          </cell>
          <cell r="E16">
            <v>125486</v>
          </cell>
          <cell r="F16">
            <v>313714</v>
          </cell>
          <cell r="G16">
            <v>124038</v>
          </cell>
          <cell r="H16">
            <v>167079</v>
          </cell>
          <cell r="I16">
            <v>251673</v>
          </cell>
          <cell r="J16">
            <v>194779</v>
          </cell>
          <cell r="K16">
            <v>207500</v>
          </cell>
          <cell r="L16">
            <v>463145</v>
          </cell>
          <cell r="M16">
            <v>319105</v>
          </cell>
          <cell r="N16">
            <v>342634</v>
          </cell>
          <cell r="O16">
            <v>268940</v>
          </cell>
          <cell r="P16">
            <v>37046</v>
          </cell>
          <cell r="Q16">
            <v>93788</v>
          </cell>
          <cell r="R16">
            <v>238006</v>
          </cell>
          <cell r="S16">
            <v>202086</v>
          </cell>
          <cell r="T16">
            <v>204198</v>
          </cell>
          <cell r="U16">
            <v>269883</v>
          </cell>
          <cell r="V16">
            <v>203444</v>
          </cell>
          <cell r="W16">
            <v>194756</v>
          </cell>
          <cell r="X16">
            <v>263772</v>
          </cell>
          <cell r="Y16">
            <v>114173</v>
          </cell>
          <cell r="Z16">
            <v>138449</v>
          </cell>
          <cell r="AA16">
            <v>178942</v>
          </cell>
          <cell r="AB16">
            <v>18590</v>
          </cell>
          <cell r="AC16">
            <v>24889</v>
          </cell>
          <cell r="AD16">
            <v>92028</v>
          </cell>
          <cell r="AE16">
            <v>184391</v>
          </cell>
          <cell r="AF16">
            <v>250853</v>
          </cell>
          <cell r="AG16">
            <v>244764</v>
          </cell>
          <cell r="AH16">
            <v>216813</v>
          </cell>
          <cell r="AI16">
            <v>290758</v>
          </cell>
          <cell r="AJ16">
            <v>367106</v>
          </cell>
          <cell r="AK16">
            <v>243141</v>
          </cell>
          <cell r="AL16">
            <v>288422</v>
          </cell>
          <cell r="AM16">
            <v>189759</v>
          </cell>
          <cell r="AN16">
            <v>166875</v>
          </cell>
          <cell r="AO16">
            <v>152955</v>
          </cell>
          <cell r="AP16">
            <v>245577</v>
          </cell>
          <cell r="AQ16">
            <v>277401</v>
          </cell>
          <cell r="AR16">
            <v>242506</v>
          </cell>
          <cell r="AS16">
            <v>423062</v>
          </cell>
          <cell r="AT16">
            <v>340911</v>
          </cell>
          <cell r="AU16">
            <v>414934</v>
          </cell>
          <cell r="AV16">
            <v>310503</v>
          </cell>
          <cell r="AW16">
            <v>211379</v>
          </cell>
          <cell r="AX16">
            <v>369318</v>
          </cell>
          <cell r="AY16">
            <v>144242</v>
          </cell>
          <cell r="AZ16">
            <v>120010</v>
          </cell>
          <cell r="BA16">
            <v>188882</v>
          </cell>
          <cell r="BB16">
            <v>227044</v>
          </cell>
          <cell r="BC16">
            <v>435702</v>
          </cell>
          <cell r="BD16">
            <v>293505</v>
          </cell>
          <cell r="BE16">
            <v>323973</v>
          </cell>
          <cell r="BF16">
            <v>313787</v>
          </cell>
          <cell r="BG16">
            <v>236761</v>
          </cell>
          <cell r="BH16">
            <v>195935</v>
          </cell>
          <cell r="BI16">
            <v>138691</v>
          </cell>
          <cell r="BJ16">
            <v>105992</v>
          </cell>
          <cell r="BK16">
            <v>82394</v>
          </cell>
          <cell r="BL16">
            <v>25125</v>
          </cell>
          <cell r="BM16">
            <v>12709</v>
          </cell>
          <cell r="BN16">
            <v>24153</v>
          </cell>
          <cell r="BO16">
            <v>74694</v>
          </cell>
          <cell r="BP16">
            <v>61999</v>
          </cell>
          <cell r="BQ16">
            <v>117498</v>
          </cell>
          <cell r="BR16">
            <v>138752</v>
          </cell>
          <cell r="BS16">
            <v>148740</v>
          </cell>
          <cell r="BT16">
            <v>86246</v>
          </cell>
          <cell r="BU16">
            <v>93856</v>
          </cell>
          <cell r="BV16">
            <v>131915</v>
          </cell>
          <cell r="BW16">
            <v>7347</v>
          </cell>
          <cell r="BX16">
            <v>16093</v>
          </cell>
          <cell r="BY16">
            <v>32178</v>
          </cell>
          <cell r="BZ16">
            <v>29347</v>
          </cell>
          <cell r="CA16">
            <v>42741</v>
          </cell>
          <cell r="CB16">
            <v>32760</v>
          </cell>
          <cell r="CC16">
            <v>21827</v>
          </cell>
          <cell r="CD16">
            <v>47257</v>
          </cell>
          <cell r="CE16">
            <v>44987</v>
          </cell>
          <cell r="CF16">
            <v>104081</v>
          </cell>
          <cell r="CG16">
            <v>62436</v>
          </cell>
          <cell r="CH16">
            <v>50260</v>
          </cell>
          <cell r="CI16">
            <v>10814</v>
          </cell>
          <cell r="CJ16">
            <v>23327</v>
          </cell>
          <cell r="CK16">
            <v>31671</v>
          </cell>
          <cell r="CL16">
            <v>48291</v>
          </cell>
          <cell r="CM16">
            <v>48504</v>
          </cell>
          <cell r="CN16">
            <v>90202</v>
          </cell>
          <cell r="CO16">
            <v>31842</v>
          </cell>
          <cell r="CP16">
            <v>63273</v>
          </cell>
          <cell r="CQ16">
            <v>51540</v>
          </cell>
          <cell r="CR16">
            <v>93715</v>
          </cell>
          <cell r="CS16">
            <v>84129</v>
          </cell>
          <cell r="CT16">
            <v>15706</v>
          </cell>
          <cell r="CU16">
            <v>19711</v>
          </cell>
          <cell r="CV16">
            <v>12421</v>
          </cell>
          <cell r="CW16">
            <v>3473</v>
          </cell>
          <cell r="CX16">
            <v>0</v>
          </cell>
          <cell r="CY16">
            <v>15130</v>
          </cell>
          <cell r="CZ16">
            <v>6321</v>
          </cell>
          <cell r="DA16">
            <v>21320</v>
          </cell>
          <cell r="DB16">
            <v>20569</v>
          </cell>
          <cell r="DC16">
            <v>48339</v>
          </cell>
          <cell r="DD16">
            <v>22109</v>
          </cell>
          <cell r="DE16">
            <v>21705</v>
          </cell>
          <cell r="DF16">
            <v>21744</v>
          </cell>
          <cell r="DG16">
            <v>22792</v>
          </cell>
          <cell r="DH16">
            <v>4062</v>
          </cell>
          <cell r="DI16">
            <v>15259</v>
          </cell>
          <cell r="DJ16">
            <v>23995</v>
          </cell>
          <cell r="DK16">
            <v>63905</v>
          </cell>
          <cell r="DL16">
            <v>18444</v>
          </cell>
          <cell r="DM16">
            <v>57251</v>
          </cell>
          <cell r="DN16">
            <v>40953</v>
          </cell>
          <cell r="DO16">
            <v>31899</v>
          </cell>
          <cell r="DP16">
            <v>44137</v>
          </cell>
          <cell r="DQ16">
            <v>58313</v>
          </cell>
          <cell r="DR16">
            <v>23724</v>
          </cell>
          <cell r="DS16">
            <v>20669</v>
          </cell>
          <cell r="DT16">
            <v>21032</v>
          </cell>
          <cell r="DU16">
            <v>8045</v>
          </cell>
          <cell r="DV16">
            <v>4588</v>
          </cell>
          <cell r="DW16">
            <v>82497</v>
          </cell>
          <cell r="DX16">
            <v>125904</v>
          </cell>
          <cell r="DY16">
            <v>83507</v>
          </cell>
          <cell r="DZ16">
            <v>24938</v>
          </cell>
          <cell r="EA16">
            <v>118767</v>
          </cell>
          <cell r="EB16">
            <v>50297</v>
          </cell>
          <cell r="EC16">
            <v>88398</v>
          </cell>
          <cell r="ED16">
            <v>69633</v>
          </cell>
          <cell r="EE16">
            <v>58091</v>
          </cell>
          <cell r="EF16">
            <v>29542</v>
          </cell>
          <cell r="EG16">
            <v>105988</v>
          </cell>
          <cell r="EH16">
            <v>18446</v>
          </cell>
          <cell r="EI16">
            <v>13710</v>
          </cell>
          <cell r="EJ16">
            <v>1716</v>
          </cell>
          <cell r="EK16">
            <v>56406</v>
          </cell>
          <cell r="EL16">
            <v>96342</v>
          </cell>
          <cell r="EM16">
            <v>136304</v>
          </cell>
          <cell r="EN16">
            <v>90466</v>
          </cell>
          <cell r="EO16">
            <v>68923</v>
          </cell>
          <cell r="EP16">
            <v>0</v>
          </cell>
          <cell r="EQ16">
            <v>4142</v>
          </cell>
          <cell r="ER16">
            <v>74195</v>
          </cell>
          <cell r="ES16">
            <v>77821</v>
          </cell>
          <cell r="ET16">
            <v>41376</v>
          </cell>
          <cell r="EU16">
            <v>29830</v>
          </cell>
          <cell r="EV16">
            <v>139968</v>
          </cell>
          <cell r="EW16">
            <v>269911</v>
          </cell>
          <cell r="EX16">
            <v>297680</v>
          </cell>
          <cell r="EY16">
            <v>282305</v>
          </cell>
          <cell r="EZ16">
            <v>30058</v>
          </cell>
          <cell r="FA16">
            <v>31377</v>
          </cell>
          <cell r="FB16">
            <v>19200</v>
          </cell>
          <cell r="FC16">
            <v>23733</v>
          </cell>
          <cell r="FD16">
            <v>8727</v>
          </cell>
          <cell r="FE16">
            <v>17113</v>
          </cell>
          <cell r="FF16">
            <v>23668</v>
          </cell>
          <cell r="FG16">
            <v>68365</v>
          </cell>
          <cell r="FH16">
            <v>30830</v>
          </cell>
          <cell r="FI16">
            <v>100012</v>
          </cell>
          <cell r="FJ16">
            <v>14607</v>
          </cell>
          <cell r="FK16">
            <v>31586</v>
          </cell>
          <cell r="FL16">
            <v>120515</v>
          </cell>
          <cell r="FM16">
            <v>10283</v>
          </cell>
          <cell r="FN16">
            <v>259103</v>
          </cell>
          <cell r="FO16">
            <v>111993</v>
          </cell>
          <cell r="FP16">
            <v>102558</v>
          </cell>
          <cell r="FQ16">
            <v>125756</v>
          </cell>
          <cell r="FR16">
            <v>89492</v>
          </cell>
          <cell r="FS16">
            <v>103631</v>
          </cell>
          <cell r="FT16">
            <v>283741</v>
          </cell>
          <cell r="FU16">
            <v>90909</v>
          </cell>
          <cell r="FV16">
            <v>284731</v>
          </cell>
          <cell r="FW16">
            <v>310115</v>
          </cell>
          <cell r="FX16">
            <v>0</v>
          </cell>
          <cell r="FY16">
            <v>0</v>
          </cell>
        </row>
      </sheetData>
      <sheetData sheetId="13">
        <row r="1">
          <cell r="B1">
            <v>6283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3554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3595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4">
        <row r="1">
          <cell r="B1">
            <v>76905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34502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379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13041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3678</v>
          </cell>
          <cell r="CE16">
            <v>0</v>
          </cell>
          <cell r="CF16">
            <v>3678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4503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4859</v>
          </cell>
          <cell r="CY16">
            <v>0</v>
          </cell>
          <cell r="CZ16">
            <v>4889</v>
          </cell>
          <cell r="DA16">
            <v>0</v>
          </cell>
          <cell r="DB16">
            <v>0</v>
          </cell>
          <cell r="DC16">
            <v>4770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4844</v>
          </cell>
          <cell r="DI16">
            <v>0</v>
          </cell>
          <cell r="DJ16">
            <v>0</v>
          </cell>
          <cell r="DK16">
            <v>55482</v>
          </cell>
          <cell r="DL16">
            <v>0</v>
          </cell>
          <cell r="DM16">
            <v>0</v>
          </cell>
          <cell r="DN16">
            <v>0</v>
          </cell>
          <cell r="DO16">
            <v>2137</v>
          </cell>
          <cell r="DP16">
            <v>0</v>
          </cell>
          <cell r="DQ16">
            <v>0</v>
          </cell>
          <cell r="DR16">
            <v>4679</v>
          </cell>
          <cell r="DS16">
            <v>4796</v>
          </cell>
          <cell r="DT16">
            <v>4796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4796</v>
          </cell>
          <cell r="EB16">
            <v>4796</v>
          </cell>
          <cell r="EC16">
            <v>4796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4550</v>
          </cell>
          <cell r="EJ16">
            <v>0</v>
          </cell>
          <cell r="EK16">
            <v>0</v>
          </cell>
          <cell r="EL16">
            <v>0</v>
          </cell>
          <cell r="EM16">
            <v>4677</v>
          </cell>
          <cell r="EN16">
            <v>9255</v>
          </cell>
          <cell r="EO16">
            <v>0</v>
          </cell>
          <cell r="EP16">
            <v>0</v>
          </cell>
          <cell r="EQ16">
            <v>4996</v>
          </cell>
          <cell r="ER16">
            <v>4801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6618</v>
          </cell>
          <cell r="FE16">
            <v>0</v>
          </cell>
          <cell r="FF16">
            <v>0</v>
          </cell>
          <cell r="FG16">
            <v>5672</v>
          </cell>
          <cell r="FH16">
            <v>0</v>
          </cell>
          <cell r="FI16">
            <v>0</v>
          </cell>
          <cell r="FJ16">
            <v>5672</v>
          </cell>
          <cell r="FK16">
            <v>0</v>
          </cell>
          <cell r="FL16">
            <v>0</v>
          </cell>
          <cell r="FM16">
            <v>0</v>
          </cell>
          <cell r="FN16">
            <v>9682</v>
          </cell>
          <cell r="FO16">
            <v>0</v>
          </cell>
          <cell r="FP16">
            <v>0</v>
          </cell>
          <cell r="FQ16">
            <v>5172</v>
          </cell>
          <cell r="FR16">
            <v>0</v>
          </cell>
          <cell r="FS16">
            <v>0</v>
          </cell>
          <cell r="FT16">
            <v>8289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5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8470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2598</v>
          </cell>
          <cell r="K16">
            <v>0</v>
          </cell>
          <cell r="L16">
            <v>0</v>
          </cell>
          <cell r="M16">
            <v>0</v>
          </cell>
          <cell r="N16">
            <v>4891</v>
          </cell>
          <cell r="O16">
            <v>0</v>
          </cell>
          <cell r="P16">
            <v>12818</v>
          </cell>
          <cell r="Q16">
            <v>0</v>
          </cell>
          <cell r="R16">
            <v>4939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8993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18337</v>
          </cell>
          <cell r="AG16">
            <v>0</v>
          </cell>
          <cell r="AH16">
            <v>13544</v>
          </cell>
          <cell r="AI16">
            <v>0</v>
          </cell>
          <cell r="AJ16">
            <v>0</v>
          </cell>
          <cell r="AK16">
            <v>0</v>
          </cell>
          <cell r="AL16">
            <v>13402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8207</v>
          </cell>
          <cell r="AU16">
            <v>0</v>
          </cell>
          <cell r="AV16">
            <v>0</v>
          </cell>
          <cell r="AW16">
            <v>4878</v>
          </cell>
          <cell r="AX16">
            <v>4939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9549</v>
          </cell>
          <cell r="BG16">
            <v>8875</v>
          </cell>
          <cell r="BH16">
            <v>9354</v>
          </cell>
          <cell r="BI16">
            <v>0</v>
          </cell>
          <cell r="BJ16">
            <v>6091</v>
          </cell>
          <cell r="BK16">
            <v>0</v>
          </cell>
          <cell r="BL16">
            <v>5622</v>
          </cell>
          <cell r="BM16">
            <v>0</v>
          </cell>
          <cell r="BN16">
            <v>0</v>
          </cell>
          <cell r="BO16">
            <v>5876</v>
          </cell>
          <cell r="BP16">
            <v>0</v>
          </cell>
          <cell r="BQ16">
            <v>0</v>
          </cell>
          <cell r="BR16">
            <v>15286</v>
          </cell>
          <cell r="BS16">
            <v>26679</v>
          </cell>
          <cell r="BT16">
            <v>0</v>
          </cell>
          <cell r="BU16">
            <v>5642</v>
          </cell>
          <cell r="BV16">
            <v>11568</v>
          </cell>
          <cell r="BW16">
            <v>5703</v>
          </cell>
          <cell r="BX16">
            <v>4999</v>
          </cell>
          <cell r="BY16">
            <v>8873</v>
          </cell>
          <cell r="BZ16">
            <v>0</v>
          </cell>
          <cell r="CA16">
            <v>0</v>
          </cell>
          <cell r="CB16">
            <v>0</v>
          </cell>
          <cell r="CC16">
            <v>5067</v>
          </cell>
          <cell r="CD16">
            <v>14086</v>
          </cell>
          <cell r="CE16">
            <v>0</v>
          </cell>
          <cell r="CF16">
            <v>4695</v>
          </cell>
          <cell r="CG16">
            <v>0</v>
          </cell>
          <cell r="CH16">
            <v>0</v>
          </cell>
          <cell r="CI16">
            <v>9395</v>
          </cell>
          <cell r="CJ16">
            <v>0</v>
          </cell>
          <cell r="CK16">
            <v>3171</v>
          </cell>
          <cell r="CL16">
            <v>0</v>
          </cell>
          <cell r="CM16">
            <v>0</v>
          </cell>
          <cell r="CN16">
            <v>0</v>
          </cell>
          <cell r="CO16">
            <v>1301</v>
          </cell>
          <cell r="CP16">
            <v>12814</v>
          </cell>
          <cell r="CQ16">
            <v>21256</v>
          </cell>
          <cell r="CR16">
            <v>4235</v>
          </cell>
          <cell r="CS16">
            <v>3541</v>
          </cell>
          <cell r="CT16">
            <v>15968</v>
          </cell>
          <cell r="CU16">
            <v>8264</v>
          </cell>
          <cell r="CV16">
            <v>0</v>
          </cell>
          <cell r="CW16">
            <v>7717</v>
          </cell>
          <cell r="CX16">
            <v>42</v>
          </cell>
          <cell r="CY16">
            <v>8751</v>
          </cell>
          <cell r="CZ16">
            <v>0</v>
          </cell>
          <cell r="DA16">
            <v>13646</v>
          </cell>
          <cell r="DB16">
            <v>4365</v>
          </cell>
          <cell r="DC16">
            <v>13969</v>
          </cell>
          <cell r="DD16">
            <v>4365</v>
          </cell>
          <cell r="DE16">
            <v>16477</v>
          </cell>
          <cell r="DF16">
            <v>0</v>
          </cell>
          <cell r="DG16">
            <v>4397</v>
          </cell>
          <cell r="DH16">
            <v>6989</v>
          </cell>
          <cell r="DI16">
            <v>5183</v>
          </cell>
          <cell r="DJ16">
            <v>7616</v>
          </cell>
          <cell r="DK16">
            <v>0</v>
          </cell>
          <cell r="DL16">
            <v>7661</v>
          </cell>
          <cell r="DM16">
            <v>6501</v>
          </cell>
          <cell r="DN16">
            <v>17293</v>
          </cell>
          <cell r="DO16">
            <v>23349</v>
          </cell>
          <cell r="DP16">
            <v>36430</v>
          </cell>
          <cell r="DQ16">
            <v>19868</v>
          </cell>
          <cell r="DR16">
            <v>1766</v>
          </cell>
          <cell r="DS16">
            <v>0</v>
          </cell>
          <cell r="DT16">
            <v>4395</v>
          </cell>
          <cell r="DU16">
            <v>0</v>
          </cell>
          <cell r="DV16">
            <v>63</v>
          </cell>
          <cell r="DW16">
            <v>0</v>
          </cell>
          <cell r="DX16">
            <v>3907</v>
          </cell>
          <cell r="DY16">
            <v>5648</v>
          </cell>
          <cell r="DZ16">
            <v>10122</v>
          </cell>
          <cell r="EA16">
            <v>11934</v>
          </cell>
          <cell r="EB16">
            <v>39714</v>
          </cell>
          <cell r="EC16">
            <v>6771</v>
          </cell>
          <cell r="ED16">
            <v>12052</v>
          </cell>
          <cell r="EE16">
            <v>7810</v>
          </cell>
          <cell r="EF16">
            <v>5093</v>
          </cell>
          <cell r="EG16">
            <v>0</v>
          </cell>
          <cell r="EH16">
            <v>10014</v>
          </cell>
          <cell r="EI16">
            <v>12177</v>
          </cell>
          <cell r="EJ16">
            <v>9193</v>
          </cell>
          <cell r="EK16">
            <v>43943</v>
          </cell>
          <cell r="EL16">
            <v>9982</v>
          </cell>
          <cell r="EM16">
            <v>47527</v>
          </cell>
          <cell r="EN16">
            <v>46586</v>
          </cell>
          <cell r="EO16">
            <v>8351</v>
          </cell>
          <cell r="EP16">
            <v>0</v>
          </cell>
          <cell r="EQ16">
            <v>4037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14917</v>
          </cell>
          <cell r="EX16">
            <v>591</v>
          </cell>
          <cell r="EY16">
            <v>3122</v>
          </cell>
          <cell r="EZ16">
            <v>0</v>
          </cell>
          <cell r="FA16">
            <v>14113</v>
          </cell>
          <cell r="FB16">
            <v>1086</v>
          </cell>
          <cell r="FC16">
            <v>60741</v>
          </cell>
          <cell r="FD16">
            <v>0</v>
          </cell>
          <cell r="FE16">
            <v>0</v>
          </cell>
          <cell r="FF16">
            <v>0</v>
          </cell>
          <cell r="FG16">
            <v>27061</v>
          </cell>
          <cell r="FH16">
            <v>18473</v>
          </cell>
          <cell r="FI16">
            <v>56747</v>
          </cell>
          <cell r="FJ16">
            <v>9873</v>
          </cell>
          <cell r="FK16">
            <v>28606</v>
          </cell>
          <cell r="FL16">
            <v>100014</v>
          </cell>
          <cell r="FM16">
            <v>40459</v>
          </cell>
          <cell r="FN16">
            <v>7047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3692</v>
          </cell>
          <cell r="FU16">
            <v>6500</v>
          </cell>
          <cell r="FV16">
            <v>71116</v>
          </cell>
          <cell r="FW16">
            <v>131279</v>
          </cell>
          <cell r="FX16">
            <v>0</v>
          </cell>
          <cell r="FY16">
            <v>0</v>
          </cell>
        </row>
      </sheetData>
      <sheetData sheetId="16">
        <row r="1">
          <cell r="B1">
            <v>738944</v>
          </cell>
        </row>
        <row r="16">
          <cell r="B16">
            <v>0</v>
          </cell>
          <cell r="C16">
            <v>0</v>
          </cell>
          <cell r="D16">
            <v>2025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20337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6195</v>
          </cell>
          <cell r="T16">
            <v>4946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2651</v>
          </cell>
          <cell r="AE16">
            <v>0</v>
          </cell>
          <cell r="AF16">
            <v>0</v>
          </cell>
          <cell r="AG16">
            <v>0</v>
          </cell>
          <cell r="AH16">
            <v>200</v>
          </cell>
          <cell r="AI16">
            <v>0</v>
          </cell>
          <cell r="AJ16">
            <v>0</v>
          </cell>
          <cell r="AK16">
            <v>4737</v>
          </cell>
          <cell r="AL16">
            <v>0</v>
          </cell>
          <cell r="AM16">
            <v>7417</v>
          </cell>
          <cell r="AN16">
            <v>0</v>
          </cell>
          <cell r="AO16">
            <v>0</v>
          </cell>
          <cell r="AP16">
            <v>16311</v>
          </cell>
          <cell r="AQ16">
            <v>16589</v>
          </cell>
          <cell r="AR16">
            <v>24979</v>
          </cell>
          <cell r="AS16">
            <v>4143</v>
          </cell>
          <cell r="AT16">
            <v>8286</v>
          </cell>
          <cell r="AU16">
            <v>32632</v>
          </cell>
          <cell r="AV16">
            <v>8284</v>
          </cell>
          <cell r="AW16">
            <v>4143</v>
          </cell>
          <cell r="AX16">
            <v>8492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4391</v>
          </cell>
          <cell r="BP16">
            <v>0</v>
          </cell>
          <cell r="BQ16">
            <v>0</v>
          </cell>
          <cell r="BR16">
            <v>0</v>
          </cell>
          <cell r="BS16">
            <v>10358</v>
          </cell>
          <cell r="BT16">
            <v>0</v>
          </cell>
          <cell r="BU16">
            <v>0</v>
          </cell>
          <cell r="BV16">
            <v>2532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13658</v>
          </cell>
          <cell r="CE16">
            <v>0</v>
          </cell>
          <cell r="CF16">
            <v>13036</v>
          </cell>
          <cell r="CG16">
            <v>0</v>
          </cell>
          <cell r="CH16">
            <v>15936</v>
          </cell>
          <cell r="CI16">
            <v>20214</v>
          </cell>
          <cell r="CJ16">
            <v>28248</v>
          </cell>
          <cell r="CK16">
            <v>28573</v>
          </cell>
          <cell r="CL16">
            <v>19804</v>
          </cell>
          <cell r="CM16">
            <v>14723</v>
          </cell>
          <cell r="CN16">
            <v>46431</v>
          </cell>
          <cell r="CO16">
            <v>9399</v>
          </cell>
          <cell r="CP16">
            <v>58853</v>
          </cell>
          <cell r="CQ16">
            <v>32104</v>
          </cell>
          <cell r="CR16">
            <v>51747</v>
          </cell>
          <cell r="CS16">
            <v>27877</v>
          </cell>
          <cell r="CT16">
            <v>67175</v>
          </cell>
          <cell r="CU16">
            <v>53849</v>
          </cell>
          <cell r="CV16">
            <v>83931</v>
          </cell>
          <cell r="CW16">
            <v>57280</v>
          </cell>
          <cell r="CX16">
            <v>90258</v>
          </cell>
          <cell r="CY16">
            <v>90230</v>
          </cell>
          <cell r="CZ16">
            <v>62637</v>
          </cell>
          <cell r="DA16">
            <v>16736</v>
          </cell>
          <cell r="DB16">
            <v>33419</v>
          </cell>
          <cell r="DC16">
            <v>37164</v>
          </cell>
          <cell r="DD16">
            <v>0</v>
          </cell>
          <cell r="DE16">
            <v>28372</v>
          </cell>
          <cell r="DF16">
            <v>68800</v>
          </cell>
          <cell r="DG16">
            <v>43965</v>
          </cell>
          <cell r="DH16">
            <v>46087</v>
          </cell>
          <cell r="DI16">
            <v>58243</v>
          </cell>
          <cell r="DJ16">
            <v>58642</v>
          </cell>
          <cell r="DK16">
            <v>0</v>
          </cell>
          <cell r="DL16">
            <v>72793</v>
          </cell>
          <cell r="DM16">
            <v>58318</v>
          </cell>
          <cell r="DN16">
            <v>79165</v>
          </cell>
          <cell r="DO16">
            <v>56645</v>
          </cell>
          <cell r="DP16">
            <v>41123</v>
          </cell>
          <cell r="DQ16">
            <v>44059</v>
          </cell>
          <cell r="DR16">
            <v>72074</v>
          </cell>
          <cell r="DS16">
            <v>85904</v>
          </cell>
          <cell r="DT16">
            <v>105992</v>
          </cell>
          <cell r="DU16">
            <v>52360</v>
          </cell>
          <cell r="DV16">
            <v>190944</v>
          </cell>
          <cell r="DW16">
            <v>149501</v>
          </cell>
          <cell r="DX16">
            <v>99578</v>
          </cell>
          <cell r="DY16">
            <v>49796</v>
          </cell>
          <cell r="DZ16">
            <v>108597</v>
          </cell>
          <cell r="EA16">
            <v>70281</v>
          </cell>
          <cell r="EB16">
            <v>98834</v>
          </cell>
          <cell r="EC16">
            <v>91214</v>
          </cell>
          <cell r="ED16">
            <v>101443</v>
          </cell>
          <cell r="EE16">
            <v>74928</v>
          </cell>
          <cell r="EF16">
            <v>66136</v>
          </cell>
          <cell r="EG16">
            <v>95877</v>
          </cell>
          <cell r="EH16">
            <v>104888</v>
          </cell>
          <cell r="EI16">
            <v>54708</v>
          </cell>
          <cell r="EJ16">
            <v>87337</v>
          </cell>
          <cell r="EK16">
            <v>56494</v>
          </cell>
          <cell r="EL16">
            <v>59622</v>
          </cell>
          <cell r="EM16">
            <v>82474</v>
          </cell>
          <cell r="EN16">
            <v>100248</v>
          </cell>
          <cell r="EO16">
            <v>58038</v>
          </cell>
          <cell r="EP16">
            <v>71412</v>
          </cell>
          <cell r="EQ16">
            <v>62529</v>
          </cell>
          <cell r="ER16">
            <v>57245</v>
          </cell>
          <cell r="ES16">
            <v>44792</v>
          </cell>
          <cell r="ET16">
            <v>24042</v>
          </cell>
          <cell r="EU16">
            <v>31322</v>
          </cell>
          <cell r="EV16">
            <v>3621</v>
          </cell>
          <cell r="EW16">
            <v>32048</v>
          </cell>
          <cell r="EX16">
            <v>31025</v>
          </cell>
          <cell r="EY16">
            <v>161063</v>
          </cell>
          <cell r="EZ16">
            <v>0</v>
          </cell>
          <cell r="FA16">
            <v>22853</v>
          </cell>
          <cell r="FB16">
            <v>26257</v>
          </cell>
          <cell r="FC16">
            <v>58430</v>
          </cell>
          <cell r="FD16">
            <v>50811</v>
          </cell>
          <cell r="FE16">
            <v>75403</v>
          </cell>
          <cell r="FF16">
            <v>110423</v>
          </cell>
          <cell r="FG16">
            <v>118738</v>
          </cell>
          <cell r="FH16">
            <v>101387</v>
          </cell>
          <cell r="FI16">
            <v>66826</v>
          </cell>
          <cell r="FJ16">
            <v>40654</v>
          </cell>
          <cell r="FK16">
            <v>124916</v>
          </cell>
          <cell r="FL16">
            <v>74183</v>
          </cell>
          <cell r="FM16">
            <v>46616</v>
          </cell>
          <cell r="FN16">
            <v>18210</v>
          </cell>
          <cell r="FO16">
            <v>46522</v>
          </cell>
          <cell r="FP16">
            <v>41831</v>
          </cell>
          <cell r="FQ16">
            <v>73264</v>
          </cell>
          <cell r="FR16">
            <v>123493</v>
          </cell>
          <cell r="FS16">
            <v>51796</v>
          </cell>
          <cell r="FT16">
            <v>58171</v>
          </cell>
          <cell r="FU16">
            <v>5163</v>
          </cell>
          <cell r="FV16">
            <v>9738</v>
          </cell>
          <cell r="FW16">
            <v>21922</v>
          </cell>
          <cell r="FX16">
            <v>0</v>
          </cell>
          <cell r="FY16">
            <v>0</v>
          </cell>
        </row>
      </sheetData>
      <sheetData sheetId="17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18">
        <row r="1">
          <cell r="B1">
            <v>0</v>
          </cell>
        </row>
        <row r="16">
          <cell r="B16">
            <v>30391</v>
          </cell>
          <cell r="C16">
            <v>39142</v>
          </cell>
          <cell r="D16">
            <v>51430</v>
          </cell>
          <cell r="E16">
            <v>71409</v>
          </cell>
          <cell r="F16">
            <v>106681</v>
          </cell>
          <cell r="G16">
            <v>72614</v>
          </cell>
          <cell r="H16">
            <v>158845</v>
          </cell>
          <cell r="I16">
            <v>34417</v>
          </cell>
          <cell r="J16">
            <v>56688</v>
          </cell>
          <cell r="K16">
            <v>57716</v>
          </cell>
          <cell r="L16">
            <v>69041</v>
          </cell>
          <cell r="M16">
            <v>77114</v>
          </cell>
          <cell r="N16">
            <v>83792</v>
          </cell>
          <cell r="O16">
            <v>204333</v>
          </cell>
          <cell r="P16">
            <v>165457</v>
          </cell>
          <cell r="Q16">
            <v>110694</v>
          </cell>
          <cell r="R16">
            <v>84719</v>
          </cell>
          <cell r="S16">
            <v>148491</v>
          </cell>
          <cell r="T16">
            <v>122084</v>
          </cell>
          <cell r="U16">
            <v>177053</v>
          </cell>
          <cell r="V16">
            <v>125262</v>
          </cell>
          <cell r="W16">
            <v>94594</v>
          </cell>
          <cell r="X16">
            <v>122730</v>
          </cell>
          <cell r="Y16">
            <v>114770</v>
          </cell>
          <cell r="Z16">
            <v>105127</v>
          </cell>
          <cell r="AA16">
            <v>187850</v>
          </cell>
          <cell r="AB16">
            <v>153311</v>
          </cell>
          <cell r="AC16">
            <v>215258</v>
          </cell>
          <cell r="AD16">
            <v>163293</v>
          </cell>
          <cell r="AE16">
            <v>53127</v>
          </cell>
          <cell r="AF16">
            <v>103345</v>
          </cell>
          <cell r="AG16">
            <v>190889</v>
          </cell>
          <cell r="AH16">
            <v>100253</v>
          </cell>
          <cell r="AI16">
            <v>112276</v>
          </cell>
          <cell r="AJ16">
            <v>200187</v>
          </cell>
          <cell r="AK16">
            <v>147851</v>
          </cell>
          <cell r="AL16">
            <v>126311</v>
          </cell>
          <cell r="AM16">
            <v>165385</v>
          </cell>
          <cell r="AN16">
            <v>194031</v>
          </cell>
          <cell r="AO16">
            <v>117577</v>
          </cell>
          <cell r="AP16">
            <v>81343</v>
          </cell>
          <cell r="AQ16">
            <v>249483</v>
          </cell>
          <cell r="AR16">
            <v>330902</v>
          </cell>
          <cell r="AS16">
            <v>266991</v>
          </cell>
          <cell r="AT16">
            <v>206592</v>
          </cell>
          <cell r="AU16">
            <v>183481</v>
          </cell>
          <cell r="AV16">
            <v>223414</v>
          </cell>
          <cell r="AW16">
            <v>170475</v>
          </cell>
          <cell r="AX16">
            <v>282946</v>
          </cell>
          <cell r="AY16">
            <v>162955</v>
          </cell>
          <cell r="AZ16">
            <v>112588</v>
          </cell>
          <cell r="BA16">
            <v>202218</v>
          </cell>
          <cell r="BB16">
            <v>169817</v>
          </cell>
          <cell r="BC16">
            <v>187778</v>
          </cell>
          <cell r="BD16">
            <v>455972</v>
          </cell>
          <cell r="BE16">
            <v>386769</v>
          </cell>
          <cell r="BF16">
            <v>258501</v>
          </cell>
          <cell r="BG16">
            <v>75970</v>
          </cell>
          <cell r="BH16">
            <v>21888</v>
          </cell>
          <cell r="BI16">
            <v>57231</v>
          </cell>
          <cell r="BJ16">
            <v>35561</v>
          </cell>
          <cell r="BK16">
            <v>31469</v>
          </cell>
          <cell r="BL16">
            <v>74487</v>
          </cell>
          <cell r="BM16">
            <v>41719</v>
          </cell>
          <cell r="BN16">
            <v>32951</v>
          </cell>
          <cell r="BO16">
            <v>38403</v>
          </cell>
          <cell r="BP16">
            <v>408719</v>
          </cell>
          <cell r="BQ16">
            <v>42213</v>
          </cell>
          <cell r="BR16">
            <v>52638</v>
          </cell>
          <cell r="BS16">
            <v>132896</v>
          </cell>
          <cell r="BT16">
            <v>59127</v>
          </cell>
          <cell r="BU16">
            <v>61305</v>
          </cell>
          <cell r="BV16">
            <v>44223</v>
          </cell>
          <cell r="BW16">
            <v>97119</v>
          </cell>
          <cell r="BX16">
            <v>66363</v>
          </cell>
          <cell r="BY16">
            <v>66783</v>
          </cell>
          <cell r="BZ16">
            <v>116471</v>
          </cell>
          <cell r="CA16">
            <v>120055</v>
          </cell>
          <cell r="CB16">
            <v>55459</v>
          </cell>
          <cell r="CC16">
            <v>57542</v>
          </cell>
          <cell r="CD16">
            <v>64728</v>
          </cell>
          <cell r="CE16">
            <v>77695</v>
          </cell>
          <cell r="CF16">
            <v>85698</v>
          </cell>
          <cell r="CG16">
            <v>55738</v>
          </cell>
          <cell r="CH16">
            <v>44443</v>
          </cell>
          <cell r="CI16">
            <v>99770</v>
          </cell>
          <cell r="CJ16">
            <v>96382</v>
          </cell>
          <cell r="CK16">
            <v>98206</v>
          </cell>
          <cell r="CL16">
            <v>103432</v>
          </cell>
          <cell r="CM16">
            <v>101518</v>
          </cell>
          <cell r="CN16">
            <v>104932</v>
          </cell>
          <cell r="CO16">
            <v>165342</v>
          </cell>
          <cell r="CP16">
            <v>198223</v>
          </cell>
          <cell r="CQ16">
            <v>212366</v>
          </cell>
          <cell r="CR16">
            <v>155340</v>
          </cell>
          <cell r="CS16">
            <v>76463</v>
          </cell>
          <cell r="CT16">
            <v>88548</v>
          </cell>
          <cell r="CU16">
            <v>70149</v>
          </cell>
          <cell r="CV16">
            <v>65862</v>
          </cell>
          <cell r="CW16">
            <v>52311</v>
          </cell>
          <cell r="CX16">
            <v>62722</v>
          </cell>
          <cell r="CY16">
            <v>64642</v>
          </cell>
          <cell r="CZ16">
            <v>72900</v>
          </cell>
          <cell r="DA16">
            <v>37650</v>
          </cell>
          <cell r="DB16">
            <v>33914</v>
          </cell>
          <cell r="DC16">
            <v>117023</v>
          </cell>
          <cell r="DD16">
            <v>94748</v>
          </cell>
          <cell r="DE16">
            <v>95855</v>
          </cell>
          <cell r="DF16">
            <v>110188</v>
          </cell>
          <cell r="DG16">
            <v>85649</v>
          </cell>
          <cell r="DH16">
            <v>97761</v>
          </cell>
          <cell r="DI16">
            <v>33476</v>
          </cell>
          <cell r="DJ16">
            <v>33962</v>
          </cell>
          <cell r="DK16">
            <v>38279</v>
          </cell>
          <cell r="DL16">
            <v>27497</v>
          </cell>
          <cell r="DM16">
            <v>31851</v>
          </cell>
          <cell r="DN16">
            <v>49917</v>
          </cell>
          <cell r="DO16">
            <v>43933</v>
          </cell>
          <cell r="DP16">
            <v>30975</v>
          </cell>
          <cell r="DQ16">
            <v>70712</v>
          </cell>
          <cell r="DR16">
            <v>91764</v>
          </cell>
          <cell r="DS16">
            <v>85845</v>
          </cell>
          <cell r="DT16">
            <v>85992</v>
          </cell>
          <cell r="DU16">
            <v>103946</v>
          </cell>
          <cell r="DV16">
            <v>139432</v>
          </cell>
          <cell r="DW16">
            <v>144818</v>
          </cell>
          <cell r="DX16">
            <v>177442</v>
          </cell>
          <cell r="DY16">
            <v>91040</v>
          </cell>
          <cell r="DZ16">
            <v>105854</v>
          </cell>
          <cell r="EA16">
            <v>80522</v>
          </cell>
          <cell r="EB16">
            <v>53678</v>
          </cell>
          <cell r="EC16">
            <v>44488</v>
          </cell>
          <cell r="ED16">
            <v>31054</v>
          </cell>
          <cell r="EE16">
            <v>50468</v>
          </cell>
          <cell r="EF16">
            <v>272237</v>
          </cell>
          <cell r="EG16">
            <v>165296</v>
          </cell>
          <cell r="EH16">
            <v>170625</v>
          </cell>
          <cell r="EI16">
            <v>212358</v>
          </cell>
          <cell r="EJ16">
            <v>175308</v>
          </cell>
          <cell r="EK16">
            <v>194310</v>
          </cell>
          <cell r="EL16">
            <v>109250</v>
          </cell>
          <cell r="EM16">
            <v>249597</v>
          </cell>
          <cell r="EN16">
            <v>35721</v>
          </cell>
          <cell r="EO16">
            <v>371329</v>
          </cell>
          <cell r="EP16">
            <v>437595</v>
          </cell>
          <cell r="EQ16">
            <v>543539</v>
          </cell>
          <cell r="ER16">
            <v>662770</v>
          </cell>
          <cell r="ES16">
            <v>624899</v>
          </cell>
          <cell r="ET16">
            <v>584453</v>
          </cell>
          <cell r="EU16">
            <v>632315</v>
          </cell>
          <cell r="EV16">
            <v>954150</v>
          </cell>
          <cell r="EW16">
            <v>1157677</v>
          </cell>
          <cell r="EX16">
            <v>1598665</v>
          </cell>
          <cell r="EY16">
            <v>1949743</v>
          </cell>
          <cell r="EZ16">
            <v>876098</v>
          </cell>
          <cell r="FA16">
            <v>380206</v>
          </cell>
          <cell r="FB16">
            <v>1315661</v>
          </cell>
          <cell r="FC16">
            <v>826089</v>
          </cell>
          <cell r="FD16">
            <v>921943</v>
          </cell>
          <cell r="FE16">
            <v>903007</v>
          </cell>
          <cell r="FF16">
            <v>794868</v>
          </cell>
          <cell r="FG16">
            <v>866553</v>
          </cell>
          <cell r="FH16">
            <v>876491</v>
          </cell>
          <cell r="FI16">
            <v>710434</v>
          </cell>
          <cell r="FJ16">
            <v>186602</v>
          </cell>
          <cell r="FK16">
            <v>653781</v>
          </cell>
          <cell r="FL16">
            <v>180435</v>
          </cell>
          <cell r="FM16">
            <v>365225</v>
          </cell>
          <cell r="FN16">
            <v>853258</v>
          </cell>
          <cell r="FO16">
            <v>592722</v>
          </cell>
          <cell r="FP16">
            <v>808039</v>
          </cell>
          <cell r="FQ16">
            <v>596415</v>
          </cell>
          <cell r="FR16">
            <v>618572</v>
          </cell>
          <cell r="FS16">
            <v>378474</v>
          </cell>
          <cell r="FT16">
            <v>456431</v>
          </cell>
          <cell r="FU16">
            <v>772502</v>
          </cell>
          <cell r="FV16">
            <v>569073</v>
          </cell>
          <cell r="FW16">
            <v>339239</v>
          </cell>
          <cell r="FX16">
            <v>0</v>
          </cell>
          <cell r="FY16">
            <v>0</v>
          </cell>
        </row>
      </sheetData>
      <sheetData sheetId="19">
        <row r="1">
          <cell r="B1">
            <v>0</v>
          </cell>
        </row>
        <row r="16">
          <cell r="B16">
            <v>0</v>
          </cell>
          <cell r="C16">
            <v>1203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4359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1289</v>
          </cell>
          <cell r="AF16">
            <v>3115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3842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0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2336</v>
          </cell>
          <cell r="CG16">
            <v>0</v>
          </cell>
          <cell r="CH16">
            <v>2329</v>
          </cell>
          <cell r="CI16">
            <v>2386</v>
          </cell>
          <cell r="CJ16">
            <v>0</v>
          </cell>
          <cell r="CK16">
            <v>2360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2330</v>
          </cell>
          <cell r="CQ16">
            <v>0</v>
          </cell>
          <cell r="CR16">
            <v>2330</v>
          </cell>
          <cell r="CS16">
            <v>2293</v>
          </cell>
          <cell r="CT16">
            <v>2379</v>
          </cell>
          <cell r="CU16">
            <v>0</v>
          </cell>
          <cell r="CV16">
            <v>2379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2538</v>
          </cell>
          <cell r="DD16">
            <v>0</v>
          </cell>
          <cell r="DE16">
            <v>0</v>
          </cell>
          <cell r="DF16">
            <v>2550</v>
          </cell>
          <cell r="DG16">
            <v>0</v>
          </cell>
          <cell r="DH16">
            <v>0</v>
          </cell>
          <cell r="DI16">
            <v>2588</v>
          </cell>
          <cell r="DJ16">
            <v>0</v>
          </cell>
          <cell r="DK16">
            <v>0</v>
          </cell>
          <cell r="DL16">
            <v>2589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2624</v>
          </cell>
          <cell r="DS16">
            <v>8818</v>
          </cell>
          <cell r="DT16">
            <v>2644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13937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8830</v>
          </cell>
          <cell r="EI16">
            <v>0</v>
          </cell>
          <cell r="EJ16">
            <v>8830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4189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5292</v>
          </cell>
          <cell r="FC16">
            <v>0</v>
          </cell>
          <cell r="FD16">
            <v>5292</v>
          </cell>
          <cell r="FE16">
            <v>0</v>
          </cell>
          <cell r="FF16">
            <v>0</v>
          </cell>
          <cell r="FG16">
            <v>4614</v>
          </cell>
          <cell r="FH16">
            <v>0</v>
          </cell>
          <cell r="FI16">
            <v>4087</v>
          </cell>
          <cell r="FJ16">
            <v>4127</v>
          </cell>
          <cell r="FK16">
            <v>3979</v>
          </cell>
          <cell r="FL16">
            <v>3951</v>
          </cell>
          <cell r="FM16">
            <v>4173</v>
          </cell>
          <cell r="FN16">
            <v>0</v>
          </cell>
          <cell r="FO16">
            <v>0</v>
          </cell>
          <cell r="FP16">
            <v>8773</v>
          </cell>
          <cell r="FQ16">
            <v>0</v>
          </cell>
          <cell r="FR16">
            <v>0</v>
          </cell>
          <cell r="FS16">
            <v>3609</v>
          </cell>
          <cell r="FT16">
            <v>3721</v>
          </cell>
          <cell r="FU16">
            <v>0</v>
          </cell>
          <cell r="FV16">
            <v>6967</v>
          </cell>
          <cell r="FW16">
            <v>0</v>
          </cell>
          <cell r="FX16">
            <v>0</v>
          </cell>
          <cell r="FY16">
            <v>0</v>
          </cell>
        </row>
      </sheetData>
      <sheetData sheetId="21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18581</v>
          </cell>
          <cell r="F16">
            <v>7912</v>
          </cell>
          <cell r="G16">
            <v>15765</v>
          </cell>
          <cell r="H16">
            <v>10281</v>
          </cell>
          <cell r="I16">
            <v>14637</v>
          </cell>
          <cell r="J16">
            <v>27868</v>
          </cell>
          <cell r="K16">
            <v>15223</v>
          </cell>
          <cell r="L16">
            <v>15801</v>
          </cell>
          <cell r="M16">
            <v>23718</v>
          </cell>
          <cell r="N16">
            <v>14393</v>
          </cell>
          <cell r="O16">
            <v>3615</v>
          </cell>
          <cell r="P16">
            <v>9935</v>
          </cell>
          <cell r="Q16">
            <v>11806</v>
          </cell>
          <cell r="R16">
            <v>2404</v>
          </cell>
          <cell r="S16">
            <v>25672</v>
          </cell>
          <cell r="T16">
            <v>0</v>
          </cell>
          <cell r="U16">
            <v>8350</v>
          </cell>
          <cell r="V16">
            <v>6381</v>
          </cell>
          <cell r="W16">
            <v>0</v>
          </cell>
          <cell r="X16">
            <v>0</v>
          </cell>
          <cell r="Y16">
            <v>0</v>
          </cell>
          <cell r="Z16">
            <v>5116</v>
          </cell>
          <cell r="AA16">
            <v>0</v>
          </cell>
          <cell r="AB16">
            <v>989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276</v>
          </cell>
          <cell r="AI16">
            <v>0</v>
          </cell>
          <cell r="AJ16">
            <v>4368</v>
          </cell>
          <cell r="AK16">
            <v>4573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2198</v>
          </cell>
          <cell r="AU16">
            <v>1922</v>
          </cell>
          <cell r="AV16">
            <v>2404</v>
          </cell>
          <cell r="AW16">
            <v>0</v>
          </cell>
          <cell r="AX16">
            <v>1397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2593</v>
          </cell>
          <cell r="BF16">
            <v>0</v>
          </cell>
          <cell r="BG16">
            <v>0</v>
          </cell>
          <cell r="BH16">
            <v>0</v>
          </cell>
          <cell r="BI16">
            <v>798</v>
          </cell>
          <cell r="BJ16">
            <v>0</v>
          </cell>
          <cell r="BK16">
            <v>4597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3669</v>
          </cell>
          <cell r="BU16">
            <v>3669</v>
          </cell>
          <cell r="BV16">
            <v>0</v>
          </cell>
          <cell r="BW16">
            <v>3704</v>
          </cell>
          <cell r="BX16">
            <v>0</v>
          </cell>
          <cell r="BY16">
            <v>3637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3637</v>
          </cell>
          <cell r="CF16">
            <v>640</v>
          </cell>
          <cell r="CG16">
            <v>4534</v>
          </cell>
          <cell r="CH16">
            <v>24001</v>
          </cell>
          <cell r="CI16">
            <v>6995</v>
          </cell>
          <cell r="CJ16">
            <v>8373</v>
          </cell>
          <cell r="CK16">
            <v>0</v>
          </cell>
          <cell r="CL16">
            <v>7959</v>
          </cell>
          <cell r="CM16">
            <v>0</v>
          </cell>
          <cell r="CN16">
            <v>0</v>
          </cell>
          <cell r="CO16">
            <v>0</v>
          </cell>
          <cell r="CP16">
            <v>4285</v>
          </cell>
          <cell r="CQ16">
            <v>0</v>
          </cell>
          <cell r="CR16">
            <v>3678</v>
          </cell>
          <cell r="CS16">
            <v>0</v>
          </cell>
          <cell r="CT16">
            <v>0</v>
          </cell>
          <cell r="CU16">
            <v>3667</v>
          </cell>
          <cell r="CV16">
            <v>0</v>
          </cell>
          <cell r="CW16">
            <v>0</v>
          </cell>
          <cell r="CX16">
            <v>9653</v>
          </cell>
          <cell r="CY16">
            <v>16276</v>
          </cell>
          <cell r="CZ16">
            <v>0</v>
          </cell>
          <cell r="DA16">
            <v>5986</v>
          </cell>
          <cell r="DB16">
            <v>5805</v>
          </cell>
          <cell r="DC16">
            <v>20813</v>
          </cell>
          <cell r="DD16">
            <v>12571</v>
          </cell>
          <cell r="DE16">
            <v>13614</v>
          </cell>
          <cell r="DF16">
            <v>15206</v>
          </cell>
          <cell r="DG16">
            <v>7797</v>
          </cell>
          <cell r="DH16">
            <v>0</v>
          </cell>
          <cell r="DI16">
            <v>7736</v>
          </cell>
          <cell r="DJ16">
            <v>7615</v>
          </cell>
          <cell r="DK16">
            <v>18373</v>
          </cell>
          <cell r="DL16">
            <v>5842</v>
          </cell>
          <cell r="DM16">
            <v>11246</v>
          </cell>
          <cell r="DN16">
            <v>0</v>
          </cell>
          <cell r="DO16">
            <v>14778</v>
          </cell>
          <cell r="DP16">
            <v>6583</v>
          </cell>
          <cell r="DQ16">
            <v>6443</v>
          </cell>
          <cell r="DR16">
            <v>15699</v>
          </cell>
          <cell r="DS16">
            <v>720</v>
          </cell>
          <cell r="DT16">
            <v>4438</v>
          </cell>
          <cell r="DU16">
            <v>0</v>
          </cell>
          <cell r="DV16">
            <v>4050</v>
          </cell>
          <cell r="DW16">
            <v>4530</v>
          </cell>
          <cell r="DX16">
            <v>0</v>
          </cell>
          <cell r="DY16">
            <v>5746</v>
          </cell>
          <cell r="DZ16">
            <v>5746</v>
          </cell>
          <cell r="EA16">
            <v>9427</v>
          </cell>
          <cell r="EB16">
            <v>5746</v>
          </cell>
          <cell r="EC16">
            <v>11613</v>
          </cell>
          <cell r="ED16">
            <v>10151</v>
          </cell>
          <cell r="EE16">
            <v>4308</v>
          </cell>
          <cell r="EF16">
            <v>0</v>
          </cell>
          <cell r="EG16">
            <v>3730</v>
          </cell>
          <cell r="EH16">
            <v>5164</v>
          </cell>
          <cell r="EI16">
            <v>17917</v>
          </cell>
          <cell r="EJ16">
            <v>15748</v>
          </cell>
          <cell r="EK16">
            <v>6432</v>
          </cell>
          <cell r="EL16">
            <v>13425</v>
          </cell>
          <cell r="EM16">
            <v>22675</v>
          </cell>
          <cell r="EN16">
            <v>18719</v>
          </cell>
          <cell r="EO16">
            <v>13006</v>
          </cell>
          <cell r="EP16">
            <v>10901</v>
          </cell>
          <cell r="EQ16">
            <v>10034</v>
          </cell>
          <cell r="ER16">
            <v>22660</v>
          </cell>
          <cell r="ES16">
            <v>0</v>
          </cell>
          <cell r="ET16">
            <v>7016</v>
          </cell>
          <cell r="EU16">
            <v>614</v>
          </cell>
          <cell r="EV16">
            <v>20758</v>
          </cell>
          <cell r="EW16">
            <v>56469</v>
          </cell>
          <cell r="EX16">
            <v>63859</v>
          </cell>
          <cell r="EY16">
            <v>14562</v>
          </cell>
          <cell r="EZ16">
            <v>96826</v>
          </cell>
          <cell r="FA16">
            <v>94414</v>
          </cell>
          <cell r="FB16">
            <v>174513</v>
          </cell>
          <cell r="FC16">
            <v>185280</v>
          </cell>
          <cell r="FD16">
            <v>162583</v>
          </cell>
          <cell r="FE16">
            <v>100281</v>
          </cell>
          <cell r="FF16">
            <v>237459</v>
          </cell>
          <cell r="FG16">
            <v>167252</v>
          </cell>
          <cell r="FH16">
            <v>164749</v>
          </cell>
          <cell r="FI16">
            <v>140882</v>
          </cell>
          <cell r="FJ16">
            <v>85526</v>
          </cell>
          <cell r="FK16">
            <v>62617</v>
          </cell>
          <cell r="FL16">
            <v>80404</v>
          </cell>
          <cell r="FM16">
            <v>102071</v>
          </cell>
          <cell r="FN16">
            <v>85575</v>
          </cell>
          <cell r="FO16">
            <v>53424</v>
          </cell>
          <cell r="FP16">
            <v>27745</v>
          </cell>
          <cell r="FQ16">
            <v>14638</v>
          </cell>
          <cell r="FR16">
            <v>0</v>
          </cell>
          <cell r="FS16">
            <v>7342</v>
          </cell>
          <cell r="FT16">
            <v>0</v>
          </cell>
          <cell r="FU16">
            <v>8841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2">
        <row r="1">
          <cell r="B1">
            <v>11603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298</v>
          </cell>
          <cell r="J16">
            <v>199</v>
          </cell>
          <cell r="K16">
            <v>0</v>
          </cell>
          <cell r="L16">
            <v>199</v>
          </cell>
          <cell r="M16">
            <v>0</v>
          </cell>
          <cell r="N16">
            <v>0</v>
          </cell>
          <cell r="O16">
            <v>699</v>
          </cell>
          <cell r="P16">
            <v>1391</v>
          </cell>
          <cell r="Q16">
            <v>2081</v>
          </cell>
          <cell r="R16">
            <v>936</v>
          </cell>
          <cell r="S16">
            <v>347</v>
          </cell>
          <cell r="T16">
            <v>0</v>
          </cell>
          <cell r="U16">
            <v>1734</v>
          </cell>
          <cell r="V16">
            <v>1982</v>
          </cell>
          <cell r="W16">
            <v>945</v>
          </cell>
          <cell r="X16">
            <v>1202</v>
          </cell>
          <cell r="Y16">
            <v>1158</v>
          </cell>
          <cell r="Z16">
            <v>704</v>
          </cell>
          <cell r="AA16">
            <v>10309</v>
          </cell>
          <cell r="AB16">
            <v>113911</v>
          </cell>
          <cell r="AC16">
            <v>184746</v>
          </cell>
          <cell r="AD16">
            <v>14144</v>
          </cell>
          <cell r="AE16">
            <v>10761</v>
          </cell>
          <cell r="AF16">
            <v>303</v>
          </cell>
          <cell r="AG16">
            <v>34024</v>
          </cell>
          <cell r="AH16">
            <v>42473</v>
          </cell>
          <cell r="AI16">
            <v>29627</v>
          </cell>
          <cell r="AJ16">
            <v>21021</v>
          </cell>
          <cell r="AK16">
            <v>0</v>
          </cell>
          <cell r="AL16">
            <v>0</v>
          </cell>
          <cell r="AM16">
            <v>0</v>
          </cell>
          <cell r="AN16">
            <v>56603</v>
          </cell>
          <cell r="AO16">
            <v>11530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270</v>
          </cell>
          <cell r="BA16">
            <v>2620</v>
          </cell>
          <cell r="BB16">
            <v>0</v>
          </cell>
          <cell r="BC16">
            <v>0</v>
          </cell>
          <cell r="BD16">
            <v>13044</v>
          </cell>
          <cell r="BE16">
            <v>0</v>
          </cell>
          <cell r="BF16">
            <v>0</v>
          </cell>
          <cell r="BG16">
            <v>0</v>
          </cell>
          <cell r="BH16">
            <v>6474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2991</v>
          </cell>
          <cell r="BN16">
            <v>0</v>
          </cell>
          <cell r="BO16">
            <v>0</v>
          </cell>
          <cell r="BP16">
            <v>0</v>
          </cell>
          <cell r="BQ16">
            <v>3230</v>
          </cell>
          <cell r="BR16">
            <v>0</v>
          </cell>
          <cell r="BS16">
            <v>9690</v>
          </cell>
          <cell r="BT16">
            <v>3421</v>
          </cell>
          <cell r="BU16">
            <v>3421</v>
          </cell>
          <cell r="BV16">
            <v>0</v>
          </cell>
          <cell r="BW16">
            <v>0</v>
          </cell>
          <cell r="BX16">
            <v>608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55</v>
          </cell>
          <cell r="CF16">
            <v>2975</v>
          </cell>
          <cell r="CG16">
            <v>5351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4394</v>
          </cell>
          <cell r="CP16">
            <v>133</v>
          </cell>
          <cell r="CQ16">
            <v>0</v>
          </cell>
          <cell r="CR16">
            <v>2752</v>
          </cell>
          <cell r="CS16">
            <v>0</v>
          </cell>
          <cell r="CT16">
            <v>0</v>
          </cell>
          <cell r="CU16">
            <v>2753</v>
          </cell>
          <cell r="CV16">
            <v>8774</v>
          </cell>
          <cell r="CW16">
            <v>2753</v>
          </cell>
          <cell r="CX16">
            <v>0</v>
          </cell>
          <cell r="CY16">
            <v>13840</v>
          </cell>
          <cell r="CZ16">
            <v>7043</v>
          </cell>
          <cell r="DA16">
            <v>0</v>
          </cell>
          <cell r="DB16">
            <v>2670</v>
          </cell>
          <cell r="DC16">
            <v>2755</v>
          </cell>
          <cell r="DD16">
            <v>0</v>
          </cell>
          <cell r="DE16">
            <v>7145</v>
          </cell>
          <cell r="DF16">
            <v>11194</v>
          </cell>
          <cell r="DG16">
            <v>8065</v>
          </cell>
          <cell r="DH16">
            <v>12636</v>
          </cell>
          <cell r="DI16">
            <v>7357</v>
          </cell>
          <cell r="DJ16">
            <v>10100</v>
          </cell>
          <cell r="DK16">
            <v>6857</v>
          </cell>
          <cell r="DL16">
            <v>2760</v>
          </cell>
          <cell r="DM16">
            <v>6385</v>
          </cell>
          <cell r="DN16">
            <v>5575</v>
          </cell>
          <cell r="DO16">
            <v>2953</v>
          </cell>
          <cell r="DP16">
            <v>8905</v>
          </cell>
          <cell r="DQ16">
            <v>12292</v>
          </cell>
          <cell r="DR16">
            <v>6296</v>
          </cell>
          <cell r="DS16">
            <v>6859</v>
          </cell>
          <cell r="DT16">
            <v>5521</v>
          </cell>
          <cell r="DU16">
            <v>2760</v>
          </cell>
          <cell r="DV16">
            <v>9924</v>
          </cell>
          <cell r="DW16">
            <v>5521</v>
          </cell>
          <cell r="DX16">
            <v>14578</v>
          </cell>
          <cell r="DY16">
            <v>2760</v>
          </cell>
          <cell r="DZ16">
            <v>8281</v>
          </cell>
          <cell r="EA16">
            <v>14096</v>
          </cell>
          <cell r="EB16">
            <v>11041</v>
          </cell>
          <cell r="EC16">
            <v>11041</v>
          </cell>
          <cell r="ED16">
            <v>18864</v>
          </cell>
          <cell r="EE16">
            <v>5487</v>
          </cell>
          <cell r="EF16">
            <v>10808</v>
          </cell>
          <cell r="EG16">
            <v>5487</v>
          </cell>
          <cell r="EH16">
            <v>11609</v>
          </cell>
          <cell r="EI16">
            <v>8230</v>
          </cell>
          <cell r="EJ16">
            <v>8226</v>
          </cell>
          <cell r="EK16">
            <v>5487</v>
          </cell>
          <cell r="EL16">
            <v>18577</v>
          </cell>
          <cell r="EM16">
            <v>5480</v>
          </cell>
          <cell r="EN16">
            <v>8230</v>
          </cell>
          <cell r="EO16">
            <v>10974</v>
          </cell>
          <cell r="EP16">
            <v>18802</v>
          </cell>
          <cell r="EQ16">
            <v>57309</v>
          </cell>
          <cell r="ER16">
            <v>16694</v>
          </cell>
          <cell r="ES16">
            <v>18626</v>
          </cell>
          <cell r="ET16">
            <v>163250</v>
          </cell>
          <cell r="EU16">
            <v>162711</v>
          </cell>
          <cell r="EV16">
            <v>313040</v>
          </cell>
          <cell r="EW16">
            <v>123615</v>
          </cell>
          <cell r="EX16">
            <v>13751</v>
          </cell>
          <cell r="EY16">
            <v>10695</v>
          </cell>
          <cell r="EZ16">
            <v>0</v>
          </cell>
          <cell r="FA16">
            <v>117</v>
          </cell>
          <cell r="FB16">
            <v>26689</v>
          </cell>
          <cell r="FC16">
            <v>16014</v>
          </cell>
          <cell r="FD16">
            <v>33724</v>
          </cell>
          <cell r="FE16">
            <v>32871</v>
          </cell>
          <cell r="FF16">
            <v>36296</v>
          </cell>
          <cell r="FG16">
            <v>24831</v>
          </cell>
          <cell r="FH16">
            <v>116401</v>
          </cell>
          <cell r="FI16">
            <v>38039</v>
          </cell>
          <cell r="FJ16">
            <v>32068</v>
          </cell>
          <cell r="FK16">
            <v>42565</v>
          </cell>
          <cell r="FL16">
            <v>36831</v>
          </cell>
          <cell r="FM16">
            <v>38742</v>
          </cell>
          <cell r="FN16">
            <v>23061</v>
          </cell>
          <cell r="FO16">
            <v>20991</v>
          </cell>
          <cell r="FP16">
            <v>78579</v>
          </cell>
          <cell r="FQ16">
            <v>92766</v>
          </cell>
          <cell r="FR16">
            <v>53182</v>
          </cell>
          <cell r="FS16">
            <v>35435</v>
          </cell>
          <cell r="FT16">
            <v>32659</v>
          </cell>
          <cell r="FU16">
            <v>14316</v>
          </cell>
          <cell r="FV16">
            <v>12226</v>
          </cell>
          <cell r="FW16">
            <v>48290</v>
          </cell>
          <cell r="FX16">
            <v>0</v>
          </cell>
          <cell r="FY16">
            <v>0</v>
          </cell>
        </row>
      </sheetData>
      <sheetData sheetId="23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5022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4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5190</v>
          </cell>
          <cell r="CL16">
            <v>0</v>
          </cell>
          <cell r="CM16">
            <v>5190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9986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4374</v>
          </cell>
          <cell r="FQ16">
            <v>8748</v>
          </cell>
          <cell r="FR16">
            <v>4374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5">
        <row r="1">
          <cell r="B1">
            <v>13636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3156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4513</v>
          </cell>
          <cell r="Y16">
            <v>4539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17546</v>
          </cell>
          <cell r="CI16">
            <v>30096</v>
          </cell>
          <cell r="CJ16">
            <v>4374</v>
          </cell>
          <cell r="CK16">
            <v>8749</v>
          </cell>
          <cell r="CL16">
            <v>4374</v>
          </cell>
          <cell r="CM16">
            <v>8749</v>
          </cell>
          <cell r="CN16">
            <v>2071</v>
          </cell>
          <cell r="CO16">
            <v>4374</v>
          </cell>
          <cell r="CP16">
            <v>4374</v>
          </cell>
          <cell r="CQ16">
            <v>0</v>
          </cell>
          <cell r="CR16">
            <v>8749</v>
          </cell>
          <cell r="CS16">
            <v>5975</v>
          </cell>
          <cell r="CT16">
            <v>15677</v>
          </cell>
          <cell r="CU16">
            <v>4402</v>
          </cell>
          <cell r="CV16">
            <v>4402</v>
          </cell>
          <cell r="CW16">
            <v>9191</v>
          </cell>
          <cell r="CX16">
            <v>0</v>
          </cell>
          <cell r="CY16">
            <v>4590</v>
          </cell>
          <cell r="CZ16">
            <v>9191</v>
          </cell>
          <cell r="DA16">
            <v>0</v>
          </cell>
          <cell r="DB16">
            <v>3424</v>
          </cell>
          <cell r="DC16">
            <v>22374</v>
          </cell>
          <cell r="DD16">
            <v>0</v>
          </cell>
          <cell r="DE16">
            <v>10205</v>
          </cell>
          <cell r="DF16">
            <v>0</v>
          </cell>
          <cell r="DG16">
            <v>13368</v>
          </cell>
          <cell r="DH16">
            <v>8880</v>
          </cell>
          <cell r="DI16">
            <v>13319</v>
          </cell>
          <cell r="DJ16">
            <v>5548</v>
          </cell>
          <cell r="DK16">
            <v>8883</v>
          </cell>
          <cell r="DL16">
            <v>13327</v>
          </cell>
          <cell r="DM16">
            <v>13093</v>
          </cell>
          <cell r="DN16">
            <v>18353</v>
          </cell>
          <cell r="DO16">
            <v>4439</v>
          </cell>
          <cell r="DP16">
            <v>8977</v>
          </cell>
          <cell r="DQ16">
            <v>0</v>
          </cell>
          <cell r="DR16">
            <v>18002</v>
          </cell>
          <cell r="DS16">
            <v>12548</v>
          </cell>
          <cell r="DT16">
            <v>0</v>
          </cell>
          <cell r="DU16">
            <v>4634</v>
          </cell>
          <cell r="DV16">
            <v>4634</v>
          </cell>
          <cell r="DW16">
            <v>0</v>
          </cell>
          <cell r="DX16">
            <v>18537</v>
          </cell>
          <cell r="DY16">
            <v>0</v>
          </cell>
          <cell r="DZ16">
            <v>9484</v>
          </cell>
          <cell r="EA16">
            <v>4634</v>
          </cell>
          <cell r="EB16">
            <v>12772</v>
          </cell>
          <cell r="EC16">
            <v>12193</v>
          </cell>
          <cell r="ED16">
            <v>5042</v>
          </cell>
          <cell r="EE16">
            <v>9093</v>
          </cell>
          <cell r="EF16">
            <v>15164</v>
          </cell>
          <cell r="EG16">
            <v>4547</v>
          </cell>
          <cell r="EH16">
            <v>10150</v>
          </cell>
          <cell r="EI16">
            <v>10331</v>
          </cell>
          <cell r="EJ16">
            <v>3156</v>
          </cell>
          <cell r="EK16">
            <v>11564</v>
          </cell>
          <cell r="EL16">
            <v>4948</v>
          </cell>
          <cell r="EM16">
            <v>5179</v>
          </cell>
          <cell r="EN16">
            <v>4963</v>
          </cell>
          <cell r="EO16">
            <v>5179</v>
          </cell>
          <cell r="EP16">
            <v>0</v>
          </cell>
          <cell r="EQ16">
            <v>20727</v>
          </cell>
          <cell r="ER16">
            <v>13969</v>
          </cell>
          <cell r="ES16">
            <v>8825</v>
          </cell>
          <cell r="ET16">
            <v>0</v>
          </cell>
          <cell r="EU16">
            <v>0</v>
          </cell>
          <cell r="EV16">
            <v>10247</v>
          </cell>
          <cell r="EW16">
            <v>15225</v>
          </cell>
          <cell r="EX16">
            <v>5659</v>
          </cell>
          <cell r="EY16">
            <v>6602</v>
          </cell>
          <cell r="EZ16">
            <v>0</v>
          </cell>
          <cell r="FA16">
            <v>10247</v>
          </cell>
          <cell r="FB16">
            <v>0</v>
          </cell>
          <cell r="FC16">
            <v>0</v>
          </cell>
          <cell r="FD16">
            <v>6631</v>
          </cell>
          <cell r="FE16">
            <v>0</v>
          </cell>
          <cell r="FF16">
            <v>13446</v>
          </cell>
          <cell r="FG16">
            <v>0</v>
          </cell>
          <cell r="FH16">
            <v>9005</v>
          </cell>
          <cell r="FI16">
            <v>0</v>
          </cell>
          <cell r="FJ16">
            <v>9005</v>
          </cell>
          <cell r="FK16">
            <v>0</v>
          </cell>
          <cell r="FL16">
            <v>5052</v>
          </cell>
          <cell r="FM16">
            <v>5684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4983</v>
          </cell>
          <cell r="FS16">
            <v>0</v>
          </cell>
          <cell r="FT16">
            <v>9025</v>
          </cell>
          <cell r="FU16">
            <v>0</v>
          </cell>
          <cell r="FV16">
            <v>0</v>
          </cell>
          <cell r="FW16">
            <v>9084</v>
          </cell>
          <cell r="FX16">
            <v>0</v>
          </cell>
          <cell r="FY16">
            <v>0</v>
          </cell>
        </row>
      </sheetData>
      <sheetData sheetId="26">
        <row r="1">
          <cell r="B1">
            <v>102763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911</v>
          </cell>
          <cell r="V16">
            <v>0</v>
          </cell>
          <cell r="W16">
            <v>0</v>
          </cell>
          <cell r="X16">
            <v>18887</v>
          </cell>
          <cell r="Y16">
            <v>0</v>
          </cell>
          <cell r="Z16">
            <v>44539</v>
          </cell>
          <cell r="AA16">
            <v>13420</v>
          </cell>
          <cell r="AB16">
            <v>4200</v>
          </cell>
          <cell r="AC16">
            <v>17699</v>
          </cell>
          <cell r="AD16">
            <v>25167</v>
          </cell>
          <cell r="AE16">
            <v>35928</v>
          </cell>
          <cell r="AF16">
            <v>35380</v>
          </cell>
          <cell r="AG16">
            <v>28338</v>
          </cell>
          <cell r="AH16">
            <v>70948</v>
          </cell>
          <cell r="AI16">
            <v>48756</v>
          </cell>
          <cell r="AJ16">
            <v>34823</v>
          </cell>
          <cell r="AK16">
            <v>0</v>
          </cell>
          <cell r="AL16">
            <v>23359</v>
          </cell>
          <cell r="AM16">
            <v>31052</v>
          </cell>
          <cell r="AN16">
            <v>7794</v>
          </cell>
          <cell r="AO16">
            <v>21150</v>
          </cell>
          <cell r="AP16">
            <v>14107</v>
          </cell>
          <cell r="AQ16">
            <v>28477</v>
          </cell>
          <cell r="AR16">
            <v>28361</v>
          </cell>
          <cell r="AS16">
            <v>31748</v>
          </cell>
          <cell r="AT16">
            <v>2578</v>
          </cell>
          <cell r="AU16">
            <v>20615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5023</v>
          </cell>
          <cell r="DQ16">
            <v>4943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11524</v>
          </cell>
          <cell r="FU16">
            <v>0</v>
          </cell>
          <cell r="FV16">
            <v>29</v>
          </cell>
          <cell r="FW16">
            <v>0</v>
          </cell>
          <cell r="FX16">
            <v>0</v>
          </cell>
          <cell r="FY16">
            <v>0</v>
          </cell>
        </row>
      </sheetData>
      <sheetData sheetId="27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</row>
      </sheetData>
      <sheetData sheetId="28">
        <row r="1">
          <cell r="B1">
            <v>0</v>
          </cell>
        </row>
        <row r="16">
          <cell r="B16">
            <v>170227</v>
          </cell>
          <cell r="C16">
            <v>130206</v>
          </cell>
          <cell r="D16">
            <v>57454</v>
          </cell>
          <cell r="E16">
            <v>223302</v>
          </cell>
          <cell r="F16">
            <v>157026</v>
          </cell>
          <cell r="G16">
            <v>121686</v>
          </cell>
          <cell r="H16">
            <v>54144</v>
          </cell>
          <cell r="I16">
            <v>189706</v>
          </cell>
          <cell r="J16">
            <v>27345</v>
          </cell>
          <cell r="K16">
            <v>273324</v>
          </cell>
          <cell r="L16">
            <v>148475</v>
          </cell>
          <cell r="M16">
            <v>55228</v>
          </cell>
          <cell r="N16">
            <v>57961</v>
          </cell>
          <cell r="O16">
            <v>182545</v>
          </cell>
          <cell r="P16">
            <v>176409</v>
          </cell>
          <cell r="Q16">
            <v>85264</v>
          </cell>
          <cell r="R16">
            <v>259436</v>
          </cell>
          <cell r="S16">
            <v>190897</v>
          </cell>
          <cell r="T16">
            <v>186351</v>
          </cell>
          <cell r="U16">
            <v>117956</v>
          </cell>
          <cell r="V16">
            <v>304671</v>
          </cell>
          <cell r="W16">
            <v>17255</v>
          </cell>
          <cell r="X16">
            <v>69339</v>
          </cell>
          <cell r="Y16">
            <v>32126</v>
          </cell>
          <cell r="Z16">
            <v>73607</v>
          </cell>
          <cell r="AA16">
            <v>49146</v>
          </cell>
          <cell r="AB16">
            <v>37466</v>
          </cell>
          <cell r="AC16">
            <v>59242</v>
          </cell>
          <cell r="AD16">
            <v>51039</v>
          </cell>
          <cell r="AE16">
            <v>53464</v>
          </cell>
          <cell r="AF16">
            <v>60016</v>
          </cell>
          <cell r="AG16">
            <v>89908</v>
          </cell>
          <cell r="AH16">
            <v>60938</v>
          </cell>
          <cell r="AI16">
            <v>58623</v>
          </cell>
          <cell r="AJ16">
            <v>44382</v>
          </cell>
          <cell r="AK16">
            <v>54266</v>
          </cell>
          <cell r="AL16">
            <v>89964</v>
          </cell>
          <cell r="AM16">
            <v>95442</v>
          </cell>
          <cell r="AN16">
            <v>11583</v>
          </cell>
          <cell r="AO16">
            <v>49656</v>
          </cell>
          <cell r="AP16">
            <v>1085</v>
          </cell>
          <cell r="AQ16">
            <v>0</v>
          </cell>
          <cell r="AR16">
            <v>8766</v>
          </cell>
          <cell r="AS16">
            <v>22797</v>
          </cell>
          <cell r="AT16">
            <v>91111</v>
          </cell>
          <cell r="AU16">
            <v>23255</v>
          </cell>
          <cell r="AV16">
            <v>40452</v>
          </cell>
          <cell r="AW16">
            <v>82230</v>
          </cell>
          <cell r="AX16">
            <v>49488</v>
          </cell>
          <cell r="AY16">
            <v>62483</v>
          </cell>
          <cell r="AZ16">
            <v>39674</v>
          </cell>
          <cell r="BA16">
            <v>0</v>
          </cell>
          <cell r="BB16">
            <v>18432</v>
          </cell>
          <cell r="BC16">
            <v>32571</v>
          </cell>
          <cell r="BD16">
            <v>14746</v>
          </cell>
          <cell r="BE16">
            <v>13754</v>
          </cell>
          <cell r="BF16">
            <v>13047</v>
          </cell>
          <cell r="BG16">
            <v>27414</v>
          </cell>
          <cell r="BH16">
            <v>12699</v>
          </cell>
          <cell r="BI16">
            <v>25889</v>
          </cell>
          <cell r="BJ16">
            <v>15395</v>
          </cell>
          <cell r="BK16">
            <v>17942</v>
          </cell>
          <cell r="BL16">
            <v>0</v>
          </cell>
          <cell r="BM16">
            <v>0</v>
          </cell>
          <cell r="BN16">
            <v>0</v>
          </cell>
          <cell r="BO16">
            <v>20311</v>
          </cell>
          <cell r="BP16">
            <v>30466</v>
          </cell>
          <cell r="BQ16">
            <v>0</v>
          </cell>
          <cell r="BR16">
            <v>4067</v>
          </cell>
          <cell r="BS16">
            <v>9088</v>
          </cell>
          <cell r="BT16">
            <v>14394</v>
          </cell>
          <cell r="BU16">
            <v>30168</v>
          </cell>
          <cell r="BV16">
            <v>20280</v>
          </cell>
          <cell r="BW16">
            <v>95198</v>
          </cell>
          <cell r="BX16">
            <v>91205</v>
          </cell>
          <cell r="BY16">
            <v>16294</v>
          </cell>
          <cell r="BZ16">
            <v>0</v>
          </cell>
          <cell r="CA16">
            <v>962673</v>
          </cell>
          <cell r="CB16">
            <v>950012</v>
          </cell>
          <cell r="CC16">
            <v>758239</v>
          </cell>
          <cell r="CD16">
            <v>28914</v>
          </cell>
          <cell r="CE16">
            <v>14959</v>
          </cell>
          <cell r="CF16">
            <v>34724</v>
          </cell>
          <cell r="CG16">
            <v>44569</v>
          </cell>
          <cell r="CH16">
            <v>5069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38946</v>
          </cell>
          <cell r="CP16">
            <v>19272</v>
          </cell>
          <cell r="CQ16">
            <v>33767</v>
          </cell>
          <cell r="CR16">
            <v>28908</v>
          </cell>
          <cell r="CS16">
            <v>50070</v>
          </cell>
          <cell r="CT16">
            <v>5068</v>
          </cell>
          <cell r="CU16">
            <v>0</v>
          </cell>
          <cell r="CV16">
            <v>0</v>
          </cell>
          <cell r="CW16">
            <v>89065</v>
          </cell>
          <cell r="CX16">
            <v>0</v>
          </cell>
          <cell r="CY16">
            <v>0</v>
          </cell>
          <cell r="CZ16">
            <v>0</v>
          </cell>
          <cell r="DA16">
            <v>16104</v>
          </cell>
          <cell r="DB16">
            <v>26840</v>
          </cell>
          <cell r="DC16">
            <v>16104</v>
          </cell>
          <cell r="DD16">
            <v>21472</v>
          </cell>
          <cell r="DE16">
            <v>21472</v>
          </cell>
          <cell r="DF16">
            <v>23890</v>
          </cell>
          <cell r="DG16">
            <v>5896</v>
          </cell>
          <cell r="DH16">
            <v>1114</v>
          </cell>
          <cell r="DI16">
            <v>0</v>
          </cell>
          <cell r="DJ16">
            <v>26810</v>
          </cell>
          <cell r="DK16">
            <v>37142</v>
          </cell>
          <cell r="DL16">
            <v>5500</v>
          </cell>
          <cell r="DM16">
            <v>16086</v>
          </cell>
          <cell r="DN16">
            <v>21449</v>
          </cell>
          <cell r="DO16">
            <v>16086</v>
          </cell>
          <cell r="DP16">
            <v>10724</v>
          </cell>
          <cell r="DQ16">
            <v>26060</v>
          </cell>
          <cell r="DR16">
            <v>0</v>
          </cell>
          <cell r="DS16">
            <v>0</v>
          </cell>
          <cell r="DT16">
            <v>4739</v>
          </cell>
          <cell r="DU16">
            <v>0</v>
          </cell>
          <cell r="DV16">
            <v>0</v>
          </cell>
          <cell r="DW16">
            <v>0</v>
          </cell>
          <cell r="DX16">
            <v>33</v>
          </cell>
          <cell r="DY16">
            <v>160</v>
          </cell>
          <cell r="DZ16">
            <v>19284</v>
          </cell>
          <cell r="EA16">
            <v>0</v>
          </cell>
          <cell r="EB16">
            <v>4821</v>
          </cell>
          <cell r="EC16">
            <v>14463</v>
          </cell>
          <cell r="ED16">
            <v>14750</v>
          </cell>
          <cell r="EE16">
            <v>9780</v>
          </cell>
          <cell r="EF16">
            <v>0</v>
          </cell>
          <cell r="EG16">
            <v>0</v>
          </cell>
          <cell r="EH16">
            <v>29</v>
          </cell>
          <cell r="EI16">
            <v>0</v>
          </cell>
          <cell r="EJ16">
            <v>15183</v>
          </cell>
          <cell r="EK16">
            <v>20244</v>
          </cell>
          <cell r="EL16">
            <v>15483</v>
          </cell>
          <cell r="EM16">
            <v>27786</v>
          </cell>
          <cell r="EN16">
            <v>22625</v>
          </cell>
          <cell r="EO16">
            <v>39283</v>
          </cell>
          <cell r="EP16">
            <v>49481</v>
          </cell>
          <cell r="EQ16">
            <v>37829</v>
          </cell>
          <cell r="ER16">
            <v>79648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10356</v>
          </cell>
          <cell r="EX16">
            <v>0</v>
          </cell>
          <cell r="EY16">
            <v>5115</v>
          </cell>
          <cell r="EZ16">
            <v>17472</v>
          </cell>
          <cell r="FA16">
            <v>17472</v>
          </cell>
          <cell r="FB16">
            <v>75566</v>
          </cell>
          <cell r="FC16">
            <v>33638</v>
          </cell>
          <cell r="FD16">
            <v>8299</v>
          </cell>
          <cell r="FE16">
            <v>0</v>
          </cell>
          <cell r="FF16">
            <v>21600</v>
          </cell>
          <cell r="FG16">
            <v>17280</v>
          </cell>
          <cell r="FH16">
            <v>0</v>
          </cell>
          <cell r="FI16">
            <v>53333</v>
          </cell>
          <cell r="FJ16">
            <v>84615</v>
          </cell>
          <cell r="FK16">
            <v>34238</v>
          </cell>
          <cell r="FL16">
            <v>0</v>
          </cell>
          <cell r="FM16">
            <v>263163</v>
          </cell>
          <cell r="FN16">
            <v>1698053</v>
          </cell>
          <cell r="FO16">
            <v>2474098</v>
          </cell>
          <cell r="FP16">
            <v>2319069</v>
          </cell>
          <cell r="FQ16">
            <v>1684621</v>
          </cell>
          <cell r="FR16">
            <v>657996</v>
          </cell>
          <cell r="FS16">
            <v>247668</v>
          </cell>
          <cell r="FT16">
            <v>59858</v>
          </cell>
          <cell r="FU16">
            <v>263797</v>
          </cell>
          <cell r="FV16">
            <v>226855</v>
          </cell>
          <cell r="FW16">
            <v>34560</v>
          </cell>
          <cell r="FX16">
            <v>0</v>
          </cell>
          <cell r="FY16">
            <v>0</v>
          </cell>
        </row>
      </sheetData>
      <sheetData sheetId="29">
        <row r="1">
          <cell r="B1">
            <v>0</v>
          </cell>
        </row>
        <row r="16">
          <cell r="B16">
            <v>0</v>
          </cell>
          <cell r="C16">
            <v>0</v>
          </cell>
          <cell r="D16">
            <v>606</v>
          </cell>
          <cell r="E16">
            <v>0</v>
          </cell>
          <cell r="F16">
            <v>0</v>
          </cell>
          <cell r="G16">
            <v>0</v>
          </cell>
          <cell r="H16">
            <v>26011</v>
          </cell>
          <cell r="I16">
            <v>39404</v>
          </cell>
          <cell r="J16">
            <v>4638</v>
          </cell>
          <cell r="K16">
            <v>24163</v>
          </cell>
          <cell r="L16">
            <v>1143</v>
          </cell>
          <cell r="M16">
            <v>19584</v>
          </cell>
          <cell r="N16">
            <v>18966</v>
          </cell>
          <cell r="O16">
            <v>452099</v>
          </cell>
          <cell r="P16">
            <v>28900</v>
          </cell>
          <cell r="Q16">
            <v>6878</v>
          </cell>
          <cell r="R16">
            <v>5023</v>
          </cell>
          <cell r="S16">
            <v>29980</v>
          </cell>
          <cell r="T16">
            <v>21534</v>
          </cell>
          <cell r="U16">
            <v>10362</v>
          </cell>
          <cell r="V16">
            <v>2904</v>
          </cell>
          <cell r="W16">
            <v>15093</v>
          </cell>
          <cell r="X16">
            <v>30520</v>
          </cell>
          <cell r="Y16">
            <v>0</v>
          </cell>
          <cell r="Z16">
            <v>6605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1076</v>
          </cell>
          <cell r="AF16">
            <v>0</v>
          </cell>
          <cell r="AG16">
            <v>3332</v>
          </cell>
          <cell r="AH16">
            <v>0</v>
          </cell>
          <cell r="AI16">
            <v>780</v>
          </cell>
          <cell r="AJ16">
            <v>1054</v>
          </cell>
          <cell r="AK16">
            <v>1034</v>
          </cell>
          <cell r="AL16">
            <v>0</v>
          </cell>
          <cell r="AM16">
            <v>976</v>
          </cell>
          <cell r="AN16">
            <v>0</v>
          </cell>
          <cell r="AO16">
            <v>758</v>
          </cell>
          <cell r="AP16">
            <v>0</v>
          </cell>
          <cell r="AQ16">
            <v>0</v>
          </cell>
          <cell r="AR16">
            <v>0</v>
          </cell>
          <cell r="AS16">
            <v>3454</v>
          </cell>
          <cell r="AT16">
            <v>0</v>
          </cell>
          <cell r="AU16">
            <v>1215</v>
          </cell>
          <cell r="AV16">
            <v>39055</v>
          </cell>
          <cell r="AW16">
            <v>32297</v>
          </cell>
          <cell r="AX16">
            <v>14860</v>
          </cell>
          <cell r="AY16">
            <v>449</v>
          </cell>
          <cell r="AZ16">
            <v>4954</v>
          </cell>
          <cell r="BA16">
            <v>0</v>
          </cell>
          <cell r="BB16">
            <v>0</v>
          </cell>
          <cell r="BC16">
            <v>13529</v>
          </cell>
          <cell r="BD16">
            <v>53622</v>
          </cell>
          <cell r="BE16">
            <v>63268</v>
          </cell>
          <cell r="BF16">
            <v>81415</v>
          </cell>
          <cell r="BG16">
            <v>90546</v>
          </cell>
          <cell r="BH16">
            <v>112729</v>
          </cell>
          <cell r="BI16">
            <v>83834</v>
          </cell>
          <cell r="BJ16">
            <v>40572</v>
          </cell>
          <cell r="BK16">
            <v>6854</v>
          </cell>
          <cell r="BL16">
            <v>9498</v>
          </cell>
          <cell r="BM16">
            <v>18629</v>
          </cell>
          <cell r="BN16">
            <v>6854</v>
          </cell>
          <cell r="BO16">
            <v>28247</v>
          </cell>
          <cell r="BP16">
            <v>16594</v>
          </cell>
          <cell r="BQ16">
            <v>96999</v>
          </cell>
          <cell r="BR16">
            <v>80568</v>
          </cell>
          <cell r="BS16">
            <v>91962</v>
          </cell>
          <cell r="BT16">
            <v>143304</v>
          </cell>
          <cell r="BU16">
            <v>97635</v>
          </cell>
          <cell r="BV16">
            <v>67445</v>
          </cell>
          <cell r="BW16">
            <v>23851</v>
          </cell>
          <cell r="BX16">
            <v>18230</v>
          </cell>
          <cell r="BY16">
            <v>0</v>
          </cell>
          <cell r="BZ16">
            <v>48065</v>
          </cell>
          <cell r="CA16">
            <v>104337</v>
          </cell>
          <cell r="CB16">
            <v>94903</v>
          </cell>
          <cell r="CC16">
            <v>65409</v>
          </cell>
          <cell r="CD16">
            <v>55790</v>
          </cell>
          <cell r="CE16">
            <v>87377</v>
          </cell>
          <cell r="CF16">
            <v>31916</v>
          </cell>
          <cell r="CG16">
            <v>148743</v>
          </cell>
          <cell r="CH16">
            <v>141498</v>
          </cell>
          <cell r="CI16">
            <v>101543</v>
          </cell>
          <cell r="CJ16">
            <v>53697</v>
          </cell>
          <cell r="CK16">
            <v>9536</v>
          </cell>
          <cell r="CL16">
            <v>3548</v>
          </cell>
          <cell r="CM16">
            <v>34697</v>
          </cell>
          <cell r="CN16">
            <v>19869</v>
          </cell>
          <cell r="CO16">
            <v>33088</v>
          </cell>
          <cell r="CP16">
            <v>53779</v>
          </cell>
          <cell r="CQ16">
            <v>77375</v>
          </cell>
          <cell r="CR16">
            <v>148882</v>
          </cell>
          <cell r="CS16">
            <v>188289</v>
          </cell>
          <cell r="CT16">
            <v>519882</v>
          </cell>
          <cell r="CU16">
            <v>719601</v>
          </cell>
          <cell r="CV16">
            <v>117860</v>
          </cell>
          <cell r="CW16">
            <v>143376</v>
          </cell>
          <cell r="CX16">
            <v>46883</v>
          </cell>
          <cell r="CY16">
            <v>46917</v>
          </cell>
          <cell r="CZ16">
            <v>83194</v>
          </cell>
          <cell r="DA16">
            <v>38816</v>
          </cell>
          <cell r="DB16">
            <v>146968</v>
          </cell>
          <cell r="DC16">
            <v>284938</v>
          </cell>
          <cell r="DD16">
            <v>333066</v>
          </cell>
          <cell r="DE16">
            <v>219807</v>
          </cell>
          <cell r="DF16">
            <v>276276</v>
          </cell>
          <cell r="DG16">
            <v>144150</v>
          </cell>
          <cell r="DH16">
            <v>64430</v>
          </cell>
          <cell r="DI16">
            <v>57955</v>
          </cell>
          <cell r="DJ16">
            <v>18752</v>
          </cell>
          <cell r="DK16">
            <v>18893</v>
          </cell>
          <cell r="DL16">
            <v>68433</v>
          </cell>
          <cell r="DM16">
            <v>42320</v>
          </cell>
          <cell r="DN16">
            <v>107052</v>
          </cell>
          <cell r="DO16">
            <v>72385</v>
          </cell>
          <cell r="DP16">
            <v>286478</v>
          </cell>
          <cell r="DQ16">
            <v>245897</v>
          </cell>
          <cell r="DR16">
            <v>219751</v>
          </cell>
          <cell r="DS16">
            <v>237183</v>
          </cell>
          <cell r="DT16">
            <v>165508</v>
          </cell>
          <cell r="DU16">
            <v>94523</v>
          </cell>
          <cell r="DV16">
            <v>77196</v>
          </cell>
          <cell r="DW16">
            <v>95052</v>
          </cell>
          <cell r="DX16">
            <v>97729</v>
          </cell>
          <cell r="DY16">
            <v>200624</v>
          </cell>
          <cell r="DZ16">
            <v>420978</v>
          </cell>
          <cell r="EA16">
            <v>496401</v>
          </cell>
          <cell r="EB16">
            <v>655711</v>
          </cell>
          <cell r="EC16">
            <v>231682</v>
          </cell>
          <cell r="ED16">
            <v>556357</v>
          </cell>
          <cell r="EE16">
            <v>605457</v>
          </cell>
          <cell r="EF16">
            <v>471242</v>
          </cell>
          <cell r="EG16">
            <v>516549</v>
          </cell>
          <cell r="EH16">
            <v>338316</v>
          </cell>
          <cell r="EI16">
            <v>275438</v>
          </cell>
          <cell r="EJ16">
            <v>451134</v>
          </cell>
          <cell r="EK16">
            <v>360175</v>
          </cell>
          <cell r="EL16">
            <v>475193</v>
          </cell>
          <cell r="EM16">
            <v>938197</v>
          </cell>
          <cell r="EN16">
            <v>872848</v>
          </cell>
          <cell r="EO16">
            <v>809689</v>
          </cell>
          <cell r="EP16">
            <v>473916</v>
          </cell>
          <cell r="EQ16">
            <v>231079</v>
          </cell>
          <cell r="ER16">
            <v>236915</v>
          </cell>
          <cell r="ES16">
            <v>279382</v>
          </cell>
          <cell r="ET16">
            <v>77709</v>
          </cell>
          <cell r="EU16">
            <v>155054</v>
          </cell>
          <cell r="EV16">
            <v>217041</v>
          </cell>
          <cell r="EW16">
            <v>346441</v>
          </cell>
          <cell r="EX16">
            <v>1021367</v>
          </cell>
          <cell r="EY16">
            <v>1285913</v>
          </cell>
          <cell r="EZ16">
            <v>541224</v>
          </cell>
          <cell r="FA16">
            <v>1593672</v>
          </cell>
          <cell r="FB16">
            <v>1241722</v>
          </cell>
          <cell r="FC16">
            <v>437079</v>
          </cell>
          <cell r="FD16">
            <v>492666</v>
          </cell>
          <cell r="FE16">
            <v>217854</v>
          </cell>
          <cell r="FF16">
            <v>259337</v>
          </cell>
          <cell r="FG16">
            <v>58737</v>
          </cell>
          <cell r="FH16">
            <v>313373</v>
          </cell>
          <cell r="FI16">
            <v>683583</v>
          </cell>
          <cell r="FJ16">
            <v>1061933</v>
          </cell>
          <cell r="FK16">
            <v>1692652</v>
          </cell>
          <cell r="FL16">
            <v>1945872</v>
          </cell>
          <cell r="FM16">
            <v>1406517</v>
          </cell>
          <cell r="FN16">
            <v>1205908</v>
          </cell>
          <cell r="FO16">
            <v>398049</v>
          </cell>
          <cell r="FP16">
            <v>441957</v>
          </cell>
          <cell r="FQ16">
            <v>197956</v>
          </cell>
          <cell r="FR16">
            <v>164256</v>
          </cell>
          <cell r="FS16">
            <v>107733</v>
          </cell>
          <cell r="FT16">
            <v>344363</v>
          </cell>
          <cell r="FU16">
            <v>820072</v>
          </cell>
          <cell r="FV16">
            <v>1258525</v>
          </cell>
          <cell r="FW16">
            <v>1911516</v>
          </cell>
          <cell r="FX16">
            <v>0</v>
          </cell>
          <cell r="FY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3">
        <f>[2]IntraEU!B$16-B33</f>
        <v>5982049</v>
      </c>
      <c r="C3" s="13">
        <f>[2]IntraEU!C$16-C33</f>
        <v>6055935</v>
      </c>
      <c r="D3" s="13">
        <f>[2]IntraEU!D$16-D33</f>
        <v>6020401</v>
      </c>
      <c r="E3" s="13">
        <f>[2]IntraEU!E$16-E33</f>
        <v>7266648</v>
      </c>
      <c r="F3" s="13">
        <f>[2]IntraEU!F$16-F33</f>
        <v>4455958</v>
      </c>
      <c r="G3" s="13">
        <f>[2]IntraEU!G$16-G33</f>
        <v>3440042</v>
      </c>
      <c r="H3" s="13">
        <f>[2]IntraEU!H$16-H33</f>
        <v>6657336</v>
      </c>
      <c r="I3" s="13">
        <f>[2]IntraEU!I$16-I33</f>
        <v>3741955</v>
      </c>
      <c r="J3" s="13">
        <f>[2]IntraEU!J$16-J33</f>
        <v>5501971</v>
      </c>
      <c r="K3" s="13">
        <f>[2]IntraEU!K$16-K33</f>
        <v>5726318</v>
      </c>
      <c r="L3" s="13">
        <f>[2]IntraEU!L$16-L33</f>
        <v>5529462</v>
      </c>
      <c r="M3" s="13">
        <f>[2]IntraEU!M$16-M33</f>
        <v>10457646</v>
      </c>
      <c r="N3" s="13">
        <f>[2]IntraEU!N$16-N33</f>
        <v>8332612</v>
      </c>
      <c r="O3" s="13">
        <f>[2]IntraEU!O$16-O33</f>
        <v>5185525</v>
      </c>
      <c r="P3" s="13">
        <f>[2]IntraEU!P$16-P33</f>
        <v>7426492</v>
      </c>
      <c r="Q3" s="13">
        <f>[2]IntraEU!Q$16-Q33</f>
        <v>7492288</v>
      </c>
      <c r="R3" s="13">
        <f>[2]IntraEU!R$16-R33</f>
        <v>5368067</v>
      </c>
      <c r="S3" s="13">
        <f>[2]IntraEU!S$16-S33</f>
        <v>4187370</v>
      </c>
      <c r="T3" s="13">
        <f>[2]IntraEU!T$16-T33</f>
        <v>4130009</v>
      </c>
      <c r="U3" s="13">
        <f>[2]IntraEU!U$16-U33</f>
        <v>3837988</v>
      </c>
      <c r="V3" s="13">
        <f>[2]IntraEU!V$16-V33</f>
        <v>6687537</v>
      </c>
      <c r="W3" s="13">
        <f>[2]IntraEU!W$16-W33</f>
        <v>9446172</v>
      </c>
      <c r="X3" s="13">
        <f>[2]IntraEU!X$16-X33</f>
        <v>6787342</v>
      </c>
      <c r="Y3" s="13">
        <f>[2]IntraEU!Y$16-Y33</f>
        <v>5891846</v>
      </c>
      <c r="Z3" s="13">
        <f>[2]IntraEU!Z$16-Z33</f>
        <v>13646576</v>
      </c>
      <c r="AA3" s="13">
        <f>[2]IntraEU!AA$16-AA33</f>
        <v>10083748</v>
      </c>
      <c r="AB3" s="13">
        <f>[2]IntraEU!AB$16-AB33</f>
        <v>8307142</v>
      </c>
      <c r="AC3" s="13">
        <f>[2]IntraEU!AC$16-AC33</f>
        <v>10183584</v>
      </c>
      <c r="AD3" s="13">
        <f>[2]IntraEU!AD$16-AD33</f>
        <v>6859949</v>
      </c>
      <c r="AE3" s="13">
        <f>[2]IntraEU!AE$16-AE33</f>
        <v>9080915</v>
      </c>
      <c r="AF3" s="13">
        <f>[2]IntraEU!AF$16-AF33</f>
        <v>7174292</v>
      </c>
      <c r="AG3" s="13">
        <f>[2]IntraEU!AG$16-AG33</f>
        <v>6423886</v>
      </c>
      <c r="AH3" s="13">
        <f>[2]IntraEU!AH$16-AH33</f>
        <v>5413375</v>
      </c>
      <c r="AI3" s="13">
        <f>[2]IntraEU!AI$16-AI33</f>
        <v>9954797</v>
      </c>
      <c r="AJ3" s="13">
        <f>[2]IntraEU!AJ$16-AJ33</f>
        <v>8749583</v>
      </c>
      <c r="AK3" s="13">
        <f>[2]IntraEU!AK$16-AK33</f>
        <v>9928350</v>
      </c>
      <c r="AL3" s="13">
        <f>[2]IntraEU!AL$16-AL33</f>
        <v>14122703</v>
      </c>
      <c r="AM3" s="13">
        <f>[2]IntraEU!AM$16-AM33</f>
        <v>10059303</v>
      </c>
      <c r="AN3" s="13">
        <f>[2]IntraEU!AN$16-AN33</f>
        <v>10403923</v>
      </c>
      <c r="AO3" s="13">
        <f>[2]IntraEU!AO$16-AO33</f>
        <v>10347566</v>
      </c>
      <c r="AP3" s="13">
        <f>[2]IntraEU!AP$16-AP33</f>
        <v>4661947</v>
      </c>
      <c r="AQ3" s="13">
        <f>[2]IntraEU!AQ$16-AQ33</f>
        <v>6629448</v>
      </c>
      <c r="AR3" s="13">
        <f>[2]IntraEU!AR$16-AR33</f>
        <v>4648611</v>
      </c>
      <c r="AS3" s="13">
        <f>[2]IntraEU!AS$16-AS33</f>
        <v>7804856</v>
      </c>
      <c r="AT3" s="13">
        <f>[2]IntraEU!AT$16-AT33</f>
        <v>12544738</v>
      </c>
      <c r="AU3" s="13">
        <f>[2]IntraEU!AU$16-AU33</f>
        <v>10389285</v>
      </c>
      <c r="AV3" s="13">
        <f>[2]IntraEU!AV$16-AV33</f>
        <v>9832268</v>
      </c>
      <c r="AW3" s="13">
        <f>[2]IntraEU!AW$16-AW33</f>
        <v>11303177</v>
      </c>
      <c r="AX3" s="13">
        <f>[2]IntraEU!AX$16-AX33</f>
        <v>13556116</v>
      </c>
      <c r="AY3" s="13">
        <f>[2]IntraEU!AY$16-AY33</f>
        <v>12646146</v>
      </c>
      <c r="AZ3" s="13">
        <f>[2]IntraEU!AZ$16-AZ33</f>
        <v>9622064</v>
      </c>
      <c r="BA3" s="13">
        <f>[2]IntraEU!BA$16-BA33</f>
        <v>10270764</v>
      </c>
      <c r="BB3" s="13">
        <f>[2]IntraEU!BB$16-BB33</f>
        <v>10189474</v>
      </c>
      <c r="BC3" s="13">
        <f>[2]IntraEU!BC$16-BC33</f>
        <v>4710829</v>
      </c>
      <c r="BD3" s="13">
        <f>[2]IntraEU!BD$16-BD33</f>
        <v>8691517</v>
      </c>
      <c r="BE3" s="13">
        <f>[2]IntraEU!BE$16-BE33</f>
        <v>5492576</v>
      </c>
      <c r="BF3" s="13">
        <f>[2]IntraEU!BF$16-BF33</f>
        <v>9352698</v>
      </c>
      <c r="BG3" s="13">
        <f>[2]IntraEU!BG$16-BG33</f>
        <v>8660899</v>
      </c>
      <c r="BH3" s="13">
        <f>[2]IntraEU!BH$16-BH33</f>
        <v>13260162</v>
      </c>
      <c r="BI3" s="13">
        <f>[2]IntraEU!BI$16-BI33</f>
        <v>14908951</v>
      </c>
      <c r="BJ3" s="13">
        <f>[2]IntraEU!BJ$16-BJ33</f>
        <v>14773680</v>
      </c>
      <c r="BK3" s="13">
        <f>[2]IntraEU!BK$16-BK33</f>
        <v>15496001</v>
      </c>
      <c r="BL3" s="13">
        <f>[2]IntraEU!BL$16-BL33</f>
        <v>17549205</v>
      </c>
      <c r="BM3" s="13">
        <f>[2]IntraEU!BM$16-BM33</f>
        <v>13176170</v>
      </c>
      <c r="BN3" s="13">
        <f>[2]IntraEU!BN$16-BN33</f>
        <v>8630547</v>
      </c>
      <c r="BO3" s="13">
        <f>[2]IntraEU!BO$16-BO33</f>
        <v>10273963</v>
      </c>
      <c r="BP3" s="13">
        <f>[2]IntraEU!BP$16-BP33</f>
        <v>8777521</v>
      </c>
      <c r="BQ3" s="13">
        <f>[2]IntraEU!BQ$16-BQ33</f>
        <v>7646662</v>
      </c>
      <c r="BR3" s="13">
        <f>[2]IntraEU!BR$16-BR33</f>
        <v>13873120</v>
      </c>
      <c r="BS3" s="13">
        <f>[2]IntraEU!BS$16-BS33</f>
        <v>8703848</v>
      </c>
      <c r="BT3" s="13">
        <f>[2]IntraEU!BT$16-BT33</f>
        <v>16355784</v>
      </c>
      <c r="BU3" s="13">
        <f>[2]IntraEU!BU$16-BU33</f>
        <v>9778514</v>
      </c>
      <c r="BV3" s="13">
        <f>[2]IntraEU!BV$16-BV33</f>
        <v>14048398</v>
      </c>
      <c r="BW3" s="13">
        <f>[2]IntraEU!BW$16-BW33</f>
        <v>20450414</v>
      </c>
      <c r="BX3" s="13">
        <f>[2]IntraEU!BX$16-BX33</f>
        <v>18656673</v>
      </c>
      <c r="BY3" s="13">
        <f>[2]IntraEU!BY$16-BY33</f>
        <v>12759105</v>
      </c>
      <c r="BZ3" s="13">
        <f>[2]IntraEU!BZ$16-BZ33</f>
        <v>14476687</v>
      </c>
      <c r="CA3" s="13">
        <f>[2]IntraEU!CA$16-CA33</f>
        <v>11046275</v>
      </c>
      <c r="CB3" s="13">
        <f>[2]IntraEU!CB$16-CB33</f>
        <v>9428659</v>
      </c>
      <c r="CC3" s="13">
        <f>[2]IntraEU!CC$16-CC33</f>
        <v>6892138</v>
      </c>
      <c r="CD3" s="13">
        <f>[2]IntraEU!CD$16-CD33</f>
        <v>6264788</v>
      </c>
      <c r="CE3" s="13">
        <f>[2]IntraEU!CE$16-CE33</f>
        <v>7900896</v>
      </c>
      <c r="CF3" s="13">
        <f>[2]IntraEU!CF$16-CF33</f>
        <v>15154687</v>
      </c>
      <c r="CG3" s="13">
        <f>[2]IntraEU!CG$16-CG33</f>
        <v>12401673</v>
      </c>
      <c r="CH3" s="13">
        <f>[2]IntraEU!CH$16-CH33</f>
        <v>13571196</v>
      </c>
      <c r="CI3" s="13">
        <f>[2]IntraEU!CI$16-CI33</f>
        <v>16354277</v>
      </c>
      <c r="CJ3" s="13">
        <f>[2]IntraEU!CJ$16-CJ33</f>
        <v>22854854</v>
      </c>
      <c r="CK3" s="13">
        <f>[2]IntraEU!CK$16-CK33</f>
        <v>11551235</v>
      </c>
      <c r="CL3" s="13">
        <f>[2]IntraEU!CL$16-CL33</f>
        <v>13725254</v>
      </c>
      <c r="CM3" s="13">
        <f>[2]IntraEU!CM$16-CM33</f>
        <v>16418376</v>
      </c>
      <c r="CN3" s="13">
        <f>[2]IntraEU!CN$16-CN33</f>
        <v>10710630</v>
      </c>
      <c r="CO3" s="13">
        <f>[2]IntraEU!CO$16-CO33</f>
        <v>11090715</v>
      </c>
      <c r="CP3" s="13">
        <f>[2]IntraEU!CP$16-CP33</f>
        <v>7495367</v>
      </c>
      <c r="CQ3" s="13">
        <f>[2]IntraEU!CQ$16-CQ33</f>
        <v>15192614</v>
      </c>
      <c r="CR3" s="13">
        <f>[2]IntraEU!CR$16-CR33</f>
        <v>19849723</v>
      </c>
      <c r="CS3" s="13">
        <f>[2]IntraEU!CS$16-CS33</f>
        <v>10420471</v>
      </c>
      <c r="CT3" s="13">
        <f>[2]IntraEU!CT$16-CT33</f>
        <v>13660436</v>
      </c>
      <c r="CU3" s="13">
        <f>[2]IntraEU!CU$16-CU33</f>
        <v>5886203</v>
      </c>
      <c r="CV3" s="13">
        <f>[2]IntraEU!CV$16-CV33</f>
        <v>21677739</v>
      </c>
      <c r="CW3" s="13">
        <f>[2]IntraEU!CW$16-CW33</f>
        <v>16368528</v>
      </c>
      <c r="CX3" s="13">
        <f>[2]IntraEU!CX$16-CX33</f>
        <v>13557860</v>
      </c>
      <c r="CY3" s="13">
        <f>[2]IntraEU!CY$16-CY33</f>
        <v>13593742</v>
      </c>
      <c r="CZ3" s="13">
        <f>[2]IntraEU!CZ$16-CZ33</f>
        <v>14333892</v>
      </c>
      <c r="DA3" s="13">
        <f>[2]IntraEU!DA$16-DA33</f>
        <v>16489934</v>
      </c>
      <c r="DB3" s="13">
        <f>[2]IntraEU!DB$16-DB33</f>
        <v>11123729</v>
      </c>
      <c r="DC3" s="13">
        <f>[2]IntraEU!DC$16-DC33</f>
        <v>22028920</v>
      </c>
      <c r="DD3" s="13">
        <f>[2]IntraEU!DD$16-DD33</f>
        <v>19720335</v>
      </c>
      <c r="DE3" s="13">
        <f>[2]IntraEU!DE$16-DE33</f>
        <v>25527287</v>
      </c>
      <c r="DF3" s="13">
        <f>[2]IntraEU!DF$16-DF33</f>
        <v>28716038</v>
      </c>
      <c r="DG3" s="13">
        <f>[2]IntraEU!DG$16-DG33</f>
        <v>23475088</v>
      </c>
      <c r="DH3" s="13">
        <f>[2]IntraEU!DH$16-DH33</f>
        <v>24375975</v>
      </c>
      <c r="DI3" s="13">
        <f>[2]IntraEU!DI$16-DI33</f>
        <v>26805181</v>
      </c>
      <c r="DJ3" s="13">
        <f>[2]IntraEU!DJ$16-DJ33</f>
        <v>17806367</v>
      </c>
      <c r="DK3" s="13">
        <f>[2]IntraEU!DK$16-DK33</f>
        <v>13180318</v>
      </c>
      <c r="DL3" s="13">
        <f>[2]IntraEU!DL$16-DL33</f>
        <v>24401425</v>
      </c>
      <c r="DM3" s="13">
        <f>[2]IntraEU!DM$16-DM33</f>
        <v>24062501</v>
      </c>
      <c r="DN3" s="13">
        <f>[2]IntraEU!DN$16-DN33</f>
        <v>13439823</v>
      </c>
      <c r="DO3" s="13">
        <f>[2]IntraEU!DO$16-DO33</f>
        <v>30059211</v>
      </c>
      <c r="DP3" s="13">
        <f>[2]IntraEU!DP$16-DP33</f>
        <v>21906117</v>
      </c>
      <c r="DQ3" s="13">
        <f>[2]IntraEU!DQ$16-DQ33</f>
        <v>30117331</v>
      </c>
      <c r="DR3" s="13">
        <f>[2]IntraEU!DR$16-DR33</f>
        <v>33085926</v>
      </c>
      <c r="DS3" s="13">
        <f>[2]IntraEU!DS$16-DS33</f>
        <v>30449315</v>
      </c>
      <c r="DT3" s="13">
        <f>[2]IntraEU!DT$16-DT33</f>
        <v>22154159</v>
      </c>
      <c r="DU3" s="13">
        <f>[2]IntraEU!DU$16-DU33</f>
        <v>26075945</v>
      </c>
      <c r="DV3" s="13">
        <f>[2]IntraEU!DV$16-DV33</f>
        <v>17986102</v>
      </c>
      <c r="DW3" s="13">
        <f>[2]IntraEU!DW$16-DW33</f>
        <v>13769697</v>
      </c>
      <c r="DX3" s="13">
        <f>[2]IntraEU!DX$16-DX33</f>
        <v>29025820</v>
      </c>
      <c r="DY3" s="13">
        <f>[2]IntraEU!DY$16-DY33</f>
        <v>16355614</v>
      </c>
      <c r="DZ3" s="13">
        <f>[2]IntraEU!DZ$16-DZ33</f>
        <v>10819587</v>
      </c>
      <c r="EA3" s="13">
        <f>[2]IntraEU!EA$16-EA33</f>
        <v>28053704</v>
      </c>
      <c r="EB3" s="13">
        <f>[2]IntraEU!EB$16-EB33</f>
        <v>27220810</v>
      </c>
      <c r="EC3" s="13">
        <f>[2]IntraEU!EC$16-EC33</f>
        <v>23943558</v>
      </c>
      <c r="ED3" s="13">
        <f>[2]IntraEU!ED$16-ED33</f>
        <v>17751234</v>
      </c>
      <c r="EE3" s="13">
        <f>[2]IntraEU!EE$16-EE33</f>
        <v>17315678</v>
      </c>
      <c r="EF3" s="13">
        <f>[2]IntraEU!EF$16-EF33</f>
        <v>15186053</v>
      </c>
      <c r="EG3" s="13">
        <f>[2]IntraEU!EG$16-EG33</f>
        <v>6543357</v>
      </c>
      <c r="EH3" s="13">
        <f>[2]IntraEU!EH$16-EH33</f>
        <v>13416960</v>
      </c>
      <c r="EI3" s="13">
        <f>[2]IntraEU!EI$16-EI33</f>
        <v>7627696</v>
      </c>
      <c r="EJ3" s="13">
        <f>[2]IntraEU!EJ$16-EJ33</f>
        <v>7026479</v>
      </c>
      <c r="EK3" s="13">
        <f>[2]IntraEU!EK$16-EK33</f>
        <v>3584111</v>
      </c>
      <c r="EL3" s="13">
        <f>[2]IntraEU!EL$16-EL33</f>
        <v>11552496</v>
      </c>
      <c r="EM3" s="13">
        <f>[2]IntraEU!EM$16-EM33</f>
        <v>14086559</v>
      </c>
      <c r="EN3" s="13">
        <f>[2]IntraEU!EN$16-EN33</f>
        <v>13024961</v>
      </c>
      <c r="EO3" s="13">
        <f>[2]IntraEU!EO$16-EO33</f>
        <v>15521462</v>
      </c>
      <c r="EP3" s="13">
        <f>[2]IntraEU!EP$16-EP33</f>
        <v>17812087</v>
      </c>
      <c r="EQ3" s="13">
        <f>[2]IntraEU!EQ$16-EQ33</f>
        <v>17877829</v>
      </c>
      <c r="ER3" s="13">
        <f>[2]IntraEU!ER$16-ER33</f>
        <v>6018460</v>
      </c>
      <c r="ES3" s="13">
        <f>[2]IntraEU!ES$16-ES33</f>
        <v>3929729</v>
      </c>
      <c r="ET3" s="13">
        <f>[2]IntraEU!ET$16-ET33</f>
        <v>7211289</v>
      </c>
      <c r="EU3" s="13">
        <f>[2]IntraEU!EU$16-EU33</f>
        <v>7167220</v>
      </c>
      <c r="EV3" s="13">
        <f>[2]IntraEU!EV$16-EV33</f>
        <v>13113815</v>
      </c>
      <c r="EW3" s="13">
        <f>[2]IntraEU!EW$16-EW33</f>
        <v>14208240</v>
      </c>
      <c r="EX3" s="13">
        <f>[2]IntraEU!EX$16-EX33</f>
        <v>18653372</v>
      </c>
      <c r="EY3" s="13">
        <f>[2]IntraEU!EY$16-EY33</f>
        <v>18370777</v>
      </c>
      <c r="EZ3" s="13">
        <f>[2]IntraEU!EZ$16-EZ33</f>
        <v>15326017</v>
      </c>
      <c r="FA3" s="13">
        <f>[2]IntraEU!FA$16-FA33</f>
        <v>30284427</v>
      </c>
      <c r="FB3" s="13">
        <f>[2]IntraEU!FB$16-FB33</f>
        <v>23905565</v>
      </c>
      <c r="FC3" s="13">
        <f>[2]IntraEU!FC$16-FC33</f>
        <v>19253615</v>
      </c>
      <c r="FD3" s="13">
        <f>[2]IntraEU!FD$16-FD33</f>
        <v>17720239</v>
      </c>
      <c r="FE3" s="13">
        <f>[2]IntraEU!FE$16-FE33</f>
        <v>13192214</v>
      </c>
      <c r="FF3" s="13">
        <f>[2]IntraEU!FF$16-FF33</f>
        <v>17197857</v>
      </c>
      <c r="FG3" s="13">
        <f>[2]IntraEU!FG$16-FG33</f>
        <v>13891265</v>
      </c>
      <c r="FH3" s="13">
        <f>[2]IntraEU!FH$16-FH33</f>
        <v>9749343</v>
      </c>
      <c r="FI3" s="13">
        <f>[2]IntraEU!FI$16-FI33</f>
        <v>13056969</v>
      </c>
      <c r="FJ3" s="13">
        <f>[2]IntraEU!FJ$16-FJ33</f>
        <v>8636820</v>
      </c>
      <c r="FK3" s="13">
        <f>[2]IntraEU!FK$16-FK33</f>
        <v>9917129</v>
      </c>
      <c r="FL3" s="13">
        <f>[2]IntraEU!FL$16-FL33</f>
        <v>10668043</v>
      </c>
      <c r="FM3" s="13">
        <f>[2]IntraEU!FM$16-FM33</f>
        <v>12354523</v>
      </c>
      <c r="FN3" s="1">
        <f>[2]IntraEU!FN$16</f>
        <v>23602815</v>
      </c>
      <c r="FO3" s="1">
        <f>[2]IntraEU!FO$16</f>
        <v>13579277</v>
      </c>
      <c r="FP3" s="1">
        <f>[2]IntraEU!FP$16</f>
        <v>16165686</v>
      </c>
      <c r="FQ3" s="1">
        <f>[2]IntraEU!FQ$16</f>
        <v>8725224</v>
      </c>
      <c r="FR3" s="1">
        <f>[2]IntraEU!FR$16</f>
        <v>15829120</v>
      </c>
      <c r="FS3" s="1">
        <f>[2]IntraEU!FS$16</f>
        <v>6796879</v>
      </c>
      <c r="FT3" s="1">
        <f>[2]IntraEU!FT$16</f>
        <v>6392133</v>
      </c>
      <c r="FU3" s="1">
        <f>[2]IntraEU!FU$16</f>
        <v>2686059</v>
      </c>
      <c r="FV3" s="1">
        <f>[2]IntraEU!FV$16</f>
        <v>3794783</v>
      </c>
      <c r="FW3" s="1">
        <f>[2]IntraEU!FW$16</f>
        <v>7236955</v>
      </c>
      <c r="FX3" s="1">
        <f>[2]IntraEU!FX$16</f>
        <v>0</v>
      </c>
      <c r="FY3" s="1">
        <f>[2]IntraEU!FY$16</f>
        <v>0</v>
      </c>
      <c r="FZ3" s="7">
        <f>1/1000*SUM($B3:FY3)</f>
        <v>2287492.3450000002</v>
      </c>
    </row>
    <row r="4" spans="1:182">
      <c r="A4" t="s">
        <v>1</v>
      </c>
      <c r="B4" s="14">
        <f>[2]ExtraEU!B$16+B33</f>
        <v>0</v>
      </c>
      <c r="C4" s="14">
        <f>[2]ExtraEU!C$16+C33</f>
        <v>1640</v>
      </c>
      <c r="D4" s="14">
        <f>[2]ExtraEU!D$16+D33</f>
        <v>751</v>
      </c>
      <c r="E4" s="14">
        <f>[2]ExtraEU!E$16+E33</f>
        <v>0</v>
      </c>
      <c r="F4" s="14">
        <f>[2]ExtraEU!F$16+F33</f>
        <v>0</v>
      </c>
      <c r="G4" s="14">
        <f>[2]ExtraEU!G$16+G33</f>
        <v>0</v>
      </c>
      <c r="H4" s="14">
        <f>[2]ExtraEU!H$16+H33</f>
        <v>0</v>
      </c>
      <c r="I4" s="14">
        <f>[2]ExtraEU!I$16+I33</f>
        <v>0</v>
      </c>
      <c r="J4" s="14">
        <f>[2]ExtraEU!J$16+J33</f>
        <v>0</v>
      </c>
      <c r="K4" s="14">
        <f>[2]ExtraEU!K$16+K33</f>
        <v>3330</v>
      </c>
      <c r="L4" s="14">
        <f>[2]ExtraEU!L$16+L33</f>
        <v>0</v>
      </c>
      <c r="M4" s="14">
        <f>[2]ExtraEU!M$16+M33</f>
        <v>0</v>
      </c>
      <c r="N4" s="14">
        <f>[2]ExtraEU!N$16+N33</f>
        <v>525050</v>
      </c>
      <c r="O4" s="14">
        <f>[2]ExtraEU!O$16+O33</f>
        <v>0</v>
      </c>
      <c r="P4" s="14">
        <f>[2]ExtraEU!P$16+P33</f>
        <v>0</v>
      </c>
      <c r="Q4" s="14">
        <f>[2]ExtraEU!Q$16+Q33</f>
        <v>0</v>
      </c>
      <c r="R4" s="14">
        <f>[2]ExtraEU!R$16+R33</f>
        <v>30825</v>
      </c>
      <c r="S4" s="14">
        <f>[2]ExtraEU!S$16+S33</f>
        <v>503568</v>
      </c>
      <c r="T4" s="14">
        <f>[2]ExtraEU!T$16+T33</f>
        <v>515911</v>
      </c>
      <c r="U4" s="14">
        <f>[2]ExtraEU!U$16+U33</f>
        <v>472288</v>
      </c>
      <c r="V4" s="14">
        <f>[2]ExtraEU!V$16+V33</f>
        <v>832147</v>
      </c>
      <c r="W4" s="14">
        <f>[2]ExtraEU!W$16+W33</f>
        <v>0</v>
      </c>
      <c r="X4" s="14">
        <f>[2]ExtraEU!X$16+X33</f>
        <v>4124</v>
      </c>
      <c r="Y4" s="14">
        <f>[2]ExtraEU!Y$16+Y33</f>
        <v>311</v>
      </c>
      <c r="Z4" s="14">
        <f>[2]ExtraEU!Z$16+Z33</f>
        <v>3318</v>
      </c>
      <c r="AA4" s="14">
        <f>[2]ExtraEU!AA$16+AA33</f>
        <v>0</v>
      </c>
      <c r="AB4" s="14">
        <f>[2]ExtraEU!AB$16+AB33</f>
        <v>0</v>
      </c>
      <c r="AC4" s="14">
        <f>[2]ExtraEU!AC$16+AC33</f>
        <v>3808</v>
      </c>
      <c r="AD4" s="14">
        <f>[2]ExtraEU!AD$16+AD33</f>
        <v>0</v>
      </c>
      <c r="AE4" s="14">
        <f>[2]ExtraEU!AE$16+AE33</f>
        <v>212765</v>
      </c>
      <c r="AF4" s="14">
        <f>[2]ExtraEU!AF$16+AF33</f>
        <v>685</v>
      </c>
      <c r="AG4" s="14">
        <f>[2]ExtraEU!AG$16+AG33</f>
        <v>0</v>
      </c>
      <c r="AH4" s="14">
        <f>[2]ExtraEU!AH$16+AH33</f>
        <v>2158861</v>
      </c>
      <c r="AI4" s="14">
        <f>[2]ExtraEU!AI$16+AI33</f>
        <v>7020</v>
      </c>
      <c r="AJ4" s="14">
        <f>[2]ExtraEU!AJ$16+AJ33</f>
        <v>3416240</v>
      </c>
      <c r="AK4" s="14">
        <f>[2]ExtraEU!AK$16+AK33</f>
        <v>2291174</v>
      </c>
      <c r="AL4" s="14">
        <f>[2]ExtraEU!AL$16+AL33</f>
        <v>3570467</v>
      </c>
      <c r="AM4" s="14">
        <f>[2]ExtraEU!AM$16+AM33</f>
        <v>9192</v>
      </c>
      <c r="AN4" s="14">
        <f>[2]ExtraEU!AN$16+AN33</f>
        <v>0</v>
      </c>
      <c r="AO4" s="14">
        <f>[2]ExtraEU!AO$16+AO33</f>
        <v>1500404</v>
      </c>
      <c r="AP4" s="14">
        <f>[2]ExtraEU!AP$16+AP33</f>
        <v>2105901</v>
      </c>
      <c r="AQ4" s="14">
        <f>[2]ExtraEU!AQ$16+AQ33</f>
        <v>3240118</v>
      </c>
      <c r="AR4" s="14">
        <f>[2]ExtraEU!AR$16+AR33</f>
        <v>2936187</v>
      </c>
      <c r="AS4" s="14">
        <f>[2]ExtraEU!AS$16+AS33</f>
        <v>2445479</v>
      </c>
      <c r="AT4" s="14">
        <f>[2]ExtraEU!AT$16+AT33</f>
        <v>1486704</v>
      </c>
      <c r="AU4" s="14">
        <f>[2]ExtraEU!AU$16+AU33</f>
        <v>2000419</v>
      </c>
      <c r="AV4" s="14">
        <f>[2]ExtraEU!AV$16+AV33</f>
        <v>1561911</v>
      </c>
      <c r="AW4" s="14">
        <f>[2]ExtraEU!AW$16+AW33</f>
        <v>10173</v>
      </c>
      <c r="AX4" s="14">
        <f>[2]ExtraEU!AX$16+AX33</f>
        <v>2208884</v>
      </c>
      <c r="AY4" s="14">
        <f>[2]ExtraEU!AY$16+AY33</f>
        <v>3513817</v>
      </c>
      <c r="AZ4" s="14">
        <f>[2]ExtraEU!AZ$16+AZ33</f>
        <v>996676</v>
      </c>
      <c r="BA4" s="14">
        <f>[2]ExtraEU!BA$16+BA33</f>
        <v>2937101</v>
      </c>
      <c r="BB4" s="14">
        <f>[2]ExtraEU!BB$16+BB33</f>
        <v>1633237</v>
      </c>
      <c r="BC4" s="14">
        <f>[2]ExtraEU!BC$16+BC33</f>
        <v>3146493</v>
      </c>
      <c r="BD4" s="14">
        <f>[2]ExtraEU!BD$16+BD33</f>
        <v>3840444</v>
      </c>
      <c r="BE4" s="14">
        <f>[2]ExtraEU!BE$16+BE33</f>
        <v>4784283</v>
      </c>
      <c r="BF4" s="14">
        <f>[2]ExtraEU!BF$16+BF33</f>
        <v>6914616</v>
      </c>
      <c r="BG4" s="14">
        <f>[2]ExtraEU!BG$16+BG33</f>
        <v>5397828</v>
      </c>
      <c r="BH4" s="14">
        <f>[2]ExtraEU!BH$16+BH33</f>
        <v>5147124</v>
      </c>
      <c r="BI4" s="14">
        <f>[2]ExtraEU!BI$16+BI33</f>
        <v>2581137</v>
      </c>
      <c r="BJ4" s="14">
        <f>[2]ExtraEU!BJ$16+BJ33</f>
        <v>6107653</v>
      </c>
      <c r="BK4" s="14">
        <f>[2]ExtraEU!BK$16+BK33</f>
        <v>91373</v>
      </c>
      <c r="BL4" s="14">
        <f>[2]ExtraEU!BL$16+BL33</f>
        <v>2639573</v>
      </c>
      <c r="BM4" s="14">
        <f>[2]ExtraEU!BM$16+BM33</f>
        <v>5801635</v>
      </c>
      <c r="BN4" s="14">
        <f>[2]ExtraEU!BN$16+BN33</f>
        <v>3214364</v>
      </c>
      <c r="BO4" s="14">
        <f>[2]ExtraEU!BO$16+BO33</f>
        <v>2635356</v>
      </c>
      <c r="BP4" s="14">
        <f>[2]ExtraEU!BP$16+BP33</f>
        <v>5327387</v>
      </c>
      <c r="BQ4" s="14">
        <f>[2]ExtraEU!BQ$16+BQ33</f>
        <v>10043552</v>
      </c>
      <c r="BR4" s="14">
        <f>[2]ExtraEU!BR$16+BR33</f>
        <v>2923942</v>
      </c>
      <c r="BS4" s="14">
        <f>[2]ExtraEU!BS$16+BS33</f>
        <v>8786735</v>
      </c>
      <c r="BT4" s="14">
        <f>[2]ExtraEU!BT$16+BT33</f>
        <v>2935062</v>
      </c>
      <c r="BU4" s="14">
        <f>[2]ExtraEU!BU$16+BU33</f>
        <v>6027264</v>
      </c>
      <c r="BV4" s="14">
        <f>[2]ExtraEU!BV$16+BV33</f>
        <v>5871906</v>
      </c>
      <c r="BW4" s="14">
        <f>[2]ExtraEU!BW$16+BW33</f>
        <v>4215229</v>
      </c>
      <c r="BX4" s="14">
        <f>[2]ExtraEU!BX$16+BX33</f>
        <v>3068366</v>
      </c>
      <c r="BY4" s="14">
        <f>[2]ExtraEU!BY$16+BY33</f>
        <v>2908714</v>
      </c>
      <c r="BZ4" s="14">
        <f>[2]ExtraEU!BZ$16+BZ33</f>
        <v>4610123</v>
      </c>
      <c r="CA4" s="14">
        <f>[2]ExtraEU!CA$16+CA33</f>
        <v>5663537</v>
      </c>
      <c r="CB4" s="14">
        <f>[2]ExtraEU!CB$16+CB33</f>
        <v>219064</v>
      </c>
      <c r="CC4" s="14">
        <f>[2]ExtraEU!CC$16+CC33</f>
        <v>5809315</v>
      </c>
      <c r="CD4" s="14">
        <f>[2]ExtraEU!CD$16+CD33</f>
        <v>3483778</v>
      </c>
      <c r="CE4" s="14">
        <f>[2]ExtraEU!CE$16+CE33</f>
        <v>3074324</v>
      </c>
      <c r="CF4" s="14">
        <f>[2]ExtraEU!CF$16+CF33</f>
        <v>18244446</v>
      </c>
      <c r="CG4" s="14">
        <f>[2]ExtraEU!CG$16+CG33</f>
        <v>5245072</v>
      </c>
      <c r="CH4" s="14">
        <f>[2]ExtraEU!CH$16+CH33</f>
        <v>574860</v>
      </c>
      <c r="CI4" s="14">
        <f>[2]ExtraEU!CI$16+CI33</f>
        <v>357234</v>
      </c>
      <c r="CJ4" s="14">
        <f>[2]ExtraEU!CJ$16+CJ33</f>
        <v>282955</v>
      </c>
      <c r="CK4" s="14">
        <f>[2]ExtraEU!CK$16+CK33</f>
        <v>336807</v>
      </c>
      <c r="CL4" s="14">
        <f>[2]ExtraEU!CL$16+CL33</f>
        <v>105826</v>
      </c>
      <c r="CM4" s="14">
        <f>[2]ExtraEU!CM$16+CM33</f>
        <v>3807231</v>
      </c>
      <c r="CN4" s="14">
        <f>[2]ExtraEU!CN$16+CN33</f>
        <v>3060144</v>
      </c>
      <c r="CO4" s="14">
        <f>[2]ExtraEU!CO$16+CO33</f>
        <v>630203</v>
      </c>
      <c r="CP4" s="14">
        <f>[2]ExtraEU!CP$16+CP33</f>
        <v>2687498</v>
      </c>
      <c r="CQ4" s="14">
        <f>[2]ExtraEU!CQ$16+CQ33</f>
        <v>331955</v>
      </c>
      <c r="CR4" s="14">
        <f>[2]ExtraEU!CR$16+CR33</f>
        <v>177586</v>
      </c>
      <c r="CS4" s="14">
        <f>[2]ExtraEU!CS$16+CS33</f>
        <v>1485921</v>
      </c>
      <c r="CT4" s="14">
        <f>[2]ExtraEU!CT$16+CT33</f>
        <v>274045</v>
      </c>
      <c r="CU4" s="14">
        <f>[2]ExtraEU!CU$16+CU33</f>
        <v>298531</v>
      </c>
      <c r="CV4" s="14">
        <f>[2]ExtraEU!CV$16+CV33</f>
        <v>322384</v>
      </c>
      <c r="CW4" s="14">
        <f>[2]ExtraEU!CW$16+CW33</f>
        <v>240278</v>
      </c>
      <c r="CX4" s="14">
        <f>[2]ExtraEU!CX$16+CX33</f>
        <v>37043</v>
      </c>
      <c r="CY4" s="14">
        <f>[2]ExtraEU!CY$16+CY33</f>
        <v>100652</v>
      </c>
      <c r="CZ4" s="14">
        <f>[2]ExtraEU!CZ$16+CZ33</f>
        <v>5321175</v>
      </c>
      <c r="DA4" s="14">
        <f>[2]ExtraEU!DA$16+DA33</f>
        <v>4817507</v>
      </c>
      <c r="DB4" s="14">
        <f>[2]ExtraEU!DB$16+DB33</f>
        <v>5361508</v>
      </c>
      <c r="DC4" s="14">
        <f>[2]ExtraEU!DC$16+DC33</f>
        <v>1454156</v>
      </c>
      <c r="DD4" s="14">
        <f>[2]ExtraEU!DD$16+DD33</f>
        <v>2709361</v>
      </c>
      <c r="DE4" s="14">
        <f>[2]ExtraEU!DE$16+DE33</f>
        <v>306569</v>
      </c>
      <c r="DF4" s="14">
        <f>[2]ExtraEU!DF$16+DF33</f>
        <v>4959440</v>
      </c>
      <c r="DG4" s="14">
        <f>[2]ExtraEU!DG$16+DG33</f>
        <v>212405</v>
      </c>
      <c r="DH4" s="14">
        <f>[2]ExtraEU!DH$16+DH33</f>
        <v>60914</v>
      </c>
      <c r="DI4" s="14">
        <f>[2]ExtraEU!DI$16+DI33</f>
        <v>2949915</v>
      </c>
      <c r="DJ4" s="14">
        <f>[2]ExtraEU!DJ$16+DJ33</f>
        <v>52288</v>
      </c>
      <c r="DK4" s="14">
        <f>[2]ExtraEU!DK$16+DK33</f>
        <v>4680599</v>
      </c>
      <c r="DL4" s="14">
        <f>[2]ExtraEU!DL$16+DL33</f>
        <v>3973037</v>
      </c>
      <c r="DM4" s="14">
        <f>[2]ExtraEU!DM$16+DM33</f>
        <v>4700341</v>
      </c>
      <c r="DN4" s="14">
        <f>[2]ExtraEU!DN$16+DN33</f>
        <v>4721134</v>
      </c>
      <c r="DO4" s="14">
        <f>[2]ExtraEU!DO$16+DO33</f>
        <v>933304</v>
      </c>
      <c r="DP4" s="14">
        <f>[2]ExtraEU!DP$16+DP33</f>
        <v>145118</v>
      </c>
      <c r="DQ4" s="14">
        <f>[2]ExtraEU!DQ$16+DQ33</f>
        <v>182178</v>
      </c>
      <c r="DR4" s="14">
        <f>[2]ExtraEU!DR$16+DR33</f>
        <v>5812767</v>
      </c>
      <c r="DS4" s="14">
        <f>[2]ExtraEU!DS$16+DS33</f>
        <v>97599</v>
      </c>
      <c r="DT4" s="14">
        <f>[2]ExtraEU!DT$16+DT33</f>
        <v>255437</v>
      </c>
      <c r="DU4" s="14">
        <f>[2]ExtraEU!DU$16+DU33</f>
        <v>5824058</v>
      </c>
      <c r="DV4" s="14">
        <f>[2]ExtraEU!DV$16+DV33</f>
        <v>6372768</v>
      </c>
      <c r="DW4" s="14">
        <f>[2]ExtraEU!DW$16+DW33</f>
        <v>2234725</v>
      </c>
      <c r="DX4" s="14">
        <f>[2]ExtraEU!DX$16+DX33</f>
        <v>6390276</v>
      </c>
      <c r="DY4" s="14">
        <f>[2]ExtraEU!DY$16+DY33</f>
        <v>1810851</v>
      </c>
      <c r="DZ4" s="14">
        <f>[2]ExtraEU!DZ$16+DZ33</f>
        <v>1302539</v>
      </c>
      <c r="EA4" s="14">
        <f>[2]ExtraEU!EA$16+EA33</f>
        <v>5912369</v>
      </c>
      <c r="EB4" s="14">
        <f>[2]ExtraEU!EB$16+EB33</f>
        <v>3170715</v>
      </c>
      <c r="EC4" s="14">
        <f>[2]ExtraEU!EC$16+EC33</f>
        <v>3750032</v>
      </c>
      <c r="ED4" s="14">
        <f>[2]ExtraEU!ED$16+ED33</f>
        <v>6306583</v>
      </c>
      <c r="EE4" s="14">
        <f>[2]ExtraEU!EE$16+EE33</f>
        <v>18922463</v>
      </c>
      <c r="EF4" s="14">
        <f>[2]ExtraEU!EF$16+EF33</f>
        <v>18085617</v>
      </c>
      <c r="EG4" s="14">
        <f>[2]ExtraEU!EG$16+EG33</f>
        <v>9118257</v>
      </c>
      <c r="EH4" s="14">
        <f>[2]ExtraEU!EH$16+EH33</f>
        <v>14053007</v>
      </c>
      <c r="EI4" s="14">
        <f>[2]ExtraEU!EI$16+EI33</f>
        <v>30766290</v>
      </c>
      <c r="EJ4" s="14">
        <f>[2]ExtraEU!EJ$16+EJ33</f>
        <v>18845588</v>
      </c>
      <c r="EK4" s="14">
        <f>[2]ExtraEU!EK$16+EK33</f>
        <v>8939036</v>
      </c>
      <c r="EL4" s="14">
        <f>[2]ExtraEU!EL$16+EL33</f>
        <v>23371502</v>
      </c>
      <c r="EM4" s="14">
        <f>[2]ExtraEU!EM$16+EM33</f>
        <v>13903352</v>
      </c>
      <c r="EN4" s="14">
        <f>[2]ExtraEU!EN$16+EN33</f>
        <v>19208617</v>
      </c>
      <c r="EO4" s="14">
        <f>[2]ExtraEU!EO$16+EO33</f>
        <v>23501465</v>
      </c>
      <c r="EP4" s="14">
        <f>[2]ExtraEU!EP$16+EP33</f>
        <v>13592077</v>
      </c>
      <c r="EQ4" s="14">
        <f>[2]ExtraEU!EQ$16+EQ33</f>
        <v>8022532</v>
      </c>
      <c r="ER4" s="14">
        <f>[2]ExtraEU!ER$16+ER33</f>
        <v>12629713</v>
      </c>
      <c r="ES4" s="14">
        <f>[2]ExtraEU!ES$16+ES33</f>
        <v>16232255</v>
      </c>
      <c r="ET4" s="14">
        <f>[2]ExtraEU!ET$16+ET33</f>
        <v>28890637</v>
      </c>
      <c r="EU4" s="14">
        <f>[2]ExtraEU!EU$16+EU33</f>
        <v>7479234</v>
      </c>
      <c r="EV4" s="14">
        <f>[2]ExtraEU!EV$16+EV33</f>
        <v>15848111</v>
      </c>
      <c r="EW4" s="14">
        <f>[2]ExtraEU!EW$16+EW33</f>
        <v>18752033</v>
      </c>
      <c r="EX4" s="14">
        <f>[2]ExtraEU!EX$16+EX33</f>
        <v>14866065</v>
      </c>
      <c r="EY4" s="14">
        <f>[2]ExtraEU!EY$16+EY33</f>
        <v>19388542</v>
      </c>
      <c r="EZ4" s="14">
        <f>[2]ExtraEU!EZ$16+EZ33</f>
        <v>13367173</v>
      </c>
      <c r="FA4" s="14">
        <f>[2]ExtraEU!FA$16+FA33</f>
        <v>11348878</v>
      </c>
      <c r="FB4" s="14">
        <f>[2]ExtraEU!FB$16+FB33</f>
        <v>9797816</v>
      </c>
      <c r="FC4" s="14">
        <f>[2]ExtraEU!FC$16+FC33</f>
        <v>19505073</v>
      </c>
      <c r="FD4" s="14">
        <f>[2]ExtraEU!FD$16+FD33</f>
        <v>23680028</v>
      </c>
      <c r="FE4" s="14">
        <f>[2]ExtraEU!FE$16+FE33</f>
        <v>154</v>
      </c>
      <c r="FF4" s="14">
        <f>[2]ExtraEU!FF$16+FF33</f>
        <v>13542</v>
      </c>
      <c r="FG4" s="14">
        <f>[2]ExtraEU!FG$16+FG33</f>
        <v>687930</v>
      </c>
      <c r="FH4" s="14">
        <f>[2]ExtraEU!FH$16+FH33</f>
        <v>5482143</v>
      </c>
      <c r="FI4" s="14">
        <f>[2]ExtraEU!FI$16+FI33</f>
        <v>8137573</v>
      </c>
      <c r="FJ4" s="14">
        <f>[2]ExtraEU!FJ$16+FJ33</f>
        <v>6127402</v>
      </c>
      <c r="FK4" s="14">
        <f>[2]ExtraEU!FK$16+FK33</f>
        <v>12853652</v>
      </c>
      <c r="FL4" s="14">
        <f>[2]ExtraEU!FL$16+FL33</f>
        <v>23482851</v>
      </c>
      <c r="FM4" s="14">
        <f>[2]ExtraEU!FM$16+FM33</f>
        <v>10480495</v>
      </c>
      <c r="FN4" s="1">
        <f>[2]ExtraEU!FN$16</f>
        <v>23861734</v>
      </c>
      <c r="FO4" s="1">
        <f>[2]ExtraEU!FO$16</f>
        <v>12941544</v>
      </c>
      <c r="FP4" s="1">
        <f>[2]ExtraEU!FP$16</f>
        <v>14423642</v>
      </c>
      <c r="FQ4" s="1">
        <f>[2]ExtraEU!FQ$16</f>
        <v>7911033</v>
      </c>
      <c r="FR4" s="1">
        <f>[2]ExtraEU!FR$16</f>
        <v>14784046</v>
      </c>
      <c r="FS4" s="1">
        <f>[2]ExtraEU!FS$16</f>
        <v>24900249</v>
      </c>
      <c r="FT4" s="1">
        <f>[2]ExtraEU!FT$16</f>
        <v>15898951</v>
      </c>
      <c r="FU4" s="1">
        <f>[2]ExtraEU!FU$16</f>
        <v>7650124</v>
      </c>
      <c r="FV4" s="1">
        <f>[2]ExtraEU!FV$16</f>
        <v>16934544</v>
      </c>
      <c r="FW4" s="1">
        <f>[2]ExtraEU!FW$16</f>
        <v>15529756</v>
      </c>
      <c r="FX4" s="1">
        <f>[2]ExtraEU!FX$16</f>
        <v>0</v>
      </c>
      <c r="FY4" s="1">
        <f>[2]ExtraEU!FY$16</f>
        <v>0</v>
      </c>
      <c r="FZ4" s="7">
        <f>1/1000*SUM($B4:FY4)</f>
        <v>960009.728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[2]Austria!B$16</f>
        <v>0</v>
      </c>
      <c r="C6" s="1">
        <f>[2]Austria!C$16</f>
        <v>0</v>
      </c>
      <c r="D6" s="1">
        <f>[2]Austria!D$16</f>
        <v>0</v>
      </c>
      <c r="E6" s="1">
        <f>[2]Austria!E$16</f>
        <v>0</v>
      </c>
      <c r="F6" s="1">
        <f>[2]Austria!F$16</f>
        <v>0</v>
      </c>
      <c r="G6" s="1">
        <f>[2]Austria!G$16</f>
        <v>0</v>
      </c>
      <c r="H6" s="1">
        <f>[2]Austria!H$16</f>
        <v>0</v>
      </c>
      <c r="I6" s="1">
        <f>[2]Austria!I$16</f>
        <v>0</v>
      </c>
      <c r="J6" s="1">
        <f>[2]Austria!J$16</f>
        <v>0</v>
      </c>
      <c r="K6" s="1">
        <f>[2]Austria!K$16</f>
        <v>0</v>
      </c>
      <c r="L6" s="1">
        <f>[2]Austria!L$16</f>
        <v>36649</v>
      </c>
      <c r="M6" s="1">
        <f>[2]Austria!M$16</f>
        <v>4535</v>
      </c>
      <c r="N6" s="1">
        <f>[2]Austria!N$16</f>
        <v>0</v>
      </c>
      <c r="O6" s="1">
        <f>[2]Austria!O$16</f>
        <v>34394</v>
      </c>
      <c r="P6" s="1">
        <f>[2]Austria!P$16</f>
        <v>0</v>
      </c>
      <c r="Q6" s="1">
        <f>[2]Austria!Q$16</f>
        <v>32924</v>
      </c>
      <c r="R6" s="1">
        <f>[2]Austria!R$16</f>
        <v>4311</v>
      </c>
      <c r="S6" s="1">
        <f>[2]Austria!S$16</f>
        <v>0</v>
      </c>
      <c r="T6" s="1">
        <f>[2]Austria!T$16</f>
        <v>0</v>
      </c>
      <c r="U6" s="1">
        <f>[2]Austria!U$16</f>
        <v>0</v>
      </c>
      <c r="V6" s="1">
        <f>[2]Austria!V$16</f>
        <v>0</v>
      </c>
      <c r="W6" s="1">
        <f>[2]Austria!W$16</f>
        <v>0</v>
      </c>
      <c r="X6" s="1">
        <f>[2]Austria!X$16</f>
        <v>0</v>
      </c>
      <c r="Y6" s="1">
        <f>[2]Austria!Y$16</f>
        <v>0</v>
      </c>
      <c r="Z6" s="1">
        <f>[2]Austria!Z$16</f>
        <v>0</v>
      </c>
      <c r="AA6" s="1">
        <f>[2]Austria!AA$16</f>
        <v>0</v>
      </c>
      <c r="AB6" s="1">
        <f>[2]Austria!AB$16</f>
        <v>0</v>
      </c>
      <c r="AC6" s="1">
        <f>[2]Austria!AC$16</f>
        <v>0</v>
      </c>
      <c r="AD6" s="1">
        <f>[2]Austria!AD$16</f>
        <v>0</v>
      </c>
      <c r="AE6" s="1">
        <f>[2]Austria!AE$16</f>
        <v>0</v>
      </c>
      <c r="AF6" s="1">
        <f>[2]Austria!AF$16</f>
        <v>0</v>
      </c>
      <c r="AG6" s="1">
        <f>[2]Austria!AG$16</f>
        <v>0</v>
      </c>
      <c r="AH6" s="1">
        <f>[2]Austria!AH$16</f>
        <v>0</v>
      </c>
      <c r="AI6" s="1">
        <f>[2]Austria!AI$16</f>
        <v>0</v>
      </c>
      <c r="AJ6" s="1">
        <f>[2]Austria!AJ$16</f>
        <v>0</v>
      </c>
      <c r="AK6" s="1">
        <f>[2]Austria!AK$16</f>
        <v>0</v>
      </c>
      <c r="AL6" s="1">
        <f>[2]Austria!AL$16</f>
        <v>0</v>
      </c>
      <c r="AM6" s="1">
        <f>[2]Austria!AM$16</f>
        <v>0</v>
      </c>
      <c r="AN6" s="1">
        <f>[2]Austria!AN$16</f>
        <v>0</v>
      </c>
      <c r="AO6" s="1">
        <f>[2]Austria!AO$16</f>
        <v>0</v>
      </c>
      <c r="AP6" s="1">
        <f>[2]Austria!AP$16</f>
        <v>4853</v>
      </c>
      <c r="AQ6" s="1">
        <f>[2]Austria!AQ$16</f>
        <v>9796</v>
      </c>
      <c r="AR6" s="1">
        <f>[2]Austria!AR$16</f>
        <v>14671</v>
      </c>
      <c r="AS6" s="1">
        <f>[2]Austria!AS$16</f>
        <v>14878</v>
      </c>
      <c r="AT6" s="1">
        <f>[2]Austria!AT$16</f>
        <v>10663</v>
      </c>
      <c r="AU6" s="1">
        <f>[2]Austria!AU$16</f>
        <v>0</v>
      </c>
      <c r="AV6" s="1">
        <f>[2]Austria!AV$16</f>
        <v>8668</v>
      </c>
      <c r="AW6" s="1">
        <f>[2]Austria!AW$16</f>
        <v>4333</v>
      </c>
      <c r="AX6" s="1">
        <f>[2]Austria!AX$16</f>
        <v>9852</v>
      </c>
      <c r="AY6" s="1">
        <f>[2]Austria!AY$16</f>
        <v>0</v>
      </c>
      <c r="AZ6" s="1">
        <f>[2]Austria!AZ$16</f>
        <v>0</v>
      </c>
      <c r="BA6" s="1">
        <f>[2]Austria!BA$16</f>
        <v>0</v>
      </c>
      <c r="BB6" s="1">
        <f>[2]Austria!BB$16</f>
        <v>31902</v>
      </c>
      <c r="BC6" s="1">
        <f>[2]Austria!BC$16</f>
        <v>48619</v>
      </c>
      <c r="BD6" s="1">
        <f>[2]Austria!BD$16</f>
        <v>36205</v>
      </c>
      <c r="BE6" s="1">
        <f>[2]Austria!BE$16</f>
        <v>21235</v>
      </c>
      <c r="BF6" s="1">
        <f>[2]Austria!BF$16</f>
        <v>153610</v>
      </c>
      <c r="BG6" s="1">
        <f>[2]Austria!BG$16</f>
        <v>78782</v>
      </c>
      <c r="BH6" s="1">
        <f>[2]Austria!BH$16</f>
        <v>6758</v>
      </c>
      <c r="BI6" s="1">
        <f>[2]Austria!BI$16</f>
        <v>15521</v>
      </c>
      <c r="BJ6" s="1">
        <f>[2]Austria!BJ$16</f>
        <v>0</v>
      </c>
      <c r="BK6" s="1">
        <f>[2]Austria!BK$16</f>
        <v>0</v>
      </c>
      <c r="BL6" s="1">
        <f>[2]Austria!BL$16</f>
        <v>3005</v>
      </c>
      <c r="BM6" s="1">
        <f>[2]Austria!BM$16</f>
        <v>6009</v>
      </c>
      <c r="BN6" s="1">
        <f>[2]Austria!BN$16</f>
        <v>0</v>
      </c>
      <c r="BO6" s="1">
        <f>[2]Austria!BO$16</f>
        <v>5678</v>
      </c>
      <c r="BP6" s="1">
        <f>[2]Austria!BP$16</f>
        <v>31231</v>
      </c>
      <c r="BQ6" s="1">
        <f>[2]Austria!BQ$16</f>
        <v>2839</v>
      </c>
      <c r="BR6" s="1">
        <f>[2]Austria!BR$16</f>
        <v>0</v>
      </c>
      <c r="BS6" s="1">
        <f>[2]Austria!BS$16</f>
        <v>0</v>
      </c>
      <c r="BT6" s="1">
        <f>[2]Austria!BT$16</f>
        <v>0</v>
      </c>
      <c r="BU6" s="1">
        <f>[2]Austria!BU$16</f>
        <v>0</v>
      </c>
      <c r="BV6" s="1">
        <f>[2]Austria!BV$16</f>
        <v>0</v>
      </c>
      <c r="BW6" s="1">
        <f>[2]Austria!BW$16</f>
        <v>0</v>
      </c>
      <c r="BX6" s="1">
        <f>[2]Austria!BX$16</f>
        <v>0</v>
      </c>
      <c r="BY6" s="1">
        <f>[2]Austria!BY$16</f>
        <v>0</v>
      </c>
      <c r="BZ6" s="1">
        <f>[2]Austria!BZ$16</f>
        <v>0</v>
      </c>
      <c r="CA6" s="1">
        <f>[2]Austria!CA$16</f>
        <v>0</v>
      </c>
      <c r="CB6" s="1">
        <f>[2]Austria!CB$16</f>
        <v>0</v>
      </c>
      <c r="CC6" s="1">
        <f>[2]Austria!CC$16</f>
        <v>0</v>
      </c>
      <c r="CD6" s="1">
        <f>[2]Austria!CD$16</f>
        <v>0</v>
      </c>
      <c r="CE6" s="1">
        <f>[2]Austria!CE$16</f>
        <v>0</v>
      </c>
      <c r="CF6" s="1">
        <f>[2]Austria!CF$16</f>
        <v>0</v>
      </c>
      <c r="CG6" s="1">
        <f>[2]Austria!CG$16</f>
        <v>0</v>
      </c>
      <c r="CH6" s="1">
        <f>[2]Austria!CH$16</f>
        <v>0</v>
      </c>
      <c r="CI6" s="1">
        <f>[2]Austria!CI$16</f>
        <v>32388</v>
      </c>
      <c r="CJ6" s="1">
        <f>[2]Austria!CJ$16</f>
        <v>47871</v>
      </c>
      <c r="CK6" s="1">
        <f>[2]Austria!CK$16</f>
        <v>6085</v>
      </c>
      <c r="CL6" s="1">
        <f>[2]Austria!CL$16</f>
        <v>0</v>
      </c>
      <c r="CM6" s="1">
        <f>[2]Austria!CM$16</f>
        <v>43252</v>
      </c>
      <c r="CN6" s="1">
        <f>[2]Austria!CN$16</f>
        <v>44178</v>
      </c>
      <c r="CO6" s="1">
        <f>[2]Austria!CO$16</f>
        <v>80625</v>
      </c>
      <c r="CP6" s="1">
        <f>[2]Austria!CP$16</f>
        <v>102558</v>
      </c>
      <c r="CQ6" s="1">
        <f>[2]Austria!CQ$16</f>
        <v>49585</v>
      </c>
      <c r="CR6" s="1">
        <f>[2]Austria!CR$16</f>
        <v>76006</v>
      </c>
      <c r="CS6" s="1">
        <f>[2]Austria!CS$16</f>
        <v>53271</v>
      </c>
      <c r="CT6" s="1">
        <f>[2]Austria!CT$16</f>
        <v>20115</v>
      </c>
      <c r="CU6" s="1">
        <f>[2]Austria!CU$16</f>
        <v>20878</v>
      </c>
      <c r="CV6" s="1">
        <f>[2]Austria!CV$16</f>
        <v>5230</v>
      </c>
      <c r="CW6" s="1">
        <f>[2]Austria!CW$16</f>
        <v>0</v>
      </c>
      <c r="CX6" s="1">
        <f>[2]Austria!CX$16</f>
        <v>126845</v>
      </c>
      <c r="CY6" s="1">
        <f>[2]Austria!CY$16</f>
        <v>190098</v>
      </c>
      <c r="CZ6" s="1">
        <f>[2]Austria!CZ$16</f>
        <v>272407</v>
      </c>
      <c r="DA6" s="1">
        <f>[2]Austria!DA$16</f>
        <v>73947</v>
      </c>
      <c r="DB6" s="1">
        <f>[2]Austria!DB$16</f>
        <v>154680</v>
      </c>
      <c r="DC6" s="1">
        <f>[2]Austria!DC$16</f>
        <v>202498</v>
      </c>
      <c r="DD6" s="1">
        <f>[2]Austria!DD$16</f>
        <v>271740</v>
      </c>
      <c r="DE6" s="1">
        <f>[2]Austria!DE$16</f>
        <v>154230</v>
      </c>
      <c r="DF6" s="1">
        <f>[2]Austria!DF$16</f>
        <v>122743</v>
      </c>
      <c r="DG6" s="1">
        <f>[2]Austria!DG$16</f>
        <v>121898</v>
      </c>
      <c r="DH6" s="1">
        <f>[2]Austria!DH$16</f>
        <v>84350</v>
      </c>
      <c r="DI6" s="1">
        <f>[2]Austria!DI$16</f>
        <v>167673</v>
      </c>
      <c r="DJ6" s="1">
        <f>[2]Austria!DJ$16</f>
        <v>101131</v>
      </c>
      <c r="DK6" s="1">
        <f>[2]Austria!DK$16</f>
        <v>149032</v>
      </c>
      <c r="DL6" s="1">
        <f>[2]Austria!DL$16</f>
        <v>31787</v>
      </c>
      <c r="DM6" s="1">
        <f>[2]Austria!DM$16</f>
        <v>148138</v>
      </c>
      <c r="DN6" s="1">
        <f>[2]Austria!DN$16</f>
        <v>224304</v>
      </c>
      <c r="DO6" s="1">
        <f>[2]Austria!DO$16</f>
        <v>275457</v>
      </c>
      <c r="DP6" s="1">
        <f>[2]Austria!DP$16</f>
        <v>315656</v>
      </c>
      <c r="DQ6" s="1">
        <f>[2]Austria!DQ$16</f>
        <v>365560</v>
      </c>
      <c r="DR6" s="1">
        <f>[2]Austria!DR$16</f>
        <v>333730</v>
      </c>
      <c r="DS6" s="1">
        <f>[2]Austria!DS$16</f>
        <v>43607</v>
      </c>
      <c r="DT6" s="1">
        <f>[2]Austria!DT$16</f>
        <v>71237</v>
      </c>
      <c r="DU6" s="1">
        <f>[2]Austria!DU$16</f>
        <v>157625</v>
      </c>
      <c r="DV6" s="1">
        <f>[2]Austria!DV$16</f>
        <v>126104</v>
      </c>
      <c r="DW6" s="1">
        <f>[2]Austria!DW$16</f>
        <v>270514</v>
      </c>
      <c r="DX6" s="1">
        <f>[2]Austria!DX$16</f>
        <v>261724</v>
      </c>
      <c r="DY6" s="1">
        <f>[2]Austria!DY$16</f>
        <v>295007</v>
      </c>
      <c r="DZ6" s="1">
        <f>[2]Austria!DZ$16</f>
        <v>111298</v>
      </c>
      <c r="EA6" s="1">
        <f>[2]Austria!EA$16</f>
        <v>95715</v>
      </c>
      <c r="EB6" s="1">
        <f>[2]Austria!EB$16</f>
        <v>133114</v>
      </c>
      <c r="EC6" s="1">
        <f>[2]Austria!EC$16</f>
        <v>148113</v>
      </c>
      <c r="ED6" s="1">
        <f>[2]Austria!ED$16</f>
        <v>139255</v>
      </c>
      <c r="EE6" s="1">
        <f>[2]Austria!EE$16</f>
        <v>70426</v>
      </c>
      <c r="EF6" s="1">
        <f>[2]Austria!EF$16</f>
        <v>86694</v>
      </c>
      <c r="EG6" s="1">
        <f>[2]Austria!EG$16</f>
        <v>227522</v>
      </c>
      <c r="EH6" s="1">
        <f>[2]Austria!EH$16</f>
        <v>265076</v>
      </c>
      <c r="EI6" s="1">
        <f>[2]Austria!EI$16</f>
        <v>167206</v>
      </c>
      <c r="EJ6" s="1">
        <f>[2]Austria!EJ$16</f>
        <v>137614</v>
      </c>
      <c r="EK6" s="1">
        <f>[2]Austria!EK$16</f>
        <v>189023</v>
      </c>
      <c r="EL6" s="1">
        <f>[2]Austria!EL$16</f>
        <v>284279</v>
      </c>
      <c r="EM6" s="1">
        <f>[2]Austria!EM$16</f>
        <v>291733</v>
      </c>
      <c r="EN6" s="1">
        <f>[2]Austria!EN$16</f>
        <v>302560</v>
      </c>
      <c r="EO6" s="1">
        <f>[2]Austria!EO$16</f>
        <v>167389</v>
      </c>
      <c r="EP6" s="1">
        <f>[2]Austria!EP$16</f>
        <v>234124</v>
      </c>
      <c r="EQ6" s="1">
        <f>[2]Austria!EQ$16</f>
        <v>166620</v>
      </c>
      <c r="ER6" s="1">
        <f>[2]Austria!ER$16</f>
        <v>88802</v>
      </c>
      <c r="ES6" s="1">
        <f>[2]Austria!ES$16</f>
        <v>261300</v>
      </c>
      <c r="ET6" s="1">
        <f>[2]Austria!ET$16</f>
        <v>611293</v>
      </c>
      <c r="EU6" s="1">
        <f>[2]Austria!EU$16</f>
        <v>477675</v>
      </c>
      <c r="EV6" s="1">
        <f>[2]Austria!EV$16</f>
        <v>460799</v>
      </c>
      <c r="EW6" s="1">
        <f>[2]Austria!EW$16</f>
        <v>575928</v>
      </c>
      <c r="EX6" s="1">
        <f>[2]Austria!EX$16</f>
        <v>726967</v>
      </c>
      <c r="EY6" s="1">
        <f>[2]Austria!EY$16</f>
        <v>1202002</v>
      </c>
      <c r="EZ6" s="1">
        <f>[2]Austria!EZ$16</f>
        <v>459090</v>
      </c>
      <c r="FA6" s="1">
        <f>[2]Austria!FA$16</f>
        <v>165343</v>
      </c>
      <c r="FB6" s="1">
        <f>[2]Austria!FB$16</f>
        <v>21961</v>
      </c>
      <c r="FC6" s="1">
        <f>[2]Austria!FC$16</f>
        <v>14259</v>
      </c>
      <c r="FD6" s="1">
        <f>[2]Austria!FD$16</f>
        <v>157647</v>
      </c>
      <c r="FE6" s="1">
        <f>[2]Austria!FE$16</f>
        <v>355544</v>
      </c>
      <c r="FF6" s="1">
        <f>[2]Austria!FF$16</f>
        <v>301021</v>
      </c>
      <c r="FG6" s="1">
        <f>[2]Austria!FG$16</f>
        <v>426592</v>
      </c>
      <c r="FH6" s="1">
        <f>[2]Austria!FH$16</f>
        <v>231236</v>
      </c>
      <c r="FI6" s="1">
        <f>[2]Austria!FI$16</f>
        <v>254480</v>
      </c>
      <c r="FJ6" s="1">
        <f>[2]Austria!FJ$16</f>
        <v>304834</v>
      </c>
      <c r="FK6" s="1">
        <f>[2]Austria!FK$16</f>
        <v>190245</v>
      </c>
      <c r="FL6" s="1">
        <f>[2]Austria!FL$16</f>
        <v>98269</v>
      </c>
      <c r="FM6" s="1">
        <f>[2]Austria!FM$16</f>
        <v>76809</v>
      </c>
      <c r="FN6" s="1">
        <f>[2]Austria!FN$16</f>
        <v>71161</v>
      </c>
      <c r="FO6" s="1">
        <f>[2]Austria!FO$16</f>
        <v>9505</v>
      </c>
      <c r="FP6" s="1">
        <f>[2]Austria!FP$16</f>
        <v>49349</v>
      </c>
      <c r="FQ6" s="1">
        <f>[2]Austria!FQ$16</f>
        <v>60332</v>
      </c>
      <c r="FR6" s="1">
        <f>[2]Austria!FR$16</f>
        <v>14135</v>
      </c>
      <c r="FS6" s="1">
        <f>[2]Austria!FS$16</f>
        <v>70525</v>
      </c>
      <c r="FT6" s="1">
        <f>[2]Austria!FT$16</f>
        <v>41465</v>
      </c>
      <c r="FU6" s="1">
        <f>[2]Austria!FU$16</f>
        <v>34808</v>
      </c>
      <c r="FV6" s="1">
        <f>[2]Austria!FV$16</f>
        <v>0</v>
      </c>
      <c r="FW6" s="1">
        <f>[2]Austria!FW$16</f>
        <v>15968</v>
      </c>
      <c r="FX6" s="1">
        <f>[2]Austria!FX$16</f>
        <v>0</v>
      </c>
      <c r="FY6" s="1">
        <f>[2]Austria!FY$16</f>
        <v>0</v>
      </c>
      <c r="FZ6" s="7">
        <f>1/1000*SUM($B6:FY6)</f>
        <v>17374.79</v>
      </c>
    </row>
    <row r="7" spans="1:182">
      <c r="A7" t="s">
        <v>15</v>
      </c>
      <c r="B7" s="1">
        <f>[2]Belgium!B$16</f>
        <v>541649</v>
      </c>
      <c r="C7" s="1">
        <f>[2]Belgium!C$16</f>
        <v>0</v>
      </c>
      <c r="D7" s="1">
        <f>[2]Belgium!D$16</f>
        <v>0</v>
      </c>
      <c r="E7" s="1">
        <f>[2]Belgium!E$16</f>
        <v>710594</v>
      </c>
      <c r="F7" s="1">
        <f>[2]Belgium!F$16</f>
        <v>2732</v>
      </c>
      <c r="G7" s="1">
        <f>[2]Belgium!G$16</f>
        <v>0</v>
      </c>
      <c r="H7" s="1">
        <f>[2]Belgium!H$16</f>
        <v>0</v>
      </c>
      <c r="I7" s="1">
        <f>[2]Belgium!I$16</f>
        <v>433785</v>
      </c>
      <c r="J7" s="1">
        <f>[2]Belgium!J$16</f>
        <v>0</v>
      </c>
      <c r="K7" s="1">
        <f>[2]Belgium!K$16</f>
        <v>0</v>
      </c>
      <c r="L7" s="1">
        <f>[2]Belgium!L$16</f>
        <v>0</v>
      </c>
      <c r="M7" s="1">
        <f>[2]Belgium!M$16</f>
        <v>0</v>
      </c>
      <c r="N7" s="1">
        <f>[2]Belgium!N$16</f>
        <v>0</v>
      </c>
      <c r="O7" s="1">
        <f>[2]Belgium!O$16</f>
        <v>0</v>
      </c>
      <c r="P7" s="1">
        <f>[2]Belgium!P$16</f>
        <v>0</v>
      </c>
      <c r="Q7" s="1">
        <f>[2]Belgium!Q$16</f>
        <v>0</v>
      </c>
      <c r="R7" s="1">
        <f>[2]Belgium!R$16</f>
        <v>0</v>
      </c>
      <c r="S7" s="1">
        <f>[2]Belgium!S$16</f>
        <v>0</v>
      </c>
      <c r="T7" s="1">
        <f>[2]Belgium!T$16</f>
        <v>0</v>
      </c>
      <c r="U7" s="1">
        <f>[2]Belgium!U$16</f>
        <v>0</v>
      </c>
      <c r="V7" s="1">
        <f>[2]Belgium!V$16</f>
        <v>0</v>
      </c>
      <c r="W7" s="1">
        <f>[2]Belgium!W$16</f>
        <v>0</v>
      </c>
      <c r="X7" s="1">
        <f>[2]Belgium!X$16</f>
        <v>0</v>
      </c>
      <c r="Y7" s="1">
        <f>[2]Belgium!Y$16</f>
        <v>0</v>
      </c>
      <c r="Z7" s="1">
        <f>[2]Belgium!Z$16</f>
        <v>3568</v>
      </c>
      <c r="AA7" s="1">
        <f>[2]Belgium!AA$16</f>
        <v>0</v>
      </c>
      <c r="AB7" s="1">
        <f>[2]Belgium!AB$16</f>
        <v>0</v>
      </c>
      <c r="AC7" s="1">
        <f>[2]Belgium!AC$16</f>
        <v>913735</v>
      </c>
      <c r="AD7" s="1">
        <f>[2]Belgium!AD$16</f>
        <v>0</v>
      </c>
      <c r="AE7" s="1">
        <f>[2]Belgium!AE$16</f>
        <v>488294</v>
      </c>
      <c r="AF7" s="1">
        <f>[2]Belgium!AF$16</f>
        <v>485601</v>
      </c>
      <c r="AG7" s="1">
        <f>[2]Belgium!AG$16</f>
        <v>497727</v>
      </c>
      <c r="AH7" s="1">
        <f>[2]Belgium!AH$16</f>
        <v>478804</v>
      </c>
      <c r="AI7" s="1">
        <f>[2]Belgium!AI$16</f>
        <v>473555</v>
      </c>
      <c r="AJ7" s="1">
        <f>[2]Belgium!AJ$16</f>
        <v>8686</v>
      </c>
      <c r="AK7" s="1">
        <f>[2]Belgium!AK$16</f>
        <v>29684</v>
      </c>
      <c r="AL7" s="1">
        <f>[2]Belgium!AL$16</f>
        <v>62677</v>
      </c>
      <c r="AM7" s="1">
        <f>[2]Belgium!AM$16</f>
        <v>42312</v>
      </c>
      <c r="AN7" s="1">
        <f>[2]Belgium!AN$16</f>
        <v>36451</v>
      </c>
      <c r="AO7" s="1">
        <f>[2]Belgium!AO$16</f>
        <v>65711</v>
      </c>
      <c r="AP7" s="1">
        <f>[2]Belgium!AP$16</f>
        <v>21744</v>
      </c>
      <c r="AQ7" s="1">
        <f>[2]Belgium!AQ$16</f>
        <v>504878</v>
      </c>
      <c r="AR7" s="1">
        <f>[2]Belgium!AR$16</f>
        <v>43777</v>
      </c>
      <c r="AS7" s="1">
        <f>[2]Belgium!AS$16</f>
        <v>544861</v>
      </c>
      <c r="AT7" s="1">
        <f>[2]Belgium!AT$16</f>
        <v>38961</v>
      </c>
      <c r="AU7" s="1">
        <f>[2]Belgium!AU$16</f>
        <v>10521</v>
      </c>
      <c r="AV7" s="1">
        <f>[2]Belgium!AV$16</f>
        <v>25600</v>
      </c>
      <c r="AW7" s="1">
        <f>[2]Belgium!AW$16</f>
        <v>11896</v>
      </c>
      <c r="AX7" s="1">
        <f>[2]Belgium!AX$16</f>
        <v>23279</v>
      </c>
      <c r="AY7" s="1">
        <f>[2]Belgium!AY$16</f>
        <v>0</v>
      </c>
      <c r="AZ7" s="1">
        <f>[2]Belgium!AZ$16</f>
        <v>3960</v>
      </c>
      <c r="BA7" s="1">
        <f>[2]Belgium!BA$16</f>
        <v>0</v>
      </c>
      <c r="BB7" s="1">
        <f>[2]Belgium!BB$16</f>
        <v>7532</v>
      </c>
      <c r="BC7" s="1">
        <f>[2]Belgium!BC$16</f>
        <v>3091</v>
      </c>
      <c r="BD7" s="1">
        <f>[2]Belgium!BD$16</f>
        <v>12047</v>
      </c>
      <c r="BE7" s="1">
        <f>[2]Belgium!BE$16</f>
        <v>35728</v>
      </c>
      <c r="BF7" s="1">
        <f>[2]Belgium!BF$16</f>
        <v>49992</v>
      </c>
      <c r="BG7" s="1">
        <f>[2]Belgium!BG$16</f>
        <v>34097</v>
      </c>
      <c r="BH7" s="1">
        <f>[2]Belgium!BH$16</f>
        <v>37111</v>
      </c>
      <c r="BI7" s="1">
        <f>[2]Belgium!BI$16</f>
        <v>15071</v>
      </c>
      <c r="BJ7" s="1">
        <f>[2]Belgium!BJ$16</f>
        <v>39978</v>
      </c>
      <c r="BK7" s="1">
        <f>[2]Belgium!BK$16</f>
        <v>20916</v>
      </c>
      <c r="BL7" s="1">
        <f>[2]Belgium!BL$16</f>
        <v>14909</v>
      </c>
      <c r="BM7" s="1">
        <f>[2]Belgium!BM$16</f>
        <v>28726</v>
      </c>
      <c r="BN7" s="1">
        <f>[2]Belgium!BN$16</f>
        <v>0</v>
      </c>
      <c r="BO7" s="1">
        <f>[2]Belgium!BO$16</f>
        <v>4725</v>
      </c>
      <c r="BP7" s="1">
        <f>[2]Belgium!BP$16</f>
        <v>0</v>
      </c>
      <c r="BQ7" s="1">
        <f>[2]Belgium!BQ$16</f>
        <v>0</v>
      </c>
      <c r="BR7" s="1">
        <f>[2]Belgium!BR$16</f>
        <v>43450</v>
      </c>
      <c r="BS7" s="1">
        <f>[2]Belgium!BS$16</f>
        <v>606083</v>
      </c>
      <c r="BT7" s="1">
        <f>[2]Belgium!BT$16</f>
        <v>19492</v>
      </c>
      <c r="BU7" s="1">
        <f>[2]Belgium!BU$16</f>
        <v>14734</v>
      </c>
      <c r="BV7" s="1">
        <f>[2]Belgium!BV$16</f>
        <v>23457</v>
      </c>
      <c r="BW7" s="1">
        <f>[2]Belgium!BW$16</f>
        <v>9929</v>
      </c>
      <c r="BX7" s="1">
        <f>[2]Belgium!BX$16</f>
        <v>4822</v>
      </c>
      <c r="BY7" s="1">
        <f>[2]Belgium!BY$16</f>
        <v>13759</v>
      </c>
      <c r="BZ7" s="1">
        <f>[2]Belgium!BZ$16</f>
        <v>13629</v>
      </c>
      <c r="CA7" s="1">
        <f>[2]Belgium!CA$16</f>
        <v>17990</v>
      </c>
      <c r="CB7" s="1">
        <f>[2]Belgium!CB$16</f>
        <v>20504</v>
      </c>
      <c r="CC7" s="1">
        <f>[2]Belgium!CC$16</f>
        <v>8883</v>
      </c>
      <c r="CD7" s="1">
        <f>[2]Belgium!CD$16</f>
        <v>8813</v>
      </c>
      <c r="CE7" s="1">
        <f>[2]Belgium!CE$16</f>
        <v>9393</v>
      </c>
      <c r="CF7" s="1">
        <f>[2]Belgium!CF$16</f>
        <v>33157</v>
      </c>
      <c r="CG7" s="1">
        <f>[2]Belgium!CG$16</f>
        <v>37617</v>
      </c>
      <c r="CH7" s="1">
        <f>[2]Belgium!CH$16</f>
        <v>51725</v>
      </c>
      <c r="CI7" s="1">
        <f>[2]Belgium!CI$16</f>
        <v>43111</v>
      </c>
      <c r="CJ7" s="1">
        <f>[2]Belgium!CJ$16</f>
        <v>5040</v>
      </c>
      <c r="CK7" s="1">
        <f>[2]Belgium!CK$16</f>
        <v>505522</v>
      </c>
      <c r="CL7" s="1">
        <f>[2]Belgium!CL$16</f>
        <v>434692</v>
      </c>
      <c r="CM7" s="1">
        <f>[2]Belgium!CM$16</f>
        <v>0</v>
      </c>
      <c r="CN7" s="1">
        <f>[2]Belgium!CN$16</f>
        <v>0</v>
      </c>
      <c r="CO7" s="1">
        <f>[2]Belgium!CO$16</f>
        <v>12509</v>
      </c>
      <c r="CP7" s="1">
        <f>[2]Belgium!CP$16</f>
        <v>8899</v>
      </c>
      <c r="CQ7" s="1">
        <f>[2]Belgium!CQ$16</f>
        <v>4788</v>
      </c>
      <c r="CR7" s="1">
        <f>[2]Belgium!CR$16</f>
        <v>0</v>
      </c>
      <c r="CS7" s="1">
        <f>[2]Belgium!CS$16</f>
        <v>0</v>
      </c>
      <c r="CT7" s="1">
        <f>[2]Belgium!CT$16</f>
        <v>4617</v>
      </c>
      <c r="CU7" s="1">
        <f>[2]Belgium!CU$16</f>
        <v>5166</v>
      </c>
      <c r="CV7" s="1">
        <f>[2]Belgium!CV$16</f>
        <v>0</v>
      </c>
      <c r="CW7" s="1">
        <f>[2]Belgium!CW$16</f>
        <v>0</v>
      </c>
      <c r="CX7" s="1">
        <f>[2]Belgium!CX$16</f>
        <v>0</v>
      </c>
      <c r="CY7" s="1">
        <f>[2]Belgium!CY$16</f>
        <v>0</v>
      </c>
      <c r="CZ7" s="1">
        <f>[2]Belgium!CZ$16</f>
        <v>5216</v>
      </c>
      <c r="DA7" s="1">
        <f>[2]Belgium!DA$16</f>
        <v>0</v>
      </c>
      <c r="DB7" s="1">
        <f>[2]Belgium!DB$16</f>
        <v>0</v>
      </c>
      <c r="DC7" s="1">
        <f>[2]Belgium!DC$16</f>
        <v>0</v>
      </c>
      <c r="DD7" s="1">
        <f>[2]Belgium!DD$16</f>
        <v>0</v>
      </c>
      <c r="DE7" s="1">
        <f>[2]Belgium!DE$16</f>
        <v>0</v>
      </c>
      <c r="DF7" s="1">
        <f>[2]Belgium!DF$16</f>
        <v>10746</v>
      </c>
      <c r="DG7" s="1">
        <f>[2]Belgium!DG$16</f>
        <v>0</v>
      </c>
      <c r="DH7" s="1">
        <f>[2]Belgium!DH$16</f>
        <v>0</v>
      </c>
      <c r="DI7" s="1">
        <f>[2]Belgium!DI$16</f>
        <v>5138</v>
      </c>
      <c r="DJ7" s="1">
        <f>[2]Belgium!DJ$16</f>
        <v>5138</v>
      </c>
      <c r="DK7" s="1">
        <f>[2]Belgium!DK$16</f>
        <v>15415</v>
      </c>
      <c r="DL7" s="1">
        <f>[2]Belgium!DL$16</f>
        <v>0</v>
      </c>
      <c r="DM7" s="1">
        <f>[2]Belgium!DM$16</f>
        <v>601929</v>
      </c>
      <c r="DN7" s="1">
        <f>[2]Belgium!DN$16</f>
        <v>618282</v>
      </c>
      <c r="DO7" s="1">
        <f>[2]Belgium!DO$16</f>
        <v>5404</v>
      </c>
      <c r="DP7" s="1">
        <f>[2]Belgium!DP$16</f>
        <v>612092</v>
      </c>
      <c r="DQ7" s="1">
        <f>[2]Belgium!DQ$16</f>
        <v>696671</v>
      </c>
      <c r="DR7" s="1">
        <f>[2]Belgium!DR$16</f>
        <v>102484</v>
      </c>
      <c r="DS7" s="1">
        <f>[2]Belgium!DS$16</f>
        <v>672949</v>
      </c>
      <c r="DT7" s="1">
        <f>[2]Belgium!DT$16</f>
        <v>24455</v>
      </c>
      <c r="DU7" s="1">
        <f>[2]Belgium!DU$16</f>
        <v>4818</v>
      </c>
      <c r="DV7" s="1">
        <f>[2]Belgium!DV$16</f>
        <v>0</v>
      </c>
      <c r="DW7" s="1">
        <f>[2]Belgium!DW$16</f>
        <v>0</v>
      </c>
      <c r="DX7" s="1">
        <f>[2]Belgium!DX$16</f>
        <v>2994624</v>
      </c>
      <c r="DY7" s="1">
        <f>[2]Belgium!DY$16</f>
        <v>9229</v>
      </c>
      <c r="DZ7" s="1">
        <f>[2]Belgium!DZ$16</f>
        <v>0</v>
      </c>
      <c r="EA7" s="1">
        <f>[2]Belgium!EA$16</f>
        <v>0</v>
      </c>
      <c r="EB7" s="1">
        <f>[2]Belgium!EB$16</f>
        <v>0</v>
      </c>
      <c r="EC7" s="1">
        <f>[2]Belgium!EC$16</f>
        <v>705498</v>
      </c>
      <c r="ED7" s="1">
        <f>[2]Belgium!ED$16</f>
        <v>711892</v>
      </c>
      <c r="EE7" s="1">
        <f>[2]Belgium!EE$16</f>
        <v>754293</v>
      </c>
      <c r="EF7" s="1">
        <f>[2]Belgium!EF$16</f>
        <v>757433</v>
      </c>
      <c r="EG7" s="1">
        <f>[2]Belgium!EG$16</f>
        <v>0</v>
      </c>
      <c r="EH7" s="1">
        <f>[2]Belgium!EH$16</f>
        <v>733186</v>
      </c>
      <c r="EI7" s="1">
        <f>[2]Belgium!EI$16</f>
        <v>1799843</v>
      </c>
      <c r="EJ7" s="1">
        <f>[2]Belgium!EJ$16</f>
        <v>0</v>
      </c>
      <c r="EK7" s="1">
        <f>[2]Belgium!EK$16</f>
        <v>5262</v>
      </c>
      <c r="EL7" s="1">
        <f>[2]Belgium!EL$16</f>
        <v>0</v>
      </c>
      <c r="EM7" s="1">
        <f>[2]Belgium!EM$16</f>
        <v>0</v>
      </c>
      <c r="EN7" s="1">
        <f>[2]Belgium!EN$16</f>
        <v>0</v>
      </c>
      <c r="EO7" s="1">
        <f>[2]Belgium!EO$16</f>
        <v>5180</v>
      </c>
      <c r="EP7" s="1">
        <f>[2]Belgium!EP$16</f>
        <v>4226</v>
      </c>
      <c r="EQ7" s="1">
        <f>[2]Belgium!EQ$16</f>
        <v>8452</v>
      </c>
      <c r="ER7" s="1">
        <f>[2]Belgium!ER$16</f>
        <v>0</v>
      </c>
      <c r="ES7" s="1">
        <f>[2]Belgium!ES$16</f>
        <v>0</v>
      </c>
      <c r="ET7" s="1">
        <f>[2]Belgium!ET$16</f>
        <v>109481</v>
      </c>
      <c r="EU7" s="1">
        <f>[2]Belgium!EU$16</f>
        <v>55615</v>
      </c>
      <c r="EV7" s="1">
        <f>[2]Belgium!EV$16</f>
        <v>5262353</v>
      </c>
      <c r="EW7" s="1">
        <f>[2]Belgium!EW$16</f>
        <v>292683</v>
      </c>
      <c r="EX7" s="1">
        <f>[2]Belgium!EX$16</f>
        <v>303648</v>
      </c>
      <c r="EY7" s="1">
        <f>[2]Belgium!EY$16</f>
        <v>282353</v>
      </c>
      <c r="EZ7" s="1">
        <f>[2]Belgium!EZ$16</f>
        <v>153418</v>
      </c>
      <c r="FA7" s="1">
        <f>[2]Belgium!FA$16</f>
        <v>86298</v>
      </c>
      <c r="FB7" s="1">
        <f>[2]Belgium!FB$16</f>
        <v>148258</v>
      </c>
      <c r="FC7" s="1">
        <f>[2]Belgium!FC$16</f>
        <v>38155</v>
      </c>
      <c r="FD7" s="1">
        <f>[2]Belgium!FD$16</f>
        <v>11725</v>
      </c>
      <c r="FE7" s="1">
        <f>[2]Belgium!FE$16</f>
        <v>45446</v>
      </c>
      <c r="FF7" s="1">
        <f>[2]Belgium!FF$16</f>
        <v>40037</v>
      </c>
      <c r="FG7" s="1">
        <f>[2]Belgium!FG$16</f>
        <v>40236</v>
      </c>
      <c r="FH7" s="1">
        <f>[2]Belgium!FH$16</f>
        <v>67568</v>
      </c>
      <c r="FI7" s="1">
        <f>[2]Belgium!FI$16</f>
        <v>49045</v>
      </c>
      <c r="FJ7" s="1">
        <f>[2]Belgium!FJ$16</f>
        <v>86777</v>
      </c>
      <c r="FK7" s="1">
        <f>[2]Belgium!FK$16</f>
        <v>70968</v>
      </c>
      <c r="FL7" s="1">
        <f>[2]Belgium!FL$16</f>
        <v>70699</v>
      </c>
      <c r="FM7" s="1">
        <f>[2]Belgium!FM$16</f>
        <v>49015</v>
      </c>
      <c r="FN7" s="1">
        <f>[2]Belgium!FN$16</f>
        <v>11558</v>
      </c>
      <c r="FO7" s="1">
        <f>[2]Belgium!FO$16</f>
        <v>180</v>
      </c>
      <c r="FP7" s="1">
        <f>[2]Belgium!FP$16</f>
        <v>5561</v>
      </c>
      <c r="FQ7" s="1">
        <f>[2]Belgium!FQ$16</f>
        <v>4909</v>
      </c>
      <c r="FR7" s="1">
        <f>[2]Belgium!FR$16</f>
        <v>10468</v>
      </c>
      <c r="FS7" s="1">
        <f>[2]Belgium!FS$16</f>
        <v>5234</v>
      </c>
      <c r="FT7" s="1">
        <f>[2]Belgium!FT$16</f>
        <v>21057</v>
      </c>
      <c r="FU7" s="1">
        <f>[2]Belgium!FU$16</f>
        <v>5452</v>
      </c>
      <c r="FV7" s="1">
        <f>[2]Belgium!FV$16</f>
        <v>35267</v>
      </c>
      <c r="FW7" s="1">
        <f>[2]Belgium!FW$16</f>
        <v>41491</v>
      </c>
      <c r="FX7" s="1">
        <f>[2]Belgium!FX$16</f>
        <v>0</v>
      </c>
      <c r="FY7" s="1">
        <f>[2]Belgium!FY$16</f>
        <v>0</v>
      </c>
      <c r="FZ7" s="7">
        <f>1/1000*SUM($B7:FY7)</f>
        <v>28045.556</v>
      </c>
    </row>
    <row r="8" spans="1:182">
      <c r="A8" t="s">
        <v>32</v>
      </c>
      <c r="B8" s="1">
        <f>[2]Bulgaria!B$16</f>
        <v>0</v>
      </c>
      <c r="C8" s="1">
        <f>[2]Bulgaria!C$16</f>
        <v>0</v>
      </c>
      <c r="D8" s="1">
        <f>[2]Bulgaria!D$16</f>
        <v>0</v>
      </c>
      <c r="E8" s="1">
        <f>[2]Bulgaria!E$16</f>
        <v>0</v>
      </c>
      <c r="F8" s="1">
        <f>[2]Bulgaria!F$16</f>
        <v>0</v>
      </c>
      <c r="G8" s="1">
        <f>[2]Bulgaria!G$16</f>
        <v>0</v>
      </c>
      <c r="H8" s="1">
        <f>[2]Bulgaria!H$16</f>
        <v>0</v>
      </c>
      <c r="I8" s="1">
        <f>[2]Bulgaria!I$16</f>
        <v>0</v>
      </c>
      <c r="J8" s="1">
        <f>[2]Bulgaria!J$16</f>
        <v>0</v>
      </c>
      <c r="K8" s="1">
        <f>[2]Bulgaria!K$16</f>
        <v>0</v>
      </c>
      <c r="L8" s="1">
        <f>[2]Bulgaria!L$16</f>
        <v>0</v>
      </c>
      <c r="M8" s="1">
        <f>[2]Bulgaria!M$16</f>
        <v>0</v>
      </c>
      <c r="N8" s="1">
        <f>[2]Bulgaria!N$16</f>
        <v>0</v>
      </c>
      <c r="O8" s="1">
        <f>[2]Bulgaria!O$16</f>
        <v>0</v>
      </c>
      <c r="P8" s="1">
        <f>[2]Bulgaria!P$16</f>
        <v>0</v>
      </c>
      <c r="Q8" s="1">
        <f>[2]Bulgaria!Q$16</f>
        <v>0</v>
      </c>
      <c r="R8" s="1">
        <f>[2]Bulgaria!R$16</f>
        <v>0</v>
      </c>
      <c r="S8" s="1">
        <f>[2]Bulgaria!S$16</f>
        <v>0</v>
      </c>
      <c r="T8" s="1">
        <f>[2]Bulgaria!T$16</f>
        <v>0</v>
      </c>
      <c r="U8" s="1">
        <f>[2]Bulgaria!U$16</f>
        <v>0</v>
      </c>
      <c r="V8" s="1">
        <f>[2]Bulgaria!V$16</f>
        <v>0</v>
      </c>
      <c r="W8" s="1">
        <f>[2]Bulgaria!W$16</f>
        <v>0</v>
      </c>
      <c r="X8" s="1">
        <f>[2]Bulgaria!X$16</f>
        <v>0</v>
      </c>
      <c r="Y8" s="1">
        <f>[2]Bulgaria!Y$16</f>
        <v>0</v>
      </c>
      <c r="Z8" s="1">
        <f>[2]Bulgaria!Z$16</f>
        <v>0</v>
      </c>
      <c r="AA8" s="1">
        <f>[2]Bulgaria!AA$16</f>
        <v>0</v>
      </c>
      <c r="AB8" s="1">
        <f>[2]Bulgaria!AB$16</f>
        <v>0</v>
      </c>
      <c r="AC8" s="1">
        <f>[2]Bulgaria!AC$16</f>
        <v>0</v>
      </c>
      <c r="AD8" s="1">
        <f>[2]Bulgaria!AD$16</f>
        <v>0</v>
      </c>
      <c r="AE8" s="1">
        <f>[2]Bulgaria!AE$16</f>
        <v>0</v>
      </c>
      <c r="AF8" s="1">
        <f>[2]Bulgaria!AF$16</f>
        <v>0</v>
      </c>
      <c r="AG8" s="1">
        <f>[2]Bulgaria!AG$16</f>
        <v>0</v>
      </c>
      <c r="AH8" s="1">
        <f>[2]Bulgaria!AH$16</f>
        <v>0</v>
      </c>
      <c r="AI8" s="1">
        <f>[2]Bulgaria!AI$16</f>
        <v>0</v>
      </c>
      <c r="AJ8" s="1">
        <f>[2]Bulgaria!AJ$16</f>
        <v>0</v>
      </c>
      <c r="AK8" s="1">
        <f>[2]Bulgaria!AK$16</f>
        <v>0</v>
      </c>
      <c r="AL8" s="1">
        <f>[2]Bulgaria!AL$16</f>
        <v>0</v>
      </c>
      <c r="AM8" s="1">
        <f>[2]Bulgaria!AM$16</f>
        <v>4772</v>
      </c>
      <c r="AN8" s="1">
        <f>[2]Bulgaria!AN$16</f>
        <v>0</v>
      </c>
      <c r="AO8" s="1">
        <f>[2]Bulgaria!AO$16</f>
        <v>0</v>
      </c>
      <c r="AP8" s="1">
        <f>[2]Bulgaria!AP$16</f>
        <v>0</v>
      </c>
      <c r="AQ8" s="1">
        <f>[2]Bulgaria!AQ$16</f>
        <v>0</v>
      </c>
      <c r="AR8" s="1">
        <f>[2]Bulgaria!AR$16</f>
        <v>0</v>
      </c>
      <c r="AS8" s="1">
        <f>[2]Bulgaria!AS$16</f>
        <v>0</v>
      </c>
      <c r="AT8" s="1">
        <f>[2]Bulgaria!AT$16</f>
        <v>0</v>
      </c>
      <c r="AU8" s="1">
        <f>[2]Bulgaria!AU$16</f>
        <v>0</v>
      </c>
      <c r="AV8" s="1">
        <f>[2]Bulgaria!AV$16</f>
        <v>0</v>
      </c>
      <c r="AW8" s="1">
        <f>[2]Bulgaria!AW$16</f>
        <v>0</v>
      </c>
      <c r="AX8" s="1">
        <f>[2]Bulgaria!AX$16</f>
        <v>0</v>
      </c>
      <c r="AY8" s="1">
        <f>[2]Bulgaria!AY$16</f>
        <v>0</v>
      </c>
      <c r="AZ8" s="1">
        <f>[2]Bulgaria!AZ$16</f>
        <v>0</v>
      </c>
      <c r="BA8" s="1">
        <f>[2]Bulgaria!BA$16</f>
        <v>0</v>
      </c>
      <c r="BB8" s="1">
        <f>[2]Bulgaria!BB$16</f>
        <v>0</v>
      </c>
      <c r="BC8" s="1">
        <f>[2]Bulgaria!BC$16</f>
        <v>0</v>
      </c>
      <c r="BD8" s="1">
        <f>[2]Bulgaria!BD$16</f>
        <v>0</v>
      </c>
      <c r="BE8" s="1">
        <f>[2]Bulgaria!BE$16</f>
        <v>0</v>
      </c>
      <c r="BF8" s="1">
        <f>[2]Bulgaria!BF$16</f>
        <v>0</v>
      </c>
      <c r="BG8" s="1">
        <f>[2]Bulgaria!BG$16</f>
        <v>0</v>
      </c>
      <c r="BH8" s="1">
        <f>[2]Bulgaria!BH$16</f>
        <v>0</v>
      </c>
      <c r="BI8" s="1">
        <f>[2]Bulgaria!BI$16</f>
        <v>0</v>
      </c>
      <c r="BJ8" s="1">
        <f>[2]Bulgaria!BJ$16</f>
        <v>0</v>
      </c>
      <c r="BK8" s="1">
        <f>[2]Bulgaria!BK$16</f>
        <v>0</v>
      </c>
      <c r="BL8" s="1">
        <f>[2]Bulgaria!BL$16</f>
        <v>0</v>
      </c>
      <c r="BM8" s="1">
        <f>[2]Bulgaria!BM$16</f>
        <v>0</v>
      </c>
      <c r="BN8" s="1">
        <f>[2]Bulgaria!BN$16</f>
        <v>0</v>
      </c>
      <c r="BO8" s="1">
        <f>[2]Bulgaria!BO$16</f>
        <v>0</v>
      </c>
      <c r="BP8" s="1">
        <f>[2]Bulgaria!BP$16</f>
        <v>0</v>
      </c>
      <c r="BQ8" s="1">
        <f>[2]Bulgaria!BQ$16</f>
        <v>0</v>
      </c>
      <c r="BR8" s="1">
        <f>[2]Bulgaria!BR$16</f>
        <v>0</v>
      </c>
      <c r="BS8" s="1">
        <f>[2]Bulgaria!BS$16</f>
        <v>0</v>
      </c>
      <c r="BT8" s="1">
        <f>[2]Bulgaria!BT$16</f>
        <v>0</v>
      </c>
      <c r="BU8" s="1">
        <f>[2]Bulgaria!BU$16</f>
        <v>0</v>
      </c>
      <c r="BV8" s="1">
        <f>[2]Bulgaria!BV$16</f>
        <v>0</v>
      </c>
      <c r="BW8" s="1">
        <f>[2]Bulgaria!BW$16</f>
        <v>0</v>
      </c>
      <c r="BX8" s="1">
        <f>[2]Bulgaria!BX$16</f>
        <v>0</v>
      </c>
      <c r="BY8" s="1">
        <f>[2]Bulgaria!BY$16</f>
        <v>0</v>
      </c>
      <c r="BZ8" s="1">
        <f>[2]Bulgaria!BZ$16</f>
        <v>0</v>
      </c>
      <c r="CA8" s="1">
        <f>[2]Bulgaria!CA$16</f>
        <v>0</v>
      </c>
      <c r="CB8" s="1">
        <f>[2]Bulgaria!CB$16</f>
        <v>0</v>
      </c>
      <c r="CC8" s="1">
        <f>[2]Bulgaria!CC$16</f>
        <v>0</v>
      </c>
      <c r="CD8" s="1">
        <f>[2]Bulgaria!CD$16</f>
        <v>6705</v>
      </c>
      <c r="CE8" s="1">
        <f>[2]Bulgaria!CE$16</f>
        <v>10287</v>
      </c>
      <c r="CF8" s="1">
        <f>[2]Bulgaria!CF$16</f>
        <v>0</v>
      </c>
      <c r="CG8" s="1">
        <f>[2]Bulgaria!CG$16</f>
        <v>0</v>
      </c>
      <c r="CH8" s="1">
        <f>[2]Bulgaria!CH$16</f>
        <v>0</v>
      </c>
      <c r="CI8" s="1">
        <f>[2]Bulgaria!CI$16</f>
        <v>0</v>
      </c>
      <c r="CJ8" s="1">
        <f>[2]Bulgaria!CJ$16</f>
        <v>0</v>
      </c>
      <c r="CK8" s="1">
        <f>[2]Bulgaria!CK$16</f>
        <v>0</v>
      </c>
      <c r="CL8" s="1">
        <f>[2]Bulgaria!CL$16</f>
        <v>0</v>
      </c>
      <c r="CM8" s="1">
        <f>[2]Bulgaria!CM$16</f>
        <v>0</v>
      </c>
      <c r="CN8" s="1">
        <f>[2]Bulgaria!CN$16</f>
        <v>9592</v>
      </c>
      <c r="CO8" s="1">
        <f>[2]Bulgaria!CO$16</f>
        <v>9591</v>
      </c>
      <c r="CP8" s="1">
        <f>[2]Bulgaria!CP$16</f>
        <v>3456</v>
      </c>
      <c r="CQ8" s="1">
        <f>[2]Bulgaria!CQ$16</f>
        <v>0</v>
      </c>
      <c r="CR8" s="1">
        <f>[2]Bulgaria!CR$16</f>
        <v>0</v>
      </c>
      <c r="CS8" s="1">
        <f>[2]Bulgaria!CS$16</f>
        <v>4104</v>
      </c>
      <c r="CT8" s="1">
        <f>[2]Bulgaria!CT$16</f>
        <v>0</v>
      </c>
      <c r="CU8" s="1">
        <f>[2]Bulgaria!CU$16</f>
        <v>0</v>
      </c>
      <c r="CV8" s="1">
        <f>[2]Bulgaria!CV$16</f>
        <v>0</v>
      </c>
      <c r="CW8" s="1">
        <f>[2]Bulgaria!CW$16</f>
        <v>7751</v>
      </c>
      <c r="CX8" s="1">
        <f>[2]Bulgaria!CX$16</f>
        <v>19739</v>
      </c>
      <c r="CY8" s="1">
        <f>[2]Bulgaria!CY$16</f>
        <v>77072</v>
      </c>
      <c r="CZ8" s="1">
        <f>[2]Bulgaria!CZ$16</f>
        <v>99178</v>
      </c>
      <c r="DA8" s="1">
        <f>[2]Bulgaria!DA$16</f>
        <v>21144</v>
      </c>
      <c r="DB8" s="1">
        <f>[2]Bulgaria!DB$16</f>
        <v>97447</v>
      </c>
      <c r="DC8" s="1">
        <f>[2]Bulgaria!DC$16</f>
        <v>62185</v>
      </c>
      <c r="DD8" s="1">
        <f>[2]Bulgaria!DD$16</f>
        <v>29854</v>
      </c>
      <c r="DE8" s="1">
        <f>[2]Bulgaria!DE$16</f>
        <v>58487</v>
      </c>
      <c r="DF8" s="1">
        <f>[2]Bulgaria!DF$16</f>
        <v>52325</v>
      </c>
      <c r="DG8" s="1">
        <f>[2]Bulgaria!DG$16</f>
        <v>4106</v>
      </c>
      <c r="DH8" s="1">
        <f>[2]Bulgaria!DH$16</f>
        <v>0</v>
      </c>
      <c r="DI8" s="1">
        <f>[2]Bulgaria!DI$16</f>
        <v>13284</v>
      </c>
      <c r="DJ8" s="1">
        <f>[2]Bulgaria!DJ$16</f>
        <v>3961</v>
      </c>
      <c r="DK8" s="1">
        <f>[2]Bulgaria!DK$16</f>
        <v>0</v>
      </c>
      <c r="DL8" s="1">
        <f>[2]Bulgaria!DL$16</f>
        <v>0</v>
      </c>
      <c r="DM8" s="1">
        <f>[2]Bulgaria!DM$16</f>
        <v>0</v>
      </c>
      <c r="DN8" s="1">
        <f>[2]Bulgaria!DN$16</f>
        <v>16619</v>
      </c>
      <c r="DO8" s="1">
        <f>[2]Bulgaria!DO$16</f>
        <v>6110</v>
      </c>
      <c r="DP8" s="1">
        <f>[2]Bulgaria!DP$16</f>
        <v>0</v>
      </c>
      <c r="DQ8" s="1">
        <f>[2]Bulgaria!DQ$16</f>
        <v>0</v>
      </c>
      <c r="DR8" s="1">
        <f>[2]Bulgaria!DR$16</f>
        <v>0</v>
      </c>
      <c r="DS8" s="1">
        <f>[2]Bulgaria!DS$16</f>
        <v>0</v>
      </c>
      <c r="DT8" s="1">
        <f>[2]Bulgaria!DT$16</f>
        <v>0</v>
      </c>
      <c r="DU8" s="1">
        <f>[2]Bulgaria!DU$16</f>
        <v>0</v>
      </c>
      <c r="DV8" s="1">
        <f>[2]Bulgaria!DV$16</f>
        <v>0</v>
      </c>
      <c r="DW8" s="1">
        <f>[2]Bulgaria!DW$16</f>
        <v>0</v>
      </c>
      <c r="DX8" s="1">
        <f>[2]Bulgaria!DX$16</f>
        <v>21773</v>
      </c>
      <c r="DY8" s="1">
        <f>[2]Bulgaria!DY$16</f>
        <v>0</v>
      </c>
      <c r="DZ8" s="1">
        <f>[2]Bulgaria!DZ$16</f>
        <v>0</v>
      </c>
      <c r="EA8" s="1">
        <f>[2]Bulgaria!EA$16</f>
        <v>0</v>
      </c>
      <c r="EB8" s="1">
        <f>[2]Bulgaria!EB$16</f>
        <v>0</v>
      </c>
      <c r="EC8" s="1">
        <f>[2]Bulgaria!EC$16</f>
        <v>0</v>
      </c>
      <c r="ED8" s="1">
        <f>[2]Bulgaria!ED$16</f>
        <v>33187</v>
      </c>
      <c r="EE8" s="1">
        <f>[2]Bulgaria!EE$16</f>
        <v>0</v>
      </c>
      <c r="EF8" s="1">
        <f>[2]Bulgaria!EF$16</f>
        <v>0</v>
      </c>
      <c r="EG8" s="1">
        <f>[2]Bulgaria!EG$16</f>
        <v>0</v>
      </c>
      <c r="EH8" s="1">
        <f>[2]Bulgaria!EH$16</f>
        <v>0</v>
      </c>
      <c r="EI8" s="1">
        <f>[2]Bulgaria!EI$16</f>
        <v>0</v>
      </c>
      <c r="EJ8" s="1">
        <f>[2]Bulgaria!EJ$16</f>
        <v>0</v>
      </c>
      <c r="EK8" s="1">
        <f>[2]Bulgaria!EK$16</f>
        <v>59256</v>
      </c>
      <c r="EL8" s="1">
        <f>[2]Bulgaria!EL$16</f>
        <v>0</v>
      </c>
      <c r="EM8" s="1">
        <f>[2]Bulgaria!EM$16</f>
        <v>45170</v>
      </c>
      <c r="EN8" s="1">
        <f>[2]Bulgaria!EN$16</f>
        <v>40224</v>
      </c>
      <c r="EO8" s="1">
        <f>[2]Bulgaria!EO$16</f>
        <v>18450</v>
      </c>
      <c r="EP8" s="1">
        <f>[2]Bulgaria!EP$16</f>
        <v>63453</v>
      </c>
      <c r="EQ8" s="1">
        <f>[2]Bulgaria!EQ$16</f>
        <v>25459</v>
      </c>
      <c r="ER8" s="1">
        <f>[2]Bulgaria!ER$16</f>
        <v>6183</v>
      </c>
      <c r="ES8" s="1">
        <f>[2]Bulgaria!ES$16</f>
        <v>38656</v>
      </c>
      <c r="ET8" s="1">
        <f>[2]Bulgaria!ET$16</f>
        <v>64640</v>
      </c>
      <c r="EU8" s="1">
        <f>[2]Bulgaria!EU$16</f>
        <v>60928</v>
      </c>
      <c r="EV8" s="1">
        <f>[2]Bulgaria!EV$16</f>
        <v>122018</v>
      </c>
      <c r="EW8" s="1">
        <f>[2]Bulgaria!EW$16</f>
        <v>205895</v>
      </c>
      <c r="EX8" s="1">
        <f>[2]Bulgaria!EX$16</f>
        <v>108150</v>
      </c>
      <c r="EY8" s="1">
        <f>[2]Bulgaria!EY$16</f>
        <v>150373</v>
      </c>
      <c r="EZ8" s="1">
        <f>[2]Bulgaria!EZ$16</f>
        <v>0</v>
      </c>
      <c r="FA8" s="1">
        <f>[2]Bulgaria!FA$16</f>
        <v>0</v>
      </c>
      <c r="FB8" s="1">
        <f>[2]Bulgaria!FB$16</f>
        <v>17400</v>
      </c>
      <c r="FC8" s="1">
        <f>[2]Bulgaria!FC$16</f>
        <v>20639</v>
      </c>
      <c r="FD8" s="1">
        <f>[2]Bulgaria!FD$16</f>
        <v>19432</v>
      </c>
      <c r="FE8" s="1">
        <f>[2]Bulgaria!FE$16</f>
        <v>13315</v>
      </c>
      <c r="FF8" s="1">
        <f>[2]Bulgaria!FF$16</f>
        <v>35776</v>
      </c>
      <c r="FG8" s="1">
        <f>[2]Bulgaria!FG$16</f>
        <v>14356</v>
      </c>
      <c r="FH8" s="1">
        <f>[2]Bulgaria!FH$16</f>
        <v>54540</v>
      </c>
      <c r="FI8" s="1">
        <f>[2]Bulgaria!FI$16</f>
        <v>6865</v>
      </c>
      <c r="FJ8" s="1">
        <f>[2]Bulgaria!FJ$16</f>
        <v>7177</v>
      </c>
      <c r="FK8" s="1">
        <f>[2]Bulgaria!FK$16</f>
        <v>0</v>
      </c>
      <c r="FL8" s="1">
        <f>[2]Bulgaria!FL$16</f>
        <v>0</v>
      </c>
      <c r="FM8" s="1">
        <f>[2]Bulgaria!FM$16</f>
        <v>0</v>
      </c>
      <c r="FN8" s="1">
        <f>[2]Bulgaria!FN$16</f>
        <v>13454</v>
      </c>
      <c r="FO8" s="1">
        <f>[2]Bulgaria!FO$16</f>
        <v>12492</v>
      </c>
      <c r="FP8" s="1">
        <f>[2]Bulgaria!FP$16</f>
        <v>0</v>
      </c>
      <c r="FQ8" s="1">
        <f>[2]Bulgaria!FQ$16</f>
        <v>0</v>
      </c>
      <c r="FR8" s="1">
        <f>[2]Bulgaria!FR$16</f>
        <v>12310</v>
      </c>
      <c r="FS8" s="1">
        <f>[2]Bulgaria!FS$16</f>
        <v>0</v>
      </c>
      <c r="FT8" s="1">
        <f>[2]Bulgaria!FT$16</f>
        <v>14623</v>
      </c>
      <c r="FU8" s="1">
        <f>[2]Bulgaria!FU$16</f>
        <v>0</v>
      </c>
      <c r="FV8" s="1">
        <f>[2]Bulgaria!FV$16</f>
        <v>0</v>
      </c>
      <c r="FW8" s="1">
        <f>[2]Bulgaria!FW$16</f>
        <v>0</v>
      </c>
      <c r="FX8" s="1">
        <f>[2]Bulgaria!FX$16</f>
        <v>0</v>
      </c>
      <c r="FY8" s="1">
        <f>[2]Bulgaria!FY$16</f>
        <v>0</v>
      </c>
      <c r="FZ8" s="7">
        <f>1/1000*SUM($B8:FY8)</f>
        <v>1923.963</v>
      </c>
    </row>
    <row r="9" spans="1:182">
      <c r="A9" t="s">
        <v>40</v>
      </c>
      <c r="B9" s="1">
        <f>[2]Croatia!B$16</f>
        <v>0</v>
      </c>
      <c r="C9" s="1">
        <f>[2]Croatia!C$16</f>
        <v>0</v>
      </c>
      <c r="D9" s="1">
        <f>[2]Croatia!D$16</f>
        <v>0</v>
      </c>
      <c r="E9" s="1">
        <f>[2]Croatia!E$16</f>
        <v>0</v>
      </c>
      <c r="F9" s="1">
        <f>[2]Croatia!F$16</f>
        <v>0</v>
      </c>
      <c r="G9" s="1">
        <f>[2]Croatia!G$16</f>
        <v>0</v>
      </c>
      <c r="H9" s="1">
        <f>[2]Croatia!H$16</f>
        <v>0</v>
      </c>
      <c r="I9" s="1">
        <f>[2]Croatia!I$16</f>
        <v>0</v>
      </c>
      <c r="J9" s="1">
        <f>[2]Croatia!J$16</f>
        <v>0</v>
      </c>
      <c r="K9" s="1">
        <f>[2]Croatia!K$16</f>
        <v>0</v>
      </c>
      <c r="L9" s="1">
        <f>[2]Croatia!L$16</f>
        <v>0</v>
      </c>
      <c r="M9" s="1">
        <f>[2]Croatia!M$16</f>
        <v>0</v>
      </c>
      <c r="N9" s="1">
        <f>[2]Croatia!N$16</f>
        <v>0</v>
      </c>
      <c r="O9" s="1">
        <f>[2]Croatia!O$16</f>
        <v>0</v>
      </c>
      <c r="P9" s="1">
        <f>[2]Croatia!P$16</f>
        <v>0</v>
      </c>
      <c r="Q9" s="1">
        <f>[2]Croatia!Q$16</f>
        <v>0</v>
      </c>
      <c r="R9" s="1">
        <f>[2]Croatia!R$16</f>
        <v>0</v>
      </c>
      <c r="S9" s="1">
        <f>[2]Croatia!S$16</f>
        <v>0</v>
      </c>
      <c r="T9" s="1">
        <f>[2]Croatia!T$16</f>
        <v>0</v>
      </c>
      <c r="U9" s="1">
        <f>[2]Croatia!U$16</f>
        <v>0</v>
      </c>
      <c r="V9" s="1">
        <f>[2]Croatia!V$16</f>
        <v>0</v>
      </c>
      <c r="W9" s="1">
        <f>[2]Croatia!W$16</f>
        <v>0</v>
      </c>
      <c r="X9" s="1">
        <f>[2]Croatia!X$16</f>
        <v>0</v>
      </c>
      <c r="Y9" s="1">
        <f>[2]Croatia!Y$16</f>
        <v>0</v>
      </c>
      <c r="Z9" s="1">
        <f>[2]Croatia!Z$16</f>
        <v>0</v>
      </c>
      <c r="AA9" s="1">
        <f>[2]Croatia!AA$16</f>
        <v>0</v>
      </c>
      <c r="AB9" s="1">
        <f>[2]Croatia!AB$16</f>
        <v>0</v>
      </c>
      <c r="AC9" s="1">
        <f>[2]Croatia!AC$16</f>
        <v>0</v>
      </c>
      <c r="AD9" s="1">
        <f>[2]Croatia!AD$16</f>
        <v>0</v>
      </c>
      <c r="AE9" s="1">
        <f>[2]Croatia!AE$16</f>
        <v>0</v>
      </c>
      <c r="AF9" s="1">
        <f>[2]Croatia!AF$16</f>
        <v>0</v>
      </c>
      <c r="AG9" s="1">
        <f>[2]Croatia!AG$16</f>
        <v>0</v>
      </c>
      <c r="AH9" s="1">
        <f>[2]Croatia!AH$16</f>
        <v>0</v>
      </c>
      <c r="AI9" s="1">
        <f>[2]Croatia!AI$16</f>
        <v>0</v>
      </c>
      <c r="AJ9" s="1">
        <f>[2]Croatia!AJ$16</f>
        <v>0</v>
      </c>
      <c r="AK9" s="1">
        <f>[2]Croatia!AK$16</f>
        <v>0</v>
      </c>
      <c r="AL9" s="1">
        <f>[2]Croatia!AL$16</f>
        <v>0</v>
      </c>
      <c r="AM9" s="1">
        <f>[2]Croatia!AM$16</f>
        <v>0</v>
      </c>
      <c r="AN9" s="1">
        <f>[2]Croatia!AN$16</f>
        <v>0</v>
      </c>
      <c r="AO9" s="1">
        <f>[2]Croatia!AO$16</f>
        <v>0</v>
      </c>
      <c r="AP9" s="1">
        <f>[2]Croatia!AP$16</f>
        <v>0</v>
      </c>
      <c r="AQ9" s="1">
        <f>[2]Croatia!AQ$16</f>
        <v>0</v>
      </c>
      <c r="AR9" s="1">
        <f>[2]Croatia!AR$16</f>
        <v>0</v>
      </c>
      <c r="AS9" s="1">
        <f>[2]Croatia!AS$16</f>
        <v>0</v>
      </c>
      <c r="AT9" s="1">
        <f>[2]Croatia!AT$16</f>
        <v>0</v>
      </c>
      <c r="AU9" s="1">
        <f>[2]Croatia!AU$16</f>
        <v>0</v>
      </c>
      <c r="AV9" s="1">
        <f>[2]Croatia!AV$16</f>
        <v>0</v>
      </c>
      <c r="AW9" s="1">
        <f>[2]Croatia!AW$16</f>
        <v>0</v>
      </c>
      <c r="AX9" s="1">
        <f>[2]Croatia!AX$16</f>
        <v>0</v>
      </c>
      <c r="AY9" s="1">
        <f>[2]Croatia!AY$16</f>
        <v>0</v>
      </c>
      <c r="AZ9" s="1">
        <f>[2]Croatia!AZ$16</f>
        <v>0</v>
      </c>
      <c r="BA9" s="1">
        <f>[2]Croatia!BA$16</f>
        <v>0</v>
      </c>
      <c r="BB9" s="1">
        <f>[2]Croatia!BB$16</f>
        <v>0</v>
      </c>
      <c r="BC9" s="1">
        <f>[2]Croatia!BC$16</f>
        <v>0</v>
      </c>
      <c r="BD9" s="1">
        <f>[2]Croatia!BD$16</f>
        <v>0</v>
      </c>
      <c r="BE9" s="1">
        <f>[2]Croatia!BE$16</f>
        <v>0</v>
      </c>
      <c r="BF9" s="1">
        <f>[2]Croatia!BF$16</f>
        <v>0</v>
      </c>
      <c r="BG9" s="1">
        <f>[2]Croatia!BG$16</f>
        <v>0</v>
      </c>
      <c r="BH9" s="1">
        <f>[2]Croatia!BH$16</f>
        <v>0</v>
      </c>
      <c r="BI9" s="1">
        <f>[2]Croatia!BI$16</f>
        <v>0</v>
      </c>
      <c r="BJ9" s="1">
        <f>[2]Croatia!BJ$16</f>
        <v>0</v>
      </c>
      <c r="BK9" s="1">
        <f>[2]Croatia!BK$16</f>
        <v>0</v>
      </c>
      <c r="BL9" s="1">
        <f>[2]Croatia!BL$16</f>
        <v>0</v>
      </c>
      <c r="BM9" s="1">
        <f>[2]Croatia!BM$16</f>
        <v>0</v>
      </c>
      <c r="BN9" s="1">
        <f>[2]Croatia!BN$16</f>
        <v>0</v>
      </c>
      <c r="BO9" s="1">
        <f>[2]Croatia!BO$16</f>
        <v>0</v>
      </c>
      <c r="BP9" s="1">
        <f>[2]Croatia!BP$16</f>
        <v>0</v>
      </c>
      <c r="BQ9" s="1">
        <f>[2]Croatia!BQ$16</f>
        <v>0</v>
      </c>
      <c r="BR9" s="1">
        <f>[2]Croatia!BR$16</f>
        <v>0</v>
      </c>
      <c r="BS9" s="1">
        <f>[2]Croatia!BS$16</f>
        <v>0</v>
      </c>
      <c r="BT9" s="1">
        <f>[2]Croatia!BT$16</f>
        <v>0</v>
      </c>
      <c r="BU9" s="1">
        <f>[2]Croatia!BU$16</f>
        <v>0</v>
      </c>
      <c r="BV9" s="1">
        <f>[2]Croatia!BV$16</f>
        <v>0</v>
      </c>
      <c r="BW9" s="1">
        <f>[2]Croatia!BW$16</f>
        <v>0</v>
      </c>
      <c r="BX9" s="1">
        <f>[2]Croatia!BX$16</f>
        <v>0</v>
      </c>
      <c r="BY9" s="1">
        <f>[2]Croatia!BY$16</f>
        <v>0</v>
      </c>
      <c r="BZ9" s="1">
        <f>[2]Croatia!BZ$16</f>
        <v>0</v>
      </c>
      <c r="CA9" s="1">
        <f>[2]Croatia!CA$16</f>
        <v>0</v>
      </c>
      <c r="CB9" s="1">
        <f>[2]Croatia!CB$16</f>
        <v>0</v>
      </c>
      <c r="CC9" s="1">
        <f>[2]Croatia!CC$16</f>
        <v>8947</v>
      </c>
      <c r="CD9" s="1">
        <f>[2]Croatia!CD$16</f>
        <v>8571</v>
      </c>
      <c r="CE9" s="1">
        <f>[2]Croatia!CE$16</f>
        <v>10487</v>
      </c>
      <c r="CF9" s="1">
        <f>[2]Croatia!CF$16</f>
        <v>0</v>
      </c>
      <c r="CG9" s="1">
        <f>[2]Croatia!CG$16</f>
        <v>4425</v>
      </c>
      <c r="CH9" s="1">
        <f>[2]Croatia!CH$16</f>
        <v>13470</v>
      </c>
      <c r="CI9" s="1">
        <f>[2]Croatia!CI$16</f>
        <v>8980</v>
      </c>
      <c r="CJ9" s="1">
        <f>[2]Croatia!CJ$16</f>
        <v>0</v>
      </c>
      <c r="CK9" s="1">
        <f>[2]Croatia!CK$16</f>
        <v>0</v>
      </c>
      <c r="CL9" s="1">
        <f>[2]Croatia!CL$16</f>
        <v>0</v>
      </c>
      <c r="CM9" s="1">
        <f>[2]Croatia!CM$16</f>
        <v>0</v>
      </c>
      <c r="CN9" s="1">
        <f>[2]Croatia!CN$16</f>
        <v>0</v>
      </c>
      <c r="CO9" s="1">
        <f>[2]Croatia!CO$16</f>
        <v>0</v>
      </c>
      <c r="CP9" s="1">
        <f>[2]Croatia!CP$16</f>
        <v>0</v>
      </c>
      <c r="CQ9" s="1">
        <f>[2]Croatia!CQ$16</f>
        <v>0</v>
      </c>
      <c r="CR9" s="1">
        <f>[2]Croatia!CR$16</f>
        <v>0</v>
      </c>
      <c r="CS9" s="1">
        <f>[2]Croatia!CS$16</f>
        <v>0</v>
      </c>
      <c r="CT9" s="1">
        <f>[2]Croatia!CT$16</f>
        <v>0</v>
      </c>
      <c r="CU9" s="1">
        <f>[2]Croatia!CU$16</f>
        <v>0</v>
      </c>
      <c r="CV9" s="1">
        <f>[2]Croatia!CV$16</f>
        <v>9648</v>
      </c>
      <c r="CW9" s="1">
        <f>[2]Croatia!CW$16</f>
        <v>0</v>
      </c>
      <c r="CX9" s="1">
        <f>[2]Croatia!CX$16</f>
        <v>0</v>
      </c>
      <c r="CY9" s="1">
        <f>[2]Croatia!CY$16</f>
        <v>0</v>
      </c>
      <c r="CZ9" s="1">
        <f>[2]Croatia!CZ$16</f>
        <v>0</v>
      </c>
      <c r="DA9" s="1">
        <f>[2]Croatia!DA$16</f>
        <v>0</v>
      </c>
      <c r="DB9" s="1">
        <f>[2]Croatia!DB$16</f>
        <v>4592</v>
      </c>
      <c r="DC9" s="1">
        <f>[2]Croatia!DC$16</f>
        <v>0</v>
      </c>
      <c r="DD9" s="1">
        <f>[2]Croatia!DD$16</f>
        <v>10038</v>
      </c>
      <c r="DE9" s="1">
        <f>[2]Croatia!DE$16</f>
        <v>0</v>
      </c>
      <c r="DF9" s="1">
        <f>[2]Croatia!DF$16</f>
        <v>0</v>
      </c>
      <c r="DG9" s="1">
        <f>[2]Croatia!DG$16</f>
        <v>15640</v>
      </c>
      <c r="DH9" s="1">
        <f>[2]Croatia!DH$16</f>
        <v>0</v>
      </c>
      <c r="DI9" s="1">
        <f>[2]Croatia!DI$16</f>
        <v>0</v>
      </c>
      <c r="DJ9" s="1">
        <f>[2]Croatia!DJ$16</f>
        <v>21035</v>
      </c>
      <c r="DK9" s="1">
        <f>[2]Croatia!DK$16</f>
        <v>37905</v>
      </c>
      <c r="DL9" s="1">
        <f>[2]Croatia!DL$16</f>
        <v>105240</v>
      </c>
      <c r="DM9" s="1">
        <f>[2]Croatia!DM$16</f>
        <v>71111</v>
      </c>
      <c r="DN9" s="1">
        <f>[2]Croatia!DN$16</f>
        <v>73332</v>
      </c>
      <c r="DO9" s="1">
        <f>[2]Croatia!DO$16</f>
        <v>217880</v>
      </c>
      <c r="DP9" s="1">
        <f>[2]Croatia!DP$16</f>
        <v>145669</v>
      </c>
      <c r="DQ9" s="1">
        <f>[2]Croatia!DQ$16</f>
        <v>51531</v>
      </c>
      <c r="DR9" s="1">
        <f>[2]Croatia!DR$16</f>
        <v>16594</v>
      </c>
      <c r="DS9" s="1">
        <f>[2]Croatia!DS$16</f>
        <v>38270</v>
      </c>
      <c r="DT9" s="1">
        <f>[2]Croatia!DT$16</f>
        <v>0</v>
      </c>
      <c r="DU9" s="1">
        <f>[2]Croatia!DU$16</f>
        <v>0</v>
      </c>
      <c r="DV9" s="1">
        <f>[2]Croatia!DV$16</f>
        <v>0</v>
      </c>
      <c r="DW9" s="1">
        <f>[2]Croatia!DW$16</f>
        <v>4772</v>
      </c>
      <c r="DX9" s="1">
        <f>[2]Croatia!DX$16</f>
        <v>9544</v>
      </c>
      <c r="DY9" s="1">
        <f>[2]Croatia!DY$16</f>
        <v>0</v>
      </c>
      <c r="DZ9" s="1">
        <f>[2]Croatia!DZ$16</f>
        <v>0</v>
      </c>
      <c r="EA9" s="1">
        <f>[2]Croatia!EA$16</f>
        <v>4887</v>
      </c>
      <c r="EB9" s="1">
        <f>[2]Croatia!EB$16</f>
        <v>9137</v>
      </c>
      <c r="EC9" s="1">
        <f>[2]Croatia!EC$16</f>
        <v>0</v>
      </c>
      <c r="ED9" s="1">
        <f>[2]Croatia!ED$16</f>
        <v>0</v>
      </c>
      <c r="EE9" s="1">
        <f>[2]Croatia!EE$16</f>
        <v>4363</v>
      </c>
      <c r="EF9" s="1">
        <f>[2]Croatia!EF$16</f>
        <v>0</v>
      </c>
      <c r="EG9" s="1">
        <f>[2]Croatia!EG$16</f>
        <v>0</v>
      </c>
      <c r="EH9" s="1">
        <f>[2]Croatia!EH$16</f>
        <v>0</v>
      </c>
      <c r="EI9" s="1">
        <f>[2]Croatia!EI$16</f>
        <v>0</v>
      </c>
      <c r="EJ9" s="1">
        <f>[2]Croatia!EJ$16</f>
        <v>0</v>
      </c>
      <c r="EK9" s="1">
        <f>[2]Croatia!EK$16</f>
        <v>0</v>
      </c>
      <c r="EL9" s="1">
        <f>[2]Croatia!EL$16</f>
        <v>0</v>
      </c>
      <c r="EM9" s="1">
        <f>[2]Croatia!EM$16</f>
        <v>0</v>
      </c>
      <c r="EN9" s="1">
        <f>[2]Croatia!EN$16</f>
        <v>0</v>
      </c>
      <c r="EO9" s="1">
        <f>[2]Croatia!EO$16</f>
        <v>0</v>
      </c>
      <c r="EP9" s="1">
        <f>[2]Croatia!EP$16</f>
        <v>0</v>
      </c>
      <c r="EQ9" s="1">
        <f>[2]Croatia!EQ$16</f>
        <v>0</v>
      </c>
      <c r="ER9" s="1">
        <f>[2]Croatia!ER$16</f>
        <v>0</v>
      </c>
      <c r="ES9" s="1">
        <f>[2]Croatia!ES$16</f>
        <v>0</v>
      </c>
      <c r="ET9" s="1">
        <f>[2]Croatia!ET$16</f>
        <v>96774</v>
      </c>
      <c r="EU9" s="1">
        <f>[2]Croatia!EU$16</f>
        <v>10214</v>
      </c>
      <c r="EV9" s="1">
        <f>[2]Croatia!EV$16</f>
        <v>0</v>
      </c>
      <c r="EW9" s="1">
        <f>[2]Croatia!EW$16</f>
        <v>0</v>
      </c>
      <c r="EX9" s="1">
        <f>[2]Croatia!EX$16</f>
        <v>0</v>
      </c>
      <c r="EY9" s="1">
        <f>[2]Croatia!EY$16</f>
        <v>0</v>
      </c>
      <c r="EZ9" s="1">
        <f>[2]Croatia!EZ$16</f>
        <v>0</v>
      </c>
      <c r="FA9" s="1">
        <f>[2]Croatia!FA$16</f>
        <v>0</v>
      </c>
      <c r="FB9" s="1">
        <f>[2]Croatia!FB$16</f>
        <v>0</v>
      </c>
      <c r="FC9" s="1">
        <f>[2]Croatia!FC$16</f>
        <v>0</v>
      </c>
      <c r="FD9" s="1">
        <f>[2]Croatia!FD$16</f>
        <v>0</v>
      </c>
      <c r="FE9" s="1">
        <f>[2]Croatia!FE$16</f>
        <v>0</v>
      </c>
      <c r="FF9" s="1">
        <f>[2]Croatia!FF$16</f>
        <v>0</v>
      </c>
      <c r="FG9" s="1">
        <f>[2]Croatia!FG$16</f>
        <v>0</v>
      </c>
      <c r="FH9" s="1">
        <f>[2]Croatia!FH$16</f>
        <v>0</v>
      </c>
      <c r="FI9" s="1">
        <f>[2]Croatia!FI$16</f>
        <v>0</v>
      </c>
      <c r="FJ9" s="1">
        <f>[2]Croatia!FJ$16</f>
        <v>0</v>
      </c>
      <c r="FK9" s="1">
        <f>[2]Croatia!FK$16</f>
        <v>0</v>
      </c>
      <c r="FL9" s="1">
        <f>[2]Croatia!FL$16</f>
        <v>0</v>
      </c>
      <c r="FM9" s="1">
        <f>[2]Croatia!FM$16</f>
        <v>0</v>
      </c>
      <c r="FN9" s="1">
        <f>[2]Croatia!FN$16</f>
        <v>0</v>
      </c>
      <c r="FO9" s="1">
        <f>[2]Croatia!FO$16</f>
        <v>0</v>
      </c>
      <c r="FP9" s="1">
        <f>[2]Croatia!FP$16</f>
        <v>0</v>
      </c>
      <c r="FQ9" s="1">
        <f>[2]Croatia!FQ$16</f>
        <v>0</v>
      </c>
      <c r="FR9" s="1">
        <f>[2]Croatia!FR$16</f>
        <v>0</v>
      </c>
      <c r="FS9" s="1">
        <f>[2]Croatia!FS$16</f>
        <v>0</v>
      </c>
      <c r="FT9" s="1">
        <f>[2]Croatia!FT$16</f>
        <v>0</v>
      </c>
      <c r="FU9" s="1">
        <f>[2]Croatia!FU$16</f>
        <v>0</v>
      </c>
      <c r="FV9" s="1">
        <f>[2]Croatia!FV$16</f>
        <v>0</v>
      </c>
      <c r="FW9" s="1">
        <f>[2]Croatia!FW$16</f>
        <v>0</v>
      </c>
      <c r="FX9" s="1">
        <f>[2]Croatia!FX$16</f>
        <v>0</v>
      </c>
      <c r="FY9" s="1">
        <f>[2]Croatia!FY$16</f>
        <v>0</v>
      </c>
      <c r="FZ9" s="7">
        <f>1/1000*SUM($B9:FY9)</f>
        <v>1013.056</v>
      </c>
    </row>
    <row r="10" spans="1:182">
      <c r="A10" t="s">
        <v>41</v>
      </c>
      <c r="B10" s="1">
        <f>[2]Cyprus!B$16</f>
        <v>0</v>
      </c>
      <c r="C10" s="1">
        <f>[2]Cyprus!C$16</f>
        <v>0</v>
      </c>
      <c r="D10" s="1">
        <f>[2]Cyprus!D$16</f>
        <v>0</v>
      </c>
      <c r="E10" s="1">
        <f>[2]Cyprus!E$16</f>
        <v>0</v>
      </c>
      <c r="F10" s="1">
        <f>[2]Cyprus!F$16</f>
        <v>0</v>
      </c>
      <c r="G10" s="1">
        <f>[2]Cyprus!G$16</f>
        <v>0</v>
      </c>
      <c r="H10" s="1">
        <f>[2]Cyprus!H$16</f>
        <v>0</v>
      </c>
      <c r="I10" s="1">
        <f>[2]Cyprus!I$16</f>
        <v>0</v>
      </c>
      <c r="J10" s="1">
        <f>[2]Cyprus!J$16</f>
        <v>0</v>
      </c>
      <c r="K10" s="1">
        <f>[2]Cyprus!K$16</f>
        <v>0</v>
      </c>
      <c r="L10" s="1">
        <f>[2]Cyprus!L$16</f>
        <v>0</v>
      </c>
      <c r="M10" s="1">
        <f>[2]Cyprus!M$16</f>
        <v>0</v>
      </c>
      <c r="N10" s="1">
        <f>[2]Cyprus!N$16</f>
        <v>0</v>
      </c>
      <c r="O10" s="1">
        <f>[2]Cyprus!O$16</f>
        <v>0</v>
      </c>
      <c r="P10" s="1">
        <f>[2]Cyprus!P$16</f>
        <v>0</v>
      </c>
      <c r="Q10" s="1">
        <f>[2]Cyprus!Q$16</f>
        <v>0</v>
      </c>
      <c r="R10" s="1">
        <f>[2]Cyprus!R$16</f>
        <v>0</v>
      </c>
      <c r="S10" s="1">
        <f>[2]Cyprus!S$16</f>
        <v>0</v>
      </c>
      <c r="T10" s="1">
        <f>[2]Cyprus!T$16</f>
        <v>0</v>
      </c>
      <c r="U10" s="1">
        <f>[2]Cyprus!U$16</f>
        <v>0</v>
      </c>
      <c r="V10" s="1">
        <f>[2]Cyprus!V$16</f>
        <v>0</v>
      </c>
      <c r="W10" s="1">
        <f>[2]Cyprus!W$16</f>
        <v>0</v>
      </c>
      <c r="X10" s="1">
        <f>[2]Cyprus!X$16</f>
        <v>0</v>
      </c>
      <c r="Y10" s="1">
        <f>[2]Cyprus!Y$16</f>
        <v>0</v>
      </c>
      <c r="Z10" s="1">
        <f>[2]Cyprus!Z$16</f>
        <v>0</v>
      </c>
      <c r="AA10" s="1">
        <f>[2]Cyprus!AA$16</f>
        <v>0</v>
      </c>
      <c r="AB10" s="1">
        <f>[2]Cyprus!AB$16</f>
        <v>0</v>
      </c>
      <c r="AC10" s="1">
        <f>[2]Cyprus!AC$16</f>
        <v>0</v>
      </c>
      <c r="AD10" s="1">
        <f>[2]Cyprus!AD$16</f>
        <v>0</v>
      </c>
      <c r="AE10" s="1">
        <f>[2]Cyprus!AE$16</f>
        <v>0</v>
      </c>
      <c r="AF10" s="1">
        <f>[2]Cyprus!AF$16</f>
        <v>0</v>
      </c>
      <c r="AG10" s="1">
        <f>[2]Cyprus!AG$16</f>
        <v>0</v>
      </c>
      <c r="AH10" s="1">
        <f>[2]Cyprus!AH$16</f>
        <v>0</v>
      </c>
      <c r="AI10" s="1">
        <f>[2]Cyprus!AI$16</f>
        <v>0</v>
      </c>
      <c r="AJ10" s="1">
        <f>[2]Cyprus!AJ$16</f>
        <v>0</v>
      </c>
      <c r="AK10" s="1">
        <f>[2]Cyprus!AK$16</f>
        <v>0</v>
      </c>
      <c r="AL10" s="1">
        <f>[2]Cyprus!AL$16</f>
        <v>0</v>
      </c>
      <c r="AM10" s="1">
        <f>[2]Cyprus!AM$16</f>
        <v>0</v>
      </c>
      <c r="AN10" s="1">
        <f>[2]Cyprus!AN$16</f>
        <v>0</v>
      </c>
      <c r="AO10" s="1">
        <f>[2]Cyprus!AO$16</f>
        <v>0</v>
      </c>
      <c r="AP10" s="1">
        <f>[2]Cyprus!AP$16</f>
        <v>0</v>
      </c>
      <c r="AQ10" s="1">
        <f>[2]Cyprus!AQ$16</f>
        <v>0</v>
      </c>
      <c r="AR10" s="1">
        <f>[2]Cyprus!AR$16</f>
        <v>0</v>
      </c>
      <c r="AS10" s="1">
        <f>[2]Cyprus!AS$16</f>
        <v>0</v>
      </c>
      <c r="AT10" s="1">
        <f>[2]Cyprus!AT$16</f>
        <v>0</v>
      </c>
      <c r="AU10" s="1">
        <f>[2]Cyprus!AU$16</f>
        <v>0</v>
      </c>
      <c r="AV10" s="1">
        <f>[2]Cyprus!AV$16</f>
        <v>0</v>
      </c>
      <c r="AW10" s="1">
        <f>[2]Cyprus!AW$16</f>
        <v>0</v>
      </c>
      <c r="AX10" s="1">
        <f>[2]Cyprus!AX$16</f>
        <v>0</v>
      </c>
      <c r="AY10" s="1">
        <f>[2]Cyprus!AY$16</f>
        <v>0</v>
      </c>
      <c r="AZ10" s="1">
        <f>[2]Cyprus!AZ$16</f>
        <v>0</v>
      </c>
      <c r="BA10" s="1">
        <f>[2]Cyprus!BA$16</f>
        <v>0</v>
      </c>
      <c r="BB10" s="1">
        <f>[2]Cyprus!BB$16</f>
        <v>0</v>
      </c>
      <c r="BC10" s="1">
        <f>[2]Cyprus!BC$16</f>
        <v>0</v>
      </c>
      <c r="BD10" s="1">
        <f>[2]Cyprus!BD$16</f>
        <v>0</v>
      </c>
      <c r="BE10" s="1">
        <f>[2]Cyprus!BE$16</f>
        <v>0</v>
      </c>
      <c r="BF10" s="1">
        <f>[2]Cyprus!BF$16</f>
        <v>0</v>
      </c>
      <c r="BG10" s="1">
        <f>[2]Cyprus!BG$16</f>
        <v>0</v>
      </c>
      <c r="BH10" s="1">
        <f>[2]Cyprus!BH$16</f>
        <v>0</v>
      </c>
      <c r="BI10" s="1">
        <f>[2]Cyprus!BI$16</f>
        <v>0</v>
      </c>
      <c r="BJ10" s="1">
        <f>[2]Cyprus!BJ$16</f>
        <v>0</v>
      </c>
      <c r="BK10" s="1">
        <f>[2]Cyprus!BK$16</f>
        <v>0</v>
      </c>
      <c r="BL10" s="1">
        <f>[2]Cyprus!BL$16</f>
        <v>0</v>
      </c>
      <c r="BM10" s="1">
        <f>[2]Cyprus!BM$16</f>
        <v>0</v>
      </c>
      <c r="BN10" s="1">
        <f>[2]Cyprus!BN$16</f>
        <v>0</v>
      </c>
      <c r="BO10" s="1">
        <f>[2]Cyprus!BO$16</f>
        <v>0</v>
      </c>
      <c r="BP10" s="1">
        <f>[2]Cyprus!BP$16</f>
        <v>0</v>
      </c>
      <c r="BQ10" s="1">
        <f>[2]Cyprus!BQ$16</f>
        <v>0</v>
      </c>
      <c r="BR10" s="1">
        <f>[2]Cyprus!BR$16</f>
        <v>47</v>
      </c>
      <c r="BS10" s="1">
        <f>[2]Cyprus!BS$16</f>
        <v>0</v>
      </c>
      <c r="BT10" s="1">
        <f>[2]Cyprus!BT$16</f>
        <v>0</v>
      </c>
      <c r="BU10" s="1">
        <f>[2]Cyprus!BU$16</f>
        <v>0</v>
      </c>
      <c r="BV10" s="1">
        <f>[2]Cyprus!BV$16</f>
        <v>0</v>
      </c>
      <c r="BW10" s="1">
        <f>[2]Cyprus!BW$16</f>
        <v>0</v>
      </c>
      <c r="BX10" s="1">
        <f>[2]Cyprus!BX$16</f>
        <v>0</v>
      </c>
      <c r="BY10" s="1">
        <f>[2]Cyprus!BY$16</f>
        <v>0</v>
      </c>
      <c r="BZ10" s="1">
        <f>[2]Cyprus!BZ$16</f>
        <v>0</v>
      </c>
      <c r="CA10" s="1">
        <f>[2]Cyprus!CA$16</f>
        <v>0</v>
      </c>
      <c r="CB10" s="1">
        <f>[2]Cyprus!CB$16</f>
        <v>0</v>
      </c>
      <c r="CC10" s="1">
        <f>[2]Cyprus!CC$16</f>
        <v>0</v>
      </c>
      <c r="CD10" s="1">
        <f>[2]Cyprus!CD$16</f>
        <v>0</v>
      </c>
      <c r="CE10" s="1">
        <f>[2]Cyprus!CE$16</f>
        <v>0</v>
      </c>
      <c r="CF10" s="1">
        <f>[2]Cyprus!CF$16</f>
        <v>0</v>
      </c>
      <c r="CG10" s="1">
        <f>[2]Cyprus!CG$16</f>
        <v>0</v>
      </c>
      <c r="CH10" s="1">
        <f>[2]Cyprus!CH$16</f>
        <v>0</v>
      </c>
      <c r="CI10" s="1">
        <f>[2]Cyprus!CI$16</f>
        <v>0</v>
      </c>
      <c r="CJ10" s="1">
        <f>[2]Cyprus!CJ$16</f>
        <v>0</v>
      </c>
      <c r="CK10" s="1">
        <f>[2]Cyprus!CK$16</f>
        <v>0</v>
      </c>
      <c r="CL10" s="1">
        <f>[2]Cyprus!CL$16</f>
        <v>0</v>
      </c>
      <c r="CM10" s="1">
        <f>[2]Cyprus!CM$16</f>
        <v>0</v>
      </c>
      <c r="CN10" s="1">
        <f>[2]Cyprus!CN$16</f>
        <v>0</v>
      </c>
      <c r="CO10" s="1">
        <f>[2]Cyprus!CO$16</f>
        <v>0</v>
      </c>
      <c r="CP10" s="1">
        <f>[2]Cyprus!CP$16</f>
        <v>0</v>
      </c>
      <c r="CQ10" s="1">
        <f>[2]Cyprus!CQ$16</f>
        <v>0</v>
      </c>
      <c r="CR10" s="1">
        <f>[2]Cyprus!CR$16</f>
        <v>0</v>
      </c>
      <c r="CS10" s="1">
        <f>[2]Cyprus!CS$16</f>
        <v>0</v>
      </c>
      <c r="CT10" s="1">
        <f>[2]Cyprus!CT$16</f>
        <v>0</v>
      </c>
      <c r="CU10" s="1">
        <f>[2]Cyprus!CU$16</f>
        <v>0</v>
      </c>
      <c r="CV10" s="1">
        <f>[2]Cyprus!CV$16</f>
        <v>0</v>
      </c>
      <c r="CW10" s="1">
        <f>[2]Cyprus!CW$16</f>
        <v>0</v>
      </c>
      <c r="CX10" s="1">
        <f>[2]Cyprus!CX$16</f>
        <v>0</v>
      </c>
      <c r="CY10" s="1">
        <f>[2]Cyprus!CY$16</f>
        <v>0</v>
      </c>
      <c r="CZ10" s="1">
        <f>[2]Cyprus!CZ$16</f>
        <v>0</v>
      </c>
      <c r="DA10" s="1">
        <f>[2]Cyprus!DA$16</f>
        <v>0</v>
      </c>
      <c r="DB10" s="1">
        <f>[2]Cyprus!DB$16</f>
        <v>0</v>
      </c>
      <c r="DC10" s="1">
        <f>[2]Cyprus!DC$16</f>
        <v>0</v>
      </c>
      <c r="DD10" s="1">
        <f>[2]Cyprus!DD$16</f>
        <v>0</v>
      </c>
      <c r="DE10" s="1">
        <f>[2]Cyprus!DE$16</f>
        <v>0</v>
      </c>
      <c r="DF10" s="1">
        <f>[2]Cyprus!DF$16</f>
        <v>222</v>
      </c>
      <c r="DG10" s="1">
        <f>[2]Cyprus!DG$16</f>
        <v>0</v>
      </c>
      <c r="DH10" s="1">
        <f>[2]Cyprus!DH$16</f>
        <v>0</v>
      </c>
      <c r="DI10" s="1">
        <f>[2]Cyprus!DI$16</f>
        <v>0</v>
      </c>
      <c r="DJ10" s="1">
        <f>[2]Cyprus!DJ$16</f>
        <v>0</v>
      </c>
      <c r="DK10" s="1">
        <f>[2]Cyprus!DK$16</f>
        <v>0</v>
      </c>
      <c r="DL10" s="1">
        <f>[2]Cyprus!DL$16</f>
        <v>0</v>
      </c>
      <c r="DM10" s="1">
        <f>[2]Cyprus!DM$16</f>
        <v>0</v>
      </c>
      <c r="DN10" s="1">
        <f>[2]Cyprus!DN$16</f>
        <v>0</v>
      </c>
      <c r="DO10" s="1">
        <f>[2]Cyprus!DO$16</f>
        <v>0</v>
      </c>
      <c r="DP10" s="1">
        <f>[2]Cyprus!DP$16</f>
        <v>0</v>
      </c>
      <c r="DQ10" s="1">
        <f>[2]Cyprus!DQ$16</f>
        <v>0</v>
      </c>
      <c r="DR10" s="1">
        <f>[2]Cyprus!DR$16</f>
        <v>0</v>
      </c>
      <c r="DS10" s="1">
        <f>[2]Cyprus!DS$16</f>
        <v>0</v>
      </c>
      <c r="DT10" s="1">
        <f>[2]Cyprus!DT$16</f>
        <v>0</v>
      </c>
      <c r="DU10" s="1">
        <f>[2]Cyprus!DU$16</f>
        <v>0</v>
      </c>
      <c r="DV10" s="1">
        <f>[2]Cyprus!DV$16</f>
        <v>0</v>
      </c>
      <c r="DW10" s="1">
        <f>[2]Cyprus!DW$16</f>
        <v>0</v>
      </c>
      <c r="DX10" s="1">
        <f>[2]Cyprus!DX$16</f>
        <v>0</v>
      </c>
      <c r="DY10" s="1">
        <f>[2]Cyprus!DY$16</f>
        <v>0</v>
      </c>
      <c r="DZ10" s="1">
        <f>[2]Cyprus!DZ$16</f>
        <v>5050</v>
      </c>
      <c r="EA10" s="1">
        <f>[2]Cyprus!EA$16</f>
        <v>0</v>
      </c>
      <c r="EB10" s="1">
        <f>[2]Cyprus!EB$16</f>
        <v>0</v>
      </c>
      <c r="EC10" s="1">
        <f>[2]Cyprus!EC$16</f>
        <v>0</v>
      </c>
      <c r="ED10" s="1">
        <f>[2]Cyprus!ED$16</f>
        <v>0</v>
      </c>
      <c r="EE10" s="1">
        <f>[2]Cyprus!EE$16</f>
        <v>0</v>
      </c>
      <c r="EF10" s="1">
        <f>[2]Cyprus!EF$16</f>
        <v>0</v>
      </c>
      <c r="EG10" s="1">
        <f>[2]Cyprus!EG$16</f>
        <v>0</v>
      </c>
      <c r="EH10" s="1">
        <f>[2]Cyprus!EH$16</f>
        <v>0</v>
      </c>
      <c r="EI10" s="1">
        <f>[2]Cyprus!EI$16</f>
        <v>0</v>
      </c>
      <c r="EJ10" s="1">
        <f>[2]Cyprus!EJ$16</f>
        <v>0</v>
      </c>
      <c r="EK10" s="1">
        <f>[2]Cyprus!EK$16</f>
        <v>0</v>
      </c>
      <c r="EL10" s="1">
        <f>[2]Cyprus!EL$16</f>
        <v>0</v>
      </c>
      <c r="EM10" s="1">
        <f>[2]Cyprus!EM$16</f>
        <v>0</v>
      </c>
      <c r="EN10" s="1">
        <f>[2]Cyprus!EN$16</f>
        <v>0</v>
      </c>
      <c r="EO10" s="1">
        <f>[2]Cyprus!EO$16</f>
        <v>0</v>
      </c>
      <c r="EP10" s="1">
        <f>[2]Cyprus!EP$16</f>
        <v>0</v>
      </c>
      <c r="EQ10" s="1">
        <f>[2]Cyprus!EQ$16</f>
        <v>0</v>
      </c>
      <c r="ER10" s="1">
        <f>[2]Cyprus!ER$16</f>
        <v>0</v>
      </c>
      <c r="ES10" s="1">
        <f>[2]Cyprus!ES$16</f>
        <v>0</v>
      </c>
      <c r="ET10" s="1">
        <f>[2]Cyprus!ET$16</f>
        <v>0</v>
      </c>
      <c r="EU10" s="1">
        <f>[2]Cyprus!EU$16</f>
        <v>0</v>
      </c>
      <c r="EV10" s="1">
        <f>[2]Cyprus!EV$16</f>
        <v>0</v>
      </c>
      <c r="EW10" s="1">
        <f>[2]Cyprus!EW$16</f>
        <v>1499</v>
      </c>
      <c r="EX10" s="1">
        <f>[2]Cyprus!EX$16</f>
        <v>0</v>
      </c>
      <c r="EY10" s="1">
        <f>[2]Cyprus!EY$16</f>
        <v>0</v>
      </c>
      <c r="EZ10" s="1">
        <f>[2]Cyprus!EZ$16</f>
        <v>0</v>
      </c>
      <c r="FA10" s="1">
        <f>[2]Cyprus!FA$16</f>
        <v>0</v>
      </c>
      <c r="FB10" s="1">
        <f>[2]Cyprus!FB$16</f>
        <v>0</v>
      </c>
      <c r="FC10" s="1">
        <f>[2]Cyprus!FC$16</f>
        <v>0</v>
      </c>
      <c r="FD10" s="1">
        <f>[2]Cyprus!FD$16</f>
        <v>0</v>
      </c>
      <c r="FE10" s="1">
        <f>[2]Cyprus!FE$16</f>
        <v>0</v>
      </c>
      <c r="FF10" s="1">
        <f>[2]Cyprus!FF$16</f>
        <v>7880</v>
      </c>
      <c r="FG10" s="1">
        <f>[2]Cyprus!FG$16</f>
        <v>0</v>
      </c>
      <c r="FH10" s="1">
        <f>[2]Cyprus!FH$16</f>
        <v>0</v>
      </c>
      <c r="FI10" s="1">
        <f>[2]Cyprus!FI$16</f>
        <v>1672</v>
      </c>
      <c r="FJ10" s="1">
        <f>[2]Cyprus!FJ$16</f>
        <v>25278</v>
      </c>
      <c r="FK10" s="1">
        <f>[2]Cyprus!FK$16</f>
        <v>16852</v>
      </c>
      <c r="FL10" s="1">
        <f>[2]Cyprus!FL$16</f>
        <v>0</v>
      </c>
      <c r="FM10" s="1">
        <f>[2]Cyprus!FM$16</f>
        <v>0</v>
      </c>
      <c r="FN10" s="1">
        <f>[2]Cyprus!FN$16</f>
        <v>0</v>
      </c>
      <c r="FO10" s="1">
        <f>[2]Cyprus!FO$16</f>
        <v>0</v>
      </c>
      <c r="FP10" s="1">
        <f>[2]Cyprus!FP$16</f>
        <v>0</v>
      </c>
      <c r="FQ10" s="1">
        <f>[2]Cyprus!FQ$16</f>
        <v>0</v>
      </c>
      <c r="FR10" s="1">
        <f>[2]Cyprus!FR$16</f>
        <v>0</v>
      </c>
      <c r="FS10" s="1">
        <f>[2]Cyprus!FS$16</f>
        <v>0</v>
      </c>
      <c r="FT10" s="1">
        <f>[2]Cyprus!FT$16</f>
        <v>0</v>
      </c>
      <c r="FU10" s="1">
        <f>[2]Cyprus!FU$16</f>
        <v>0</v>
      </c>
      <c r="FV10" s="1">
        <f>[2]Cyprus!FV$16</f>
        <v>0</v>
      </c>
      <c r="FW10" s="1">
        <f>[2]Cyprus!FW$16</f>
        <v>0</v>
      </c>
      <c r="FX10" s="1">
        <f>[2]Cyprus!FX$16</f>
        <v>0</v>
      </c>
      <c r="FY10" s="1">
        <f>[2]Cyprus!FY$16</f>
        <v>0</v>
      </c>
      <c r="FZ10" s="7">
        <f>1/1000*SUM($B10:FY10)</f>
        <v>58.5</v>
      </c>
    </row>
    <row r="11" spans="1:182">
      <c r="A11" t="s">
        <v>29</v>
      </c>
      <c r="B11" s="1">
        <f>[2]CzechRepublic!B$16</f>
        <v>0</v>
      </c>
      <c r="C11" s="1">
        <f>[2]CzechRepublic!C$16</f>
        <v>0</v>
      </c>
      <c r="D11" s="1">
        <f>[2]CzechRepublic!D$16</f>
        <v>0</v>
      </c>
      <c r="E11" s="1">
        <f>[2]CzechRepublic!E$16</f>
        <v>0</v>
      </c>
      <c r="F11" s="1">
        <f>[2]CzechRepublic!F$16</f>
        <v>0</v>
      </c>
      <c r="G11" s="1">
        <f>[2]CzechRepublic!G$16</f>
        <v>0</v>
      </c>
      <c r="H11" s="1">
        <f>[2]CzechRepublic!H$16</f>
        <v>0</v>
      </c>
      <c r="I11" s="1">
        <f>[2]CzechRepublic!I$16</f>
        <v>0</v>
      </c>
      <c r="J11" s="1">
        <f>[2]CzechRepublic!J$16</f>
        <v>0</v>
      </c>
      <c r="K11" s="1">
        <f>[2]CzechRepublic!K$16</f>
        <v>0</v>
      </c>
      <c r="L11" s="1">
        <f>[2]CzechRepublic!L$16</f>
        <v>0</v>
      </c>
      <c r="M11" s="1">
        <f>[2]CzechRepublic!M$16</f>
        <v>0</v>
      </c>
      <c r="N11" s="1">
        <f>[2]CzechRepublic!N$16</f>
        <v>3237</v>
      </c>
      <c r="O11" s="1">
        <f>[2]CzechRepublic!O$16</f>
        <v>0</v>
      </c>
      <c r="P11" s="1">
        <f>[2]CzechRepublic!P$16</f>
        <v>0</v>
      </c>
      <c r="Q11" s="1">
        <f>[2]CzechRepublic!Q$16</f>
        <v>0</v>
      </c>
      <c r="R11" s="1">
        <f>[2]CzechRepublic!R$16</f>
        <v>0</v>
      </c>
      <c r="S11" s="1">
        <f>[2]CzechRepublic!S$16</f>
        <v>0</v>
      </c>
      <c r="T11" s="1">
        <f>[2]CzechRepublic!T$16</f>
        <v>0</v>
      </c>
      <c r="U11" s="1">
        <f>[2]CzechRepublic!U$16</f>
        <v>0</v>
      </c>
      <c r="V11" s="1">
        <f>[2]CzechRepublic!V$16</f>
        <v>0</v>
      </c>
      <c r="W11" s="1">
        <f>[2]CzechRepublic!W$16</f>
        <v>0</v>
      </c>
      <c r="X11" s="1">
        <f>[2]CzechRepublic!X$16</f>
        <v>0</v>
      </c>
      <c r="Y11" s="1">
        <f>[2]CzechRepublic!Y$16</f>
        <v>0</v>
      </c>
      <c r="Z11" s="1">
        <f>[2]CzechRepublic!Z$16</f>
        <v>0</v>
      </c>
      <c r="AA11" s="1">
        <f>[2]CzechRepublic!AA$16</f>
        <v>0</v>
      </c>
      <c r="AB11" s="1">
        <f>[2]CzechRepublic!AB$16</f>
        <v>0</v>
      </c>
      <c r="AC11" s="1">
        <f>[2]CzechRepublic!AC$16</f>
        <v>0</v>
      </c>
      <c r="AD11" s="1">
        <f>[2]CzechRepublic!AD$16</f>
        <v>0</v>
      </c>
      <c r="AE11" s="1">
        <f>[2]CzechRepublic!AE$16</f>
        <v>0</v>
      </c>
      <c r="AF11" s="1">
        <f>[2]CzechRepublic!AF$16</f>
        <v>0</v>
      </c>
      <c r="AG11" s="1">
        <f>[2]CzechRepublic!AG$16</f>
        <v>0</v>
      </c>
      <c r="AH11" s="1">
        <f>[2]CzechRepublic!AH$16</f>
        <v>0</v>
      </c>
      <c r="AI11" s="1">
        <f>[2]CzechRepublic!AI$16</f>
        <v>0</v>
      </c>
      <c r="AJ11" s="1">
        <f>[2]CzechRepublic!AJ$16</f>
        <v>0</v>
      </c>
      <c r="AK11" s="1">
        <f>[2]CzechRepublic!AK$16</f>
        <v>0</v>
      </c>
      <c r="AL11" s="1">
        <f>[2]CzechRepublic!AL$16</f>
        <v>0</v>
      </c>
      <c r="AM11" s="1">
        <f>[2]CzechRepublic!AM$16</f>
        <v>0</v>
      </c>
      <c r="AN11" s="1">
        <f>[2]CzechRepublic!AN$16</f>
        <v>0</v>
      </c>
      <c r="AO11" s="1">
        <f>[2]CzechRepublic!AO$16</f>
        <v>0</v>
      </c>
      <c r="AP11" s="1">
        <f>[2]CzechRepublic!AP$16</f>
        <v>0</v>
      </c>
      <c r="AQ11" s="1">
        <f>[2]CzechRepublic!AQ$16</f>
        <v>0</v>
      </c>
      <c r="AR11" s="1">
        <f>[2]CzechRepublic!AR$16</f>
        <v>0</v>
      </c>
      <c r="AS11" s="1">
        <f>[2]CzechRepublic!AS$16</f>
        <v>0</v>
      </c>
      <c r="AT11" s="1">
        <f>[2]CzechRepublic!AT$16</f>
        <v>0</v>
      </c>
      <c r="AU11" s="1">
        <f>[2]CzechRepublic!AU$16</f>
        <v>0</v>
      </c>
      <c r="AV11" s="1">
        <f>[2]CzechRepublic!AV$16</f>
        <v>0</v>
      </c>
      <c r="AW11" s="1">
        <f>[2]CzechRepublic!AW$16</f>
        <v>0</v>
      </c>
      <c r="AX11" s="1">
        <f>[2]CzechRepublic!AX$16</f>
        <v>0</v>
      </c>
      <c r="AY11" s="1">
        <f>[2]CzechRepublic!AY$16</f>
        <v>0</v>
      </c>
      <c r="AZ11" s="1">
        <f>[2]CzechRepublic!AZ$16</f>
        <v>3673</v>
      </c>
      <c r="BA11" s="1">
        <f>[2]CzechRepublic!BA$16</f>
        <v>0</v>
      </c>
      <c r="BB11" s="1">
        <f>[2]CzechRepublic!BB$16</f>
        <v>0</v>
      </c>
      <c r="BC11" s="1">
        <f>[2]CzechRepublic!BC$16</f>
        <v>0</v>
      </c>
      <c r="BD11" s="1">
        <f>[2]CzechRepublic!BD$16</f>
        <v>0</v>
      </c>
      <c r="BE11" s="1">
        <f>[2]CzechRepublic!BE$16</f>
        <v>0</v>
      </c>
      <c r="BF11" s="1">
        <f>[2]CzechRepublic!BF$16</f>
        <v>0</v>
      </c>
      <c r="BG11" s="1">
        <f>[2]CzechRepublic!BG$16</f>
        <v>3673</v>
      </c>
      <c r="BH11" s="1">
        <f>[2]CzechRepublic!BH$16</f>
        <v>0</v>
      </c>
      <c r="BI11" s="1">
        <f>[2]CzechRepublic!BI$16</f>
        <v>0</v>
      </c>
      <c r="BJ11" s="1">
        <f>[2]CzechRepublic!BJ$16</f>
        <v>0</v>
      </c>
      <c r="BK11" s="1">
        <f>[2]CzechRepublic!BK$16</f>
        <v>0</v>
      </c>
      <c r="BL11" s="1">
        <f>[2]CzechRepublic!BL$16</f>
        <v>0</v>
      </c>
      <c r="BM11" s="1">
        <f>[2]CzechRepublic!BM$16</f>
        <v>0</v>
      </c>
      <c r="BN11" s="1">
        <f>[2]CzechRepublic!BN$16</f>
        <v>0</v>
      </c>
      <c r="BO11" s="1">
        <f>[2]CzechRepublic!BO$16</f>
        <v>0</v>
      </c>
      <c r="BP11" s="1">
        <f>[2]CzechRepublic!BP$16</f>
        <v>0</v>
      </c>
      <c r="BQ11" s="1">
        <f>[2]CzechRepublic!BQ$16</f>
        <v>0</v>
      </c>
      <c r="BR11" s="1">
        <f>[2]CzechRepublic!BR$16</f>
        <v>0</v>
      </c>
      <c r="BS11" s="1">
        <f>[2]CzechRepublic!BS$16</f>
        <v>0</v>
      </c>
      <c r="BT11" s="1">
        <f>[2]CzechRepublic!BT$16</f>
        <v>0</v>
      </c>
      <c r="BU11" s="1">
        <f>[2]CzechRepublic!BU$16</f>
        <v>0</v>
      </c>
      <c r="BV11" s="1">
        <f>[2]CzechRepublic!BV$16</f>
        <v>0</v>
      </c>
      <c r="BW11" s="1">
        <f>[2]CzechRepublic!BW$16</f>
        <v>0</v>
      </c>
      <c r="BX11" s="1">
        <f>[2]CzechRepublic!BX$16</f>
        <v>0</v>
      </c>
      <c r="BY11" s="1">
        <f>[2]CzechRepublic!BY$16</f>
        <v>0</v>
      </c>
      <c r="BZ11" s="1">
        <f>[2]CzechRepublic!BZ$16</f>
        <v>0</v>
      </c>
      <c r="CA11" s="1">
        <f>[2]CzechRepublic!CA$16</f>
        <v>0</v>
      </c>
      <c r="CB11" s="1">
        <f>[2]CzechRepublic!CB$16</f>
        <v>0</v>
      </c>
      <c r="CC11" s="1">
        <f>[2]CzechRepublic!CC$16</f>
        <v>0</v>
      </c>
      <c r="CD11" s="1">
        <f>[2]CzechRepublic!CD$16</f>
        <v>0</v>
      </c>
      <c r="CE11" s="1">
        <f>[2]CzechRepublic!CE$16</f>
        <v>0</v>
      </c>
      <c r="CF11" s="1">
        <f>[2]CzechRepublic!CF$16</f>
        <v>2463</v>
      </c>
      <c r="CG11" s="1">
        <f>[2]CzechRepublic!CG$16</f>
        <v>0</v>
      </c>
      <c r="CH11" s="1">
        <f>[2]CzechRepublic!CH$16</f>
        <v>0</v>
      </c>
      <c r="CI11" s="1">
        <f>[2]CzechRepublic!CI$16</f>
        <v>0</v>
      </c>
      <c r="CJ11" s="1">
        <f>[2]CzechRepublic!CJ$16</f>
        <v>0</v>
      </c>
      <c r="CK11" s="1">
        <f>[2]CzechRepublic!CK$16</f>
        <v>0</v>
      </c>
      <c r="CL11" s="1">
        <f>[2]CzechRepublic!CL$16</f>
        <v>0</v>
      </c>
      <c r="CM11" s="1">
        <f>[2]CzechRepublic!CM$16</f>
        <v>0</v>
      </c>
      <c r="CN11" s="1">
        <f>[2]CzechRepublic!CN$16</f>
        <v>7726</v>
      </c>
      <c r="CO11" s="1">
        <f>[2]CzechRepublic!CO$16</f>
        <v>0</v>
      </c>
      <c r="CP11" s="1">
        <f>[2]CzechRepublic!CP$16</f>
        <v>4955</v>
      </c>
      <c r="CQ11" s="1">
        <f>[2]CzechRepublic!CQ$16</f>
        <v>12455</v>
      </c>
      <c r="CR11" s="1">
        <f>[2]CzechRepublic!CR$16</f>
        <v>10739</v>
      </c>
      <c r="CS11" s="1">
        <f>[2]CzechRepublic!CS$16</f>
        <v>9864</v>
      </c>
      <c r="CT11" s="1">
        <f>[2]CzechRepublic!CT$16</f>
        <v>14778</v>
      </c>
      <c r="CU11" s="1">
        <f>[2]CzechRepublic!CU$16</f>
        <v>4699</v>
      </c>
      <c r="CV11" s="1">
        <f>[2]CzechRepublic!CV$16</f>
        <v>2257</v>
      </c>
      <c r="CW11" s="1">
        <f>[2]CzechRepublic!CW$16</f>
        <v>8350</v>
      </c>
      <c r="CX11" s="1">
        <f>[2]CzechRepublic!CX$16</f>
        <v>0</v>
      </c>
      <c r="CY11" s="1">
        <f>[2]CzechRepublic!CY$16</f>
        <v>13502</v>
      </c>
      <c r="CZ11" s="1">
        <f>[2]CzechRepublic!CZ$16</f>
        <v>10715</v>
      </c>
      <c r="DA11" s="1">
        <f>[2]CzechRepublic!DA$16</f>
        <v>16170</v>
      </c>
      <c r="DB11" s="1">
        <f>[2]CzechRepublic!DB$16</f>
        <v>4523</v>
      </c>
      <c r="DC11" s="1">
        <f>[2]CzechRepublic!DC$16</f>
        <v>0</v>
      </c>
      <c r="DD11" s="1">
        <f>[2]CzechRepublic!DD$16</f>
        <v>11793</v>
      </c>
      <c r="DE11" s="1">
        <f>[2]CzechRepublic!DE$16</f>
        <v>0</v>
      </c>
      <c r="DF11" s="1">
        <f>[2]CzechRepublic!DF$16</f>
        <v>5639</v>
      </c>
      <c r="DG11" s="1">
        <f>[2]CzechRepublic!DG$16</f>
        <v>0</v>
      </c>
      <c r="DH11" s="1">
        <f>[2]CzechRepublic!DH$16</f>
        <v>0</v>
      </c>
      <c r="DI11" s="1">
        <f>[2]CzechRepublic!DI$16</f>
        <v>0</v>
      </c>
      <c r="DJ11" s="1">
        <f>[2]CzechRepublic!DJ$16</f>
        <v>0</v>
      </c>
      <c r="DK11" s="1">
        <f>[2]CzechRepublic!DK$16</f>
        <v>17049</v>
      </c>
      <c r="DL11" s="1">
        <f>[2]CzechRepublic!DL$16</f>
        <v>23040</v>
      </c>
      <c r="DM11" s="1">
        <f>[2]CzechRepublic!DM$16</f>
        <v>0</v>
      </c>
      <c r="DN11" s="1">
        <f>[2]CzechRepublic!DN$16</f>
        <v>0</v>
      </c>
      <c r="DO11" s="1">
        <f>[2]CzechRepublic!DO$16</f>
        <v>17894</v>
      </c>
      <c r="DP11" s="1">
        <f>[2]CzechRepublic!DP$16</f>
        <v>0</v>
      </c>
      <c r="DQ11" s="1">
        <f>[2]CzechRepublic!DQ$16</f>
        <v>0</v>
      </c>
      <c r="DR11" s="1">
        <f>[2]CzechRepublic!DR$16</f>
        <v>0</v>
      </c>
      <c r="DS11" s="1">
        <f>[2]CzechRepublic!DS$16</f>
        <v>0</v>
      </c>
      <c r="DT11" s="1">
        <f>[2]CzechRepublic!DT$16</f>
        <v>0</v>
      </c>
      <c r="DU11" s="1">
        <f>[2]CzechRepublic!DU$16</f>
        <v>0</v>
      </c>
      <c r="DV11" s="1">
        <f>[2]CzechRepublic!DV$16</f>
        <v>3087</v>
      </c>
      <c r="DW11" s="1">
        <f>[2]CzechRepublic!DW$16</f>
        <v>3119</v>
      </c>
      <c r="DX11" s="1">
        <f>[2]CzechRepublic!DX$16</f>
        <v>9899</v>
      </c>
      <c r="DY11" s="1">
        <f>[2]CzechRepublic!DY$16</f>
        <v>0</v>
      </c>
      <c r="DZ11" s="1">
        <f>[2]CzechRepublic!DZ$16</f>
        <v>0</v>
      </c>
      <c r="EA11" s="1">
        <f>[2]CzechRepublic!EA$16</f>
        <v>0</v>
      </c>
      <c r="EB11" s="1">
        <f>[2]CzechRepublic!EB$16</f>
        <v>0</v>
      </c>
      <c r="EC11" s="1">
        <f>[2]CzechRepublic!EC$16</f>
        <v>0</v>
      </c>
      <c r="ED11" s="1">
        <f>[2]CzechRepublic!ED$16</f>
        <v>0</v>
      </c>
      <c r="EE11" s="1">
        <f>[2]CzechRepublic!EE$16</f>
        <v>0</v>
      </c>
      <c r="EF11" s="1">
        <f>[2]CzechRepublic!EF$16</f>
        <v>0</v>
      </c>
      <c r="EG11" s="1">
        <f>[2]CzechRepublic!EG$16</f>
        <v>0</v>
      </c>
      <c r="EH11" s="1">
        <f>[2]CzechRepublic!EH$16</f>
        <v>0</v>
      </c>
      <c r="EI11" s="1">
        <f>[2]CzechRepublic!EI$16</f>
        <v>0</v>
      </c>
      <c r="EJ11" s="1">
        <f>[2]CzechRepublic!EJ$16</f>
        <v>0</v>
      </c>
      <c r="EK11" s="1">
        <f>[2]CzechRepublic!EK$16</f>
        <v>0</v>
      </c>
      <c r="EL11" s="1">
        <f>[2]CzechRepublic!EL$16</f>
        <v>0</v>
      </c>
      <c r="EM11" s="1">
        <f>[2]CzechRepublic!EM$16</f>
        <v>0</v>
      </c>
      <c r="EN11" s="1">
        <f>[2]CzechRepublic!EN$16</f>
        <v>21315</v>
      </c>
      <c r="EO11" s="1">
        <f>[2]CzechRepublic!EO$16</f>
        <v>11377</v>
      </c>
      <c r="EP11" s="1">
        <f>[2]CzechRepublic!EP$16</f>
        <v>15613</v>
      </c>
      <c r="EQ11" s="1">
        <f>[2]CzechRepublic!EQ$16</f>
        <v>6503</v>
      </c>
      <c r="ER11" s="1">
        <f>[2]CzechRepublic!ER$16</f>
        <v>0</v>
      </c>
      <c r="ES11" s="1">
        <f>[2]CzechRepublic!ES$16</f>
        <v>4419</v>
      </c>
      <c r="ET11" s="1">
        <f>[2]CzechRepublic!ET$16</f>
        <v>0</v>
      </c>
      <c r="EU11" s="1">
        <f>[2]CzechRepublic!EU$16</f>
        <v>0</v>
      </c>
      <c r="EV11" s="1">
        <f>[2]CzechRepublic!EV$16</f>
        <v>0</v>
      </c>
      <c r="EW11" s="1">
        <f>[2]CzechRepublic!EW$16</f>
        <v>0</v>
      </c>
      <c r="EX11" s="1">
        <f>[2]CzechRepublic!EX$16</f>
        <v>7373</v>
      </c>
      <c r="EY11" s="1">
        <f>[2]CzechRepublic!EY$16</f>
        <v>16262</v>
      </c>
      <c r="EZ11" s="1">
        <f>[2]CzechRepublic!EZ$16</f>
        <v>0</v>
      </c>
      <c r="FA11" s="1">
        <f>[2]CzechRepublic!FA$16</f>
        <v>9177</v>
      </c>
      <c r="FB11" s="1">
        <f>[2]CzechRepublic!FB$16</f>
        <v>34873</v>
      </c>
      <c r="FC11" s="1">
        <f>[2]CzechRepublic!FC$16</f>
        <v>26914</v>
      </c>
      <c r="FD11" s="1">
        <f>[2]CzechRepublic!FD$16</f>
        <v>0</v>
      </c>
      <c r="FE11" s="1">
        <f>[2]CzechRepublic!FE$16</f>
        <v>46200</v>
      </c>
      <c r="FF11" s="1">
        <f>[2]CzechRepublic!FF$16</f>
        <v>89166</v>
      </c>
      <c r="FG11" s="1">
        <f>[2]CzechRepublic!FG$16</f>
        <v>175560</v>
      </c>
      <c r="FH11" s="1">
        <f>[2]CzechRepublic!FH$16</f>
        <v>69892</v>
      </c>
      <c r="FI11" s="1">
        <f>[2]CzechRepublic!FI$16</f>
        <v>44224</v>
      </c>
      <c r="FJ11" s="1">
        <f>[2]CzechRepublic!FJ$16</f>
        <v>14734</v>
      </c>
      <c r="FK11" s="1">
        <f>[2]CzechRepublic!FK$16</f>
        <v>0</v>
      </c>
      <c r="FL11" s="1">
        <f>[2]CzechRepublic!FL$16</f>
        <v>0</v>
      </c>
      <c r="FM11" s="1">
        <f>[2]CzechRepublic!FM$16</f>
        <v>0</v>
      </c>
      <c r="FN11" s="1">
        <f>[2]CzechRepublic!FN$16</f>
        <v>0</v>
      </c>
      <c r="FO11" s="1">
        <f>[2]CzechRepublic!FO$16</f>
        <v>0</v>
      </c>
      <c r="FP11" s="1">
        <f>[2]CzechRepublic!FP$16</f>
        <v>0</v>
      </c>
      <c r="FQ11" s="1">
        <f>[2]CzechRepublic!FQ$16</f>
        <v>0</v>
      </c>
      <c r="FR11" s="1">
        <f>[2]CzechRepublic!FR$16</f>
        <v>0</v>
      </c>
      <c r="FS11" s="1">
        <f>[2]CzechRepublic!FS$16</f>
        <v>0</v>
      </c>
      <c r="FT11" s="1">
        <f>[2]CzechRepublic!FT$16</f>
        <v>0</v>
      </c>
      <c r="FU11" s="1">
        <f>[2]CzechRepublic!FU$16</f>
        <v>0</v>
      </c>
      <c r="FV11" s="1">
        <f>[2]CzechRepublic!FV$16</f>
        <v>0</v>
      </c>
      <c r="FW11" s="1">
        <f>[2]CzechRepublic!FW$16</f>
        <v>0</v>
      </c>
      <c r="FX11" s="1">
        <f>[2]CzechRepublic!FX$16</f>
        <v>0</v>
      </c>
      <c r="FY11" s="1">
        <f>[2]CzechRepublic!FY$16</f>
        <v>0</v>
      </c>
      <c r="FZ11" s="7">
        <f>1/1000*SUM($B11:FY11)</f>
        <v>818.90100000000007</v>
      </c>
    </row>
    <row r="12" spans="1:182">
      <c r="A12" t="s">
        <v>16</v>
      </c>
      <c r="B12" s="1">
        <f>[2]Denmark!B$16</f>
        <v>1239517</v>
      </c>
      <c r="C12" s="1">
        <f>[2]Denmark!C$16</f>
        <v>4256066</v>
      </c>
      <c r="D12" s="1">
        <f>[2]Denmark!D$16</f>
        <v>2711179</v>
      </c>
      <c r="E12" s="1">
        <f>[2]Denmark!E$16</f>
        <v>3390372</v>
      </c>
      <c r="F12" s="1">
        <f>[2]Denmark!F$16</f>
        <v>2499020</v>
      </c>
      <c r="G12" s="1">
        <f>[2]Denmark!G$16</f>
        <v>784252</v>
      </c>
      <c r="H12" s="1">
        <f>[2]Denmark!H$16</f>
        <v>1361563</v>
      </c>
      <c r="I12" s="1">
        <f>[2]Denmark!I$16</f>
        <v>176151</v>
      </c>
      <c r="J12" s="1">
        <f>[2]Denmark!J$16</f>
        <v>1637182</v>
      </c>
      <c r="K12" s="1">
        <f>[2]Denmark!K$16</f>
        <v>3229374</v>
      </c>
      <c r="L12" s="1">
        <f>[2]Denmark!L$16</f>
        <v>2730577</v>
      </c>
      <c r="M12" s="1">
        <f>[2]Denmark!M$16</f>
        <v>5285419</v>
      </c>
      <c r="N12" s="1">
        <f>[2]Denmark!N$16</f>
        <v>4567017</v>
      </c>
      <c r="O12" s="1">
        <f>[2]Denmark!O$16</f>
        <v>2720435</v>
      </c>
      <c r="P12" s="1">
        <f>[2]Denmark!P$16</f>
        <v>2674399</v>
      </c>
      <c r="Q12" s="1">
        <f>[2]Denmark!Q$16</f>
        <v>3936623</v>
      </c>
      <c r="R12" s="1">
        <f>[2]Denmark!R$16</f>
        <v>1066198</v>
      </c>
      <c r="S12" s="1">
        <f>[2]Denmark!S$16</f>
        <v>989984</v>
      </c>
      <c r="T12" s="1">
        <f>[2]Denmark!T$16</f>
        <v>1161974</v>
      </c>
      <c r="U12" s="1">
        <f>[2]Denmark!U$16</f>
        <v>1026382</v>
      </c>
      <c r="V12" s="1">
        <f>[2]Denmark!V$16</f>
        <v>2823591</v>
      </c>
      <c r="W12" s="1">
        <f>[2]Denmark!W$16</f>
        <v>5600347</v>
      </c>
      <c r="X12" s="1">
        <f>[2]Denmark!X$16</f>
        <v>4386897</v>
      </c>
      <c r="Y12" s="1">
        <f>[2]Denmark!Y$16</f>
        <v>3761243</v>
      </c>
      <c r="Z12" s="1">
        <f>[2]Denmark!Z$16</f>
        <v>7542376</v>
      </c>
      <c r="AA12" s="1">
        <f>[2]Denmark!AA$16</f>
        <v>7242520</v>
      </c>
      <c r="AB12" s="1">
        <f>[2]Denmark!AB$16</f>
        <v>6263818</v>
      </c>
      <c r="AC12" s="1">
        <f>[2]Denmark!AC$16</f>
        <v>5336664</v>
      </c>
      <c r="AD12" s="1">
        <f>[2]Denmark!AD$16</f>
        <v>2642447</v>
      </c>
      <c r="AE12" s="1">
        <f>[2]Denmark!AE$16</f>
        <v>3385707</v>
      </c>
      <c r="AF12" s="1">
        <f>[2]Denmark!AF$16</f>
        <v>1772464</v>
      </c>
      <c r="AG12" s="1">
        <f>[2]Denmark!AG$16</f>
        <v>2602331</v>
      </c>
      <c r="AH12" s="1">
        <f>[2]Denmark!AH$16</f>
        <v>2438707</v>
      </c>
      <c r="AI12" s="1">
        <f>[2]Denmark!AI$16</f>
        <v>4006794</v>
      </c>
      <c r="AJ12" s="1">
        <f>[2]Denmark!AJ$16</f>
        <v>6403864</v>
      </c>
      <c r="AK12" s="1">
        <f>[2]Denmark!AK$16</f>
        <v>6777964</v>
      </c>
      <c r="AL12" s="1">
        <f>[2]Denmark!AL$16</f>
        <v>8954394</v>
      </c>
      <c r="AM12" s="1">
        <f>[2]Denmark!AM$16</f>
        <v>7170336</v>
      </c>
      <c r="AN12" s="1">
        <f>[2]Denmark!AN$16</f>
        <v>6815190</v>
      </c>
      <c r="AO12" s="1">
        <f>[2]Denmark!AO$16</f>
        <v>6451257</v>
      </c>
      <c r="AP12" s="1">
        <f>[2]Denmark!AP$16</f>
        <v>2918626</v>
      </c>
      <c r="AQ12" s="1">
        <f>[2]Denmark!AQ$16</f>
        <v>2007702</v>
      </c>
      <c r="AR12" s="1">
        <f>[2]Denmark!AR$16</f>
        <v>1529375</v>
      </c>
      <c r="AS12" s="1">
        <f>[2]Denmark!AS$16</f>
        <v>4241637</v>
      </c>
      <c r="AT12" s="1">
        <f>[2]Denmark!AT$16</f>
        <v>5717606</v>
      </c>
      <c r="AU12" s="1">
        <f>[2]Denmark!AU$16</f>
        <v>5887122</v>
      </c>
      <c r="AV12" s="1">
        <f>[2]Denmark!AV$16</f>
        <v>5528995</v>
      </c>
      <c r="AW12" s="1">
        <f>[2]Denmark!AW$16</f>
        <v>6904722</v>
      </c>
      <c r="AX12" s="1">
        <f>[2]Denmark!AX$16</f>
        <v>6342262</v>
      </c>
      <c r="AY12" s="1">
        <f>[2]Denmark!AY$16</f>
        <v>5575472</v>
      </c>
      <c r="AZ12" s="1">
        <f>[2]Denmark!AZ$16</f>
        <v>4705811</v>
      </c>
      <c r="BA12" s="1">
        <f>[2]Denmark!BA$16</f>
        <v>5590171</v>
      </c>
      <c r="BB12" s="1">
        <f>[2]Denmark!BB$16</f>
        <v>5025817</v>
      </c>
      <c r="BC12" s="1">
        <f>[2]Denmark!BC$16</f>
        <v>2115367</v>
      </c>
      <c r="BD12" s="1">
        <f>[2]Denmark!BD$16</f>
        <v>4395261</v>
      </c>
      <c r="BE12" s="1">
        <f>[2]Denmark!BE$16</f>
        <v>1516920</v>
      </c>
      <c r="BF12" s="1">
        <f>[2]Denmark!BF$16</f>
        <v>5036446</v>
      </c>
      <c r="BG12" s="1">
        <f>[2]Denmark!BG$16</f>
        <v>5660347</v>
      </c>
      <c r="BH12" s="1">
        <f>[2]Denmark!BH$16</f>
        <v>7537893</v>
      </c>
      <c r="BI12" s="1">
        <f>[2]Denmark!BI$16</f>
        <v>7684059</v>
      </c>
      <c r="BJ12" s="1">
        <f>[2]Denmark!BJ$16</f>
        <v>8130873</v>
      </c>
      <c r="BK12" s="1">
        <f>[2]Denmark!BK$16</f>
        <v>8998999</v>
      </c>
      <c r="BL12" s="1">
        <f>[2]Denmark!BL$16</f>
        <v>9441254</v>
      </c>
      <c r="BM12" s="1">
        <f>[2]Denmark!BM$16</f>
        <v>9907053</v>
      </c>
      <c r="BN12" s="1">
        <f>[2]Denmark!BN$16</f>
        <v>2946149</v>
      </c>
      <c r="BO12" s="1">
        <f>[2]Denmark!BO$16</f>
        <v>1457062</v>
      </c>
      <c r="BP12" s="1">
        <f>[2]Denmark!BP$16</f>
        <v>1353134</v>
      </c>
      <c r="BQ12" s="1">
        <f>[2]Denmark!BQ$16</f>
        <v>2740718</v>
      </c>
      <c r="BR12" s="1">
        <f>[2]Denmark!BR$16</f>
        <v>7846052</v>
      </c>
      <c r="BS12" s="1">
        <f>[2]Denmark!BS$16</f>
        <v>4344953</v>
      </c>
      <c r="BT12" s="1">
        <f>[2]Denmark!BT$16</f>
        <v>6509535</v>
      </c>
      <c r="BU12" s="1">
        <f>[2]Denmark!BU$16</f>
        <v>6875215</v>
      </c>
      <c r="BV12" s="1">
        <f>[2]Denmark!BV$16</f>
        <v>6876131</v>
      </c>
      <c r="BW12" s="1">
        <f>[2]Denmark!BW$16</f>
        <v>9318051</v>
      </c>
      <c r="BX12" s="1">
        <f>[2]Denmark!BX$16</f>
        <v>9920532</v>
      </c>
      <c r="BY12" s="1">
        <f>[2]Denmark!BY$16</f>
        <v>4412935</v>
      </c>
      <c r="BZ12" s="1">
        <f>[2]Denmark!BZ$16</f>
        <v>6902381</v>
      </c>
      <c r="CA12" s="1">
        <f>[2]Denmark!CA$16</f>
        <v>1854160</v>
      </c>
      <c r="CB12" s="1">
        <f>[2]Denmark!CB$16</f>
        <v>1547446</v>
      </c>
      <c r="CC12" s="1">
        <f>[2]Denmark!CC$16</f>
        <v>2202105</v>
      </c>
      <c r="CD12" s="1">
        <f>[2]Denmark!CD$16</f>
        <v>3372729</v>
      </c>
      <c r="CE12" s="1">
        <f>[2]Denmark!CE$16</f>
        <v>4628270</v>
      </c>
      <c r="CF12" s="1">
        <f>[2]Denmark!CF$16</f>
        <v>8467010</v>
      </c>
      <c r="CG12" s="1">
        <f>[2]Denmark!CG$16</f>
        <v>7455967</v>
      </c>
      <c r="CH12" s="1">
        <f>[2]Denmark!CH$16</f>
        <v>7056386</v>
      </c>
      <c r="CI12" s="1">
        <f>[2]Denmark!CI$16</f>
        <v>10269754</v>
      </c>
      <c r="CJ12" s="1">
        <f>[2]Denmark!CJ$16</f>
        <v>11747032</v>
      </c>
      <c r="CK12" s="1">
        <f>[2]Denmark!CK$16</f>
        <v>3762861</v>
      </c>
      <c r="CL12" s="1">
        <f>[2]Denmark!CL$16</f>
        <v>4497482</v>
      </c>
      <c r="CM12" s="1">
        <f>[2]Denmark!CM$16</f>
        <v>3581954</v>
      </c>
      <c r="CN12" s="1">
        <f>[2]Denmark!CN$16</f>
        <v>1092365</v>
      </c>
      <c r="CO12" s="1">
        <f>[2]Denmark!CO$16</f>
        <v>1810630</v>
      </c>
      <c r="CP12" s="1">
        <f>[2]Denmark!CP$16</f>
        <v>3902546</v>
      </c>
      <c r="CQ12" s="1">
        <f>[2]Denmark!CQ$16</f>
        <v>5012833</v>
      </c>
      <c r="CR12" s="1">
        <f>[2]Denmark!CR$16</f>
        <v>9954523</v>
      </c>
      <c r="CS12" s="1">
        <f>[2]Denmark!CS$16</f>
        <v>5803214</v>
      </c>
      <c r="CT12" s="1">
        <f>[2]Denmark!CT$16</f>
        <v>8833631</v>
      </c>
      <c r="CU12" s="1">
        <f>[2]Denmark!CU$16</f>
        <v>3554283</v>
      </c>
      <c r="CV12" s="1">
        <f>[2]Denmark!CV$16</f>
        <v>10124935</v>
      </c>
      <c r="CW12" s="1">
        <f>[2]Denmark!CW$16</f>
        <v>8577406</v>
      </c>
      <c r="CX12" s="1">
        <f>[2]Denmark!CX$16</f>
        <v>3984020</v>
      </c>
      <c r="CY12" s="1">
        <f>[2]Denmark!CY$16</f>
        <v>1800135</v>
      </c>
      <c r="CZ12" s="1">
        <f>[2]Denmark!CZ$16</f>
        <v>1395121</v>
      </c>
      <c r="DA12" s="1">
        <f>[2]Denmark!DA$16</f>
        <v>475941</v>
      </c>
      <c r="DB12" s="1">
        <f>[2]Denmark!DB$16</f>
        <v>2514490</v>
      </c>
      <c r="DC12" s="1">
        <f>[2]Denmark!DC$16</f>
        <v>7910884</v>
      </c>
      <c r="DD12" s="1">
        <f>[2]Denmark!DD$16</f>
        <v>10541454</v>
      </c>
      <c r="DE12" s="1">
        <f>[2]Denmark!DE$16</f>
        <v>11898689</v>
      </c>
      <c r="DF12" s="1">
        <f>[2]Denmark!DF$16</f>
        <v>11939014</v>
      </c>
      <c r="DG12" s="1">
        <f>[2]Denmark!DG$16</f>
        <v>9272347</v>
      </c>
      <c r="DH12" s="1">
        <f>[2]Denmark!DH$16</f>
        <v>9505294</v>
      </c>
      <c r="DI12" s="1">
        <f>[2]Denmark!DI$16</f>
        <v>11365737</v>
      </c>
      <c r="DJ12" s="1">
        <f>[2]Denmark!DJ$16</f>
        <v>3890400</v>
      </c>
      <c r="DK12" s="1">
        <f>[2]Denmark!DK$16</f>
        <v>2792576</v>
      </c>
      <c r="DL12" s="1">
        <f>[2]Denmark!DL$16</f>
        <v>7549664</v>
      </c>
      <c r="DM12" s="1">
        <f>[2]Denmark!DM$16</f>
        <v>5215075</v>
      </c>
      <c r="DN12" s="1">
        <f>[2]Denmark!DN$16</f>
        <v>3600774</v>
      </c>
      <c r="DO12" s="1">
        <f>[2]Denmark!DO$16</f>
        <v>7220640</v>
      </c>
      <c r="DP12" s="1">
        <f>[2]Denmark!DP$16</f>
        <v>6498134</v>
      </c>
      <c r="DQ12" s="1">
        <f>[2]Denmark!DQ$16</f>
        <v>15511665</v>
      </c>
      <c r="DR12" s="1">
        <f>[2]Denmark!DR$16</f>
        <v>11868019</v>
      </c>
      <c r="DS12" s="1">
        <f>[2]Denmark!DS$16</f>
        <v>11085069</v>
      </c>
      <c r="DT12" s="1">
        <f>[2]Denmark!DT$16</f>
        <v>9846402</v>
      </c>
      <c r="DU12" s="1">
        <f>[2]Denmark!DU$16</f>
        <v>4414102</v>
      </c>
      <c r="DV12" s="1">
        <f>[2]Denmark!DV$16</f>
        <v>4991093</v>
      </c>
      <c r="DW12" s="1">
        <f>[2]Denmark!DW$16</f>
        <v>3453595</v>
      </c>
      <c r="DX12" s="1">
        <f>[2]Denmark!DX$16</f>
        <v>3365674</v>
      </c>
      <c r="DY12" s="1">
        <f>[2]Denmark!DY$16</f>
        <v>1786829</v>
      </c>
      <c r="DZ12" s="1">
        <f>[2]Denmark!DZ$16</f>
        <v>4262268</v>
      </c>
      <c r="EA12" s="1">
        <f>[2]Denmark!EA$16</f>
        <v>5382581</v>
      </c>
      <c r="EB12" s="1">
        <f>[2]Denmark!EB$16</f>
        <v>9968322</v>
      </c>
      <c r="EC12" s="1">
        <f>[2]Denmark!EC$16</f>
        <v>10491952</v>
      </c>
      <c r="ED12" s="1">
        <f>[2]Denmark!ED$16</f>
        <v>14894931</v>
      </c>
      <c r="EE12" s="1">
        <f>[2]Denmark!EE$16</f>
        <v>11567793</v>
      </c>
      <c r="EF12" s="1">
        <f>[2]Denmark!EF$16</f>
        <v>11594574</v>
      </c>
      <c r="EG12" s="1">
        <f>[2]Denmark!EG$16</f>
        <v>5191123</v>
      </c>
      <c r="EH12" s="1">
        <f>[2]Denmark!EH$16</f>
        <v>8219398</v>
      </c>
      <c r="EI12" s="1">
        <f>[2]Denmark!EI$16</f>
        <v>4297598</v>
      </c>
      <c r="EJ12" s="1">
        <f>[2]Denmark!EJ$16</f>
        <v>1586105</v>
      </c>
      <c r="EK12" s="1">
        <f>[2]Denmark!EK$16</f>
        <v>1048689</v>
      </c>
      <c r="EL12" s="1">
        <f>[2]Denmark!EL$16</f>
        <v>4681308</v>
      </c>
      <c r="EM12" s="1">
        <f>[2]Denmark!EM$16</f>
        <v>7326053</v>
      </c>
      <c r="EN12" s="1">
        <f>[2]Denmark!EN$16</f>
        <v>9521150</v>
      </c>
      <c r="EO12" s="1">
        <f>[2]Denmark!EO$16</f>
        <v>9430482</v>
      </c>
      <c r="EP12" s="1">
        <f>[2]Denmark!EP$16</f>
        <v>11126525</v>
      </c>
      <c r="EQ12" s="1">
        <f>[2]Denmark!EQ$16</f>
        <v>9832975</v>
      </c>
      <c r="ER12" s="1">
        <f>[2]Denmark!ER$16</f>
        <v>3656105</v>
      </c>
      <c r="ES12" s="1">
        <f>[2]Denmark!ES$16</f>
        <v>1595824</v>
      </c>
      <c r="ET12" s="1">
        <f>[2]Denmark!ET$16</f>
        <v>2803410</v>
      </c>
      <c r="EU12" s="1">
        <f>[2]Denmark!EU$16</f>
        <v>1777965</v>
      </c>
      <c r="EV12" s="1">
        <f>[2]Denmark!EV$16</f>
        <v>170092</v>
      </c>
      <c r="EW12" s="1">
        <f>[2]Denmark!EW$16</f>
        <v>4496585</v>
      </c>
      <c r="EX12" s="1">
        <f>[2]Denmark!EX$16</f>
        <v>4970805</v>
      </c>
      <c r="EY12" s="1">
        <f>[2]Denmark!EY$16</f>
        <v>7205857</v>
      </c>
      <c r="EZ12" s="1">
        <f>[2]Denmark!EZ$16</f>
        <v>9931254</v>
      </c>
      <c r="FA12" s="1">
        <f>[2]Denmark!FA$16</f>
        <v>12380447</v>
      </c>
      <c r="FB12" s="1">
        <f>[2]Denmark!FB$16</f>
        <v>14940969</v>
      </c>
      <c r="FC12" s="1">
        <f>[2]Denmark!FC$16</f>
        <v>12635669</v>
      </c>
      <c r="FD12" s="1">
        <f>[2]Denmark!FD$16</f>
        <v>7187605</v>
      </c>
      <c r="FE12" s="1">
        <f>[2]Denmark!FE$16</f>
        <v>7611931</v>
      </c>
      <c r="FF12" s="1">
        <f>[2]Denmark!FF$16</f>
        <v>11316300</v>
      </c>
      <c r="FG12" s="1">
        <f>[2]Denmark!FG$16</f>
        <v>4596299</v>
      </c>
      <c r="FH12" s="1">
        <f>[2]Denmark!FH$16</f>
        <v>2089160</v>
      </c>
      <c r="FI12" s="1">
        <f>[2]Denmark!FI$16</f>
        <v>2116545</v>
      </c>
      <c r="FJ12" s="1">
        <f>[2]Denmark!FJ$16</f>
        <v>2305099</v>
      </c>
      <c r="FK12" s="1">
        <f>[2]Denmark!FK$16</f>
        <v>4824484</v>
      </c>
      <c r="FL12" s="1">
        <f>[2]Denmark!FL$16</f>
        <v>6101645</v>
      </c>
      <c r="FM12" s="1">
        <f>[2]Denmark!FM$16</f>
        <v>5856672</v>
      </c>
      <c r="FN12" s="1">
        <f>[2]Denmark!FN$16</f>
        <v>13979468</v>
      </c>
      <c r="FO12" s="1">
        <f>[2]Denmark!FO$16</f>
        <v>7361977</v>
      </c>
      <c r="FP12" s="1">
        <f>[2]Denmark!FP$16</f>
        <v>11376573</v>
      </c>
      <c r="FQ12" s="1">
        <f>[2]Denmark!FQ$16</f>
        <v>7575641</v>
      </c>
      <c r="FR12" s="1">
        <f>[2]Denmark!FR$16</f>
        <v>8344358</v>
      </c>
      <c r="FS12" s="1">
        <f>[2]Denmark!FS$16</f>
        <v>2827655</v>
      </c>
      <c r="FT12" s="1">
        <f>[2]Denmark!FT$16</f>
        <v>2990172</v>
      </c>
      <c r="FU12" s="1">
        <f>[2]Denmark!FU$16</f>
        <v>322351</v>
      </c>
      <c r="FV12" s="1">
        <f>[2]Denmark!FV$16</f>
        <v>2335756</v>
      </c>
      <c r="FW12" s="1">
        <f>[2]Denmark!FW$16</f>
        <v>4874401</v>
      </c>
      <c r="FX12" s="1">
        <f>[2]Denmark!FX$16</f>
        <v>0</v>
      </c>
      <c r="FY12" s="1">
        <f>[2]Denmark!FY$16</f>
        <v>0</v>
      </c>
      <c r="FZ12" s="7">
        <f>1/1000*SUM($B12:FY12)</f>
        <v>1001510.493</v>
      </c>
    </row>
    <row r="13" spans="1:182">
      <c r="A13" t="s">
        <v>17</v>
      </c>
      <c r="B13" s="1">
        <f>[2]Estonia!B$16</f>
        <v>1060852</v>
      </c>
      <c r="C13" s="1">
        <f>[2]Estonia!C$16</f>
        <v>568520</v>
      </c>
      <c r="D13" s="1">
        <f>[2]Estonia!D$16</f>
        <v>819418</v>
      </c>
      <c r="E13" s="1">
        <f>[2]Estonia!E$16</f>
        <v>719128</v>
      </c>
      <c r="F13" s="1">
        <f>[2]Estonia!F$16</f>
        <v>798530</v>
      </c>
      <c r="G13" s="1">
        <f>[2]Estonia!G$16</f>
        <v>848339</v>
      </c>
      <c r="H13" s="1">
        <f>[2]Estonia!H$16</f>
        <v>938117</v>
      </c>
      <c r="I13" s="1">
        <f>[2]Estonia!I$16</f>
        <v>499790</v>
      </c>
      <c r="J13" s="1">
        <f>[2]Estonia!J$16</f>
        <v>1116744</v>
      </c>
      <c r="K13" s="1">
        <f>[2]Estonia!K$16</f>
        <v>527224</v>
      </c>
      <c r="L13" s="1">
        <f>[2]Estonia!L$16</f>
        <v>945048</v>
      </c>
      <c r="M13" s="1">
        <f>[2]Estonia!M$16</f>
        <v>1869868</v>
      </c>
      <c r="N13" s="1">
        <f>[2]Estonia!N$16</f>
        <v>636643</v>
      </c>
      <c r="O13" s="1">
        <f>[2]Estonia!O$16</f>
        <v>1087051</v>
      </c>
      <c r="P13" s="1">
        <f>[2]Estonia!P$16</f>
        <v>1373914</v>
      </c>
      <c r="Q13" s="1">
        <f>[2]Estonia!Q$16</f>
        <v>859068</v>
      </c>
      <c r="R13" s="1">
        <f>[2]Estonia!R$16</f>
        <v>695951</v>
      </c>
      <c r="S13" s="1">
        <f>[2]Estonia!S$16</f>
        <v>1633458</v>
      </c>
      <c r="T13" s="1">
        <f>[2]Estonia!T$16</f>
        <v>598237</v>
      </c>
      <c r="U13" s="1">
        <f>[2]Estonia!U$16</f>
        <v>1076650</v>
      </c>
      <c r="V13" s="1">
        <f>[2]Estonia!V$16</f>
        <v>2436367</v>
      </c>
      <c r="W13" s="1">
        <f>[2]Estonia!W$16</f>
        <v>13613</v>
      </c>
      <c r="X13" s="1">
        <f>[2]Estonia!X$16</f>
        <v>422033</v>
      </c>
      <c r="Y13" s="1">
        <f>[2]Estonia!Y$16</f>
        <v>803728</v>
      </c>
      <c r="Z13" s="1">
        <f>[2]Estonia!Z$16</f>
        <v>1401777</v>
      </c>
      <c r="AA13" s="1">
        <f>[2]Estonia!AA$16</f>
        <v>1362105</v>
      </c>
      <c r="AB13" s="1">
        <f>[2]Estonia!AB$16</f>
        <v>455604</v>
      </c>
      <c r="AC13" s="1">
        <f>[2]Estonia!AC$16</f>
        <v>1135832</v>
      </c>
      <c r="AD13" s="1">
        <f>[2]Estonia!AD$16</f>
        <v>2256615</v>
      </c>
      <c r="AE13" s="1">
        <f>[2]Estonia!AE$16</f>
        <v>1942142</v>
      </c>
      <c r="AF13" s="1">
        <f>[2]Estonia!AF$16</f>
        <v>1274719</v>
      </c>
      <c r="AG13" s="1">
        <f>[2]Estonia!AG$16</f>
        <v>1189581</v>
      </c>
      <c r="AH13" s="1">
        <f>[2]Estonia!AH$16</f>
        <v>1227690</v>
      </c>
      <c r="AI13" s="1">
        <f>[2]Estonia!AI$16</f>
        <v>965346</v>
      </c>
      <c r="AJ13" s="1">
        <f>[2]Estonia!AJ$16</f>
        <v>101695</v>
      </c>
      <c r="AK13" s="1">
        <f>[2]Estonia!AK$16</f>
        <v>1109170</v>
      </c>
      <c r="AL13" s="1">
        <f>[2]Estonia!AL$16</f>
        <v>1403239</v>
      </c>
      <c r="AM13" s="1">
        <f>[2]Estonia!AM$16</f>
        <v>1478131</v>
      </c>
      <c r="AN13" s="1">
        <f>[2]Estonia!AN$16</f>
        <v>1375939</v>
      </c>
      <c r="AO13" s="1">
        <f>[2]Estonia!AO$16</f>
        <v>2504509</v>
      </c>
      <c r="AP13" s="1">
        <f>[2]Estonia!AP$16</f>
        <v>934159</v>
      </c>
      <c r="AQ13" s="1">
        <f>[2]Estonia!AQ$16</f>
        <v>125455</v>
      </c>
      <c r="AR13" s="1">
        <f>[2]Estonia!AR$16</f>
        <v>139312</v>
      </c>
      <c r="AS13" s="1">
        <f>[2]Estonia!AS$16</f>
        <v>467958</v>
      </c>
      <c r="AT13" s="1">
        <f>[2]Estonia!AT$16</f>
        <v>3528766</v>
      </c>
      <c r="AU13" s="1">
        <f>[2]Estonia!AU$16</f>
        <v>1813532</v>
      </c>
      <c r="AV13" s="1">
        <f>[2]Estonia!AV$16</f>
        <v>1723616</v>
      </c>
      <c r="AW13" s="1">
        <f>[2]Estonia!AW$16</f>
        <v>2976169</v>
      </c>
      <c r="AX13" s="1">
        <f>[2]Estonia!AX$16</f>
        <v>2467798</v>
      </c>
      <c r="AY13" s="1">
        <f>[2]Estonia!AY$16</f>
        <v>3289312</v>
      </c>
      <c r="AZ13" s="1">
        <f>[2]Estonia!AZ$16</f>
        <v>1881634</v>
      </c>
      <c r="BA13" s="1">
        <f>[2]Estonia!BA$16</f>
        <v>3352259</v>
      </c>
      <c r="BB13" s="1">
        <f>[2]Estonia!BB$16</f>
        <v>4319412</v>
      </c>
      <c r="BC13" s="1">
        <f>[2]Estonia!BC$16</f>
        <v>2102137</v>
      </c>
      <c r="BD13" s="1">
        <f>[2]Estonia!BD$16</f>
        <v>2828880</v>
      </c>
      <c r="BE13" s="1">
        <f>[2]Estonia!BE$16</f>
        <v>2681321</v>
      </c>
      <c r="BF13" s="1">
        <f>[2]Estonia!BF$16</f>
        <v>3372268</v>
      </c>
      <c r="BG13" s="1">
        <f>[2]Estonia!BG$16</f>
        <v>867857</v>
      </c>
      <c r="BH13" s="1">
        <f>[2]Estonia!BH$16</f>
        <v>3605363</v>
      </c>
      <c r="BI13" s="1">
        <f>[2]Estonia!BI$16</f>
        <v>4765304</v>
      </c>
      <c r="BJ13" s="1">
        <f>[2]Estonia!BJ$16</f>
        <v>3826926</v>
      </c>
      <c r="BK13" s="1">
        <f>[2]Estonia!BK$16</f>
        <v>3561966</v>
      </c>
      <c r="BL13" s="1">
        <f>[2]Estonia!BL$16</f>
        <v>6218362</v>
      </c>
      <c r="BM13" s="1">
        <f>[2]Estonia!BM$16</f>
        <v>2801486</v>
      </c>
      <c r="BN13" s="1">
        <f>[2]Estonia!BN$16</f>
        <v>4801231</v>
      </c>
      <c r="BO13" s="1">
        <f>[2]Estonia!BO$16</f>
        <v>4250652</v>
      </c>
      <c r="BP13" s="1">
        <f>[2]Estonia!BP$16</f>
        <v>5748838</v>
      </c>
      <c r="BQ13" s="1">
        <f>[2]Estonia!BQ$16</f>
        <v>4376674</v>
      </c>
      <c r="BR13" s="1">
        <f>[2]Estonia!BR$16</f>
        <v>5636159</v>
      </c>
      <c r="BS13" s="1">
        <f>[2]Estonia!BS$16</f>
        <v>2600418</v>
      </c>
      <c r="BT13" s="1">
        <f>[2]Estonia!BT$16</f>
        <v>4301740</v>
      </c>
      <c r="BU13" s="1">
        <f>[2]Estonia!BU$16</f>
        <v>1335342</v>
      </c>
      <c r="BV13" s="1">
        <f>[2]Estonia!BV$16</f>
        <v>6269054</v>
      </c>
      <c r="BW13" s="1">
        <f>[2]Estonia!BW$16</f>
        <v>10262395</v>
      </c>
      <c r="BX13" s="1">
        <f>[2]Estonia!BX$16</f>
        <v>8145775</v>
      </c>
      <c r="BY13" s="1">
        <f>[2]Estonia!BY$16</f>
        <v>7571772</v>
      </c>
      <c r="BZ13" s="1">
        <f>[2]Estonia!BZ$16</f>
        <v>6437523</v>
      </c>
      <c r="CA13" s="1">
        <f>[2]Estonia!CA$16</f>
        <v>7310139</v>
      </c>
      <c r="CB13" s="1">
        <f>[2]Estonia!CB$16</f>
        <v>7283697</v>
      </c>
      <c r="CC13" s="1">
        <f>[2]Estonia!CC$16</f>
        <v>3725959</v>
      </c>
      <c r="CD13" s="1">
        <f>[2]Estonia!CD$16</f>
        <v>1241745</v>
      </c>
      <c r="CE13" s="1">
        <f>[2]Estonia!CE$16</f>
        <v>1400989</v>
      </c>
      <c r="CF13" s="1">
        <f>[2]Estonia!CF$16</f>
        <v>4907191</v>
      </c>
      <c r="CG13" s="1">
        <f>[2]Estonia!CG$16</f>
        <v>3412271</v>
      </c>
      <c r="CH13" s="1">
        <f>[2]Estonia!CH$16</f>
        <v>4773899</v>
      </c>
      <c r="CI13" s="1">
        <f>[2]Estonia!CI$16</f>
        <v>3731531</v>
      </c>
      <c r="CJ13" s="1">
        <f>[2]Estonia!CJ$16</f>
        <v>10188385</v>
      </c>
      <c r="CK13" s="1">
        <f>[2]Estonia!CK$16</f>
        <v>3362006</v>
      </c>
      <c r="CL13" s="1">
        <f>[2]Estonia!CL$16</f>
        <v>3755936</v>
      </c>
      <c r="CM13" s="1">
        <f>[2]Estonia!CM$16</f>
        <v>11062405</v>
      </c>
      <c r="CN13" s="1">
        <f>[2]Estonia!CN$16</f>
        <v>6656478</v>
      </c>
      <c r="CO13" s="1">
        <f>[2]Estonia!CO$16</f>
        <v>7529642</v>
      </c>
      <c r="CP13" s="1">
        <f>[2]Estonia!CP$16</f>
        <v>1749033</v>
      </c>
      <c r="CQ13" s="1">
        <f>[2]Estonia!CQ$16</f>
        <v>7070768</v>
      </c>
      <c r="CR13" s="1">
        <f>[2]Estonia!CR$16</f>
        <v>8777426</v>
      </c>
      <c r="CS13" s="1">
        <f>[2]Estonia!CS$16</f>
        <v>3795711</v>
      </c>
      <c r="CT13" s="1">
        <f>[2]Estonia!CT$16</f>
        <v>2849176</v>
      </c>
      <c r="CU13" s="1">
        <f>[2]Estonia!CU$16</f>
        <v>1305144</v>
      </c>
      <c r="CV13" s="1">
        <f>[2]Estonia!CV$16</f>
        <v>10769783</v>
      </c>
      <c r="CW13" s="1">
        <f>[2]Estonia!CW$16</f>
        <v>6136717</v>
      </c>
      <c r="CX13" s="1">
        <f>[2]Estonia!CX$16</f>
        <v>6971332</v>
      </c>
      <c r="CY13" s="1">
        <f>[2]Estonia!CY$16</f>
        <v>8982149</v>
      </c>
      <c r="CZ13" s="1">
        <f>[2]Estonia!CZ$16</f>
        <v>5123652</v>
      </c>
      <c r="DA13" s="1">
        <f>[2]Estonia!DA$16</f>
        <v>13465436</v>
      </c>
      <c r="DB13" s="1">
        <f>[2]Estonia!DB$16</f>
        <v>6165981</v>
      </c>
      <c r="DC13" s="1">
        <f>[2]Estonia!DC$16</f>
        <v>12719040</v>
      </c>
      <c r="DD13" s="1">
        <f>[2]Estonia!DD$16</f>
        <v>7440630</v>
      </c>
      <c r="DE13" s="1">
        <f>[2]Estonia!DE$16</f>
        <v>11363745</v>
      </c>
      <c r="DF13" s="1">
        <f>[2]Estonia!DF$16</f>
        <v>14308376</v>
      </c>
      <c r="DG13" s="1">
        <f>[2]Estonia!DG$16</f>
        <v>12176803</v>
      </c>
      <c r="DH13" s="1">
        <f>[2]Estonia!DH$16</f>
        <v>12289224</v>
      </c>
      <c r="DI13" s="1">
        <f>[2]Estonia!DI$16</f>
        <v>13444342</v>
      </c>
      <c r="DJ13" s="1">
        <f>[2]Estonia!DJ$16</f>
        <v>10890306</v>
      </c>
      <c r="DK13" s="1">
        <f>[2]Estonia!DK$16</f>
        <v>7594454</v>
      </c>
      <c r="DL13" s="1">
        <f>[2]Estonia!DL$16</f>
        <v>11052051</v>
      </c>
      <c r="DM13" s="1">
        <f>[2]Estonia!DM$16</f>
        <v>16547425</v>
      </c>
      <c r="DN13" s="1">
        <f>[2]Estonia!DN$16</f>
        <v>6524950</v>
      </c>
      <c r="DO13" s="1">
        <f>[2]Estonia!DO$16</f>
        <v>18524776</v>
      </c>
      <c r="DP13" s="1">
        <f>[2]Estonia!DP$16</f>
        <v>12120312</v>
      </c>
      <c r="DQ13" s="1">
        <f>[2]Estonia!DQ$16</f>
        <v>11263912</v>
      </c>
      <c r="DR13" s="1">
        <f>[2]Estonia!DR$16</f>
        <v>16894569</v>
      </c>
      <c r="DS13" s="1">
        <f>[2]Estonia!DS$16</f>
        <v>17947704</v>
      </c>
      <c r="DT13" s="1">
        <f>[2]Estonia!DT$16</f>
        <v>10504725</v>
      </c>
      <c r="DU13" s="1">
        <f>[2]Estonia!DU$16</f>
        <v>19322221</v>
      </c>
      <c r="DV13" s="1">
        <f>[2]Estonia!DV$16</f>
        <v>10741694</v>
      </c>
      <c r="DW13" s="1">
        <f>[2]Estonia!DW$16</f>
        <v>8034898</v>
      </c>
      <c r="DX13" s="1">
        <f>[2]Estonia!DX$16</f>
        <v>19822439</v>
      </c>
      <c r="DY13" s="1">
        <f>[2]Estonia!DY$16</f>
        <v>12596505</v>
      </c>
      <c r="DZ13" s="1">
        <f>[2]Estonia!DZ$16</f>
        <v>4520055</v>
      </c>
      <c r="EA13" s="1">
        <f>[2]Estonia!EA$16</f>
        <v>18949687</v>
      </c>
      <c r="EB13" s="1">
        <f>[2]Estonia!EB$16</f>
        <v>14214675</v>
      </c>
      <c r="EC13" s="1">
        <f>[2]Estonia!EC$16</f>
        <v>10807649</v>
      </c>
      <c r="ED13" s="1">
        <f>[2]Estonia!ED$16</f>
        <v>139597</v>
      </c>
      <c r="EE13" s="1">
        <f>[2]Estonia!EE$16</f>
        <v>152682</v>
      </c>
      <c r="EF13" s="1">
        <f>[2]Estonia!EF$16</f>
        <v>108517</v>
      </c>
      <c r="EG13" s="1">
        <f>[2]Estonia!EG$16</f>
        <v>184907</v>
      </c>
      <c r="EH13" s="1">
        <f>[2]Estonia!EH$16</f>
        <v>233639</v>
      </c>
      <c r="EI13" s="1">
        <f>[2]Estonia!EI$16</f>
        <v>344425</v>
      </c>
      <c r="EJ13" s="1">
        <f>[2]Estonia!EJ$16</f>
        <v>2788867</v>
      </c>
      <c r="EK13" s="1">
        <f>[2]Estonia!EK$16</f>
        <v>280368</v>
      </c>
      <c r="EL13" s="1">
        <f>[2]Estonia!EL$16</f>
        <v>232330</v>
      </c>
      <c r="EM13" s="1">
        <f>[2]Estonia!EM$16</f>
        <v>487664</v>
      </c>
      <c r="EN13" s="1">
        <f>[2]Estonia!EN$16</f>
        <v>627103</v>
      </c>
      <c r="EO13" s="1">
        <f>[2]Estonia!EO$16</f>
        <v>576176</v>
      </c>
      <c r="EP13" s="1">
        <f>[2]Estonia!EP$16</f>
        <v>595344</v>
      </c>
      <c r="EQ13" s="1">
        <f>[2]Estonia!EQ$16</f>
        <v>378901</v>
      </c>
      <c r="ER13" s="1">
        <f>[2]Estonia!ER$16</f>
        <v>73014</v>
      </c>
      <c r="ES13" s="1">
        <f>[2]Estonia!ES$16</f>
        <v>15896</v>
      </c>
      <c r="ET13" s="1">
        <f>[2]Estonia!ET$16</f>
        <v>111406</v>
      </c>
      <c r="EU13" s="1">
        <f>[2]Estonia!EU$16</f>
        <v>123516</v>
      </c>
      <c r="EV13" s="1">
        <f>[2]Estonia!EV$16</f>
        <v>86487</v>
      </c>
      <c r="EW13" s="1">
        <f>[2]Estonia!EW$16</f>
        <v>337964</v>
      </c>
      <c r="EX13" s="1">
        <f>[2]Estonia!EX$16</f>
        <v>377944</v>
      </c>
      <c r="EY13" s="1">
        <f>[2]Estonia!EY$16</f>
        <v>352309</v>
      </c>
      <c r="EZ13" s="1">
        <f>[2]Estonia!EZ$16</f>
        <v>364945</v>
      </c>
      <c r="FA13" s="1">
        <f>[2]Estonia!FA$16</f>
        <v>6739078</v>
      </c>
      <c r="FB13" s="1">
        <f>[2]Estonia!FB$16</f>
        <v>134461</v>
      </c>
      <c r="FC13" s="1">
        <f>[2]Estonia!FC$16</f>
        <v>2246931</v>
      </c>
      <c r="FD13" s="1">
        <f>[2]Estonia!FD$16</f>
        <v>4931297</v>
      </c>
      <c r="FE13" s="1">
        <f>[2]Estonia!FE$16</f>
        <v>41990</v>
      </c>
      <c r="FF13" s="1">
        <f>[2]Estonia!FF$16</f>
        <v>2303830</v>
      </c>
      <c r="FG13" s="1">
        <f>[2]Estonia!FG$16</f>
        <v>1413941</v>
      </c>
      <c r="FH13" s="1">
        <f>[2]Estonia!FH$16</f>
        <v>1201476</v>
      </c>
      <c r="FI13" s="1">
        <f>[2]Estonia!FI$16</f>
        <v>3917044</v>
      </c>
      <c r="FJ13" s="1">
        <f>[2]Estonia!FJ$16</f>
        <v>150700</v>
      </c>
      <c r="FK13" s="1">
        <f>[2]Estonia!FK$16</f>
        <v>45211</v>
      </c>
      <c r="FL13" s="1">
        <f>[2]Estonia!FL$16</f>
        <v>21657</v>
      </c>
      <c r="FM13" s="1">
        <f>[2]Estonia!FM$16</f>
        <v>2909620</v>
      </c>
      <c r="FN13" s="1">
        <f>[2]Estonia!FN$16</f>
        <v>5764144</v>
      </c>
      <c r="FO13" s="1">
        <f>[2]Estonia!FO$16</f>
        <v>2702289</v>
      </c>
      <c r="FP13" s="1">
        <f>[2]Estonia!FP$16</f>
        <v>2993384</v>
      </c>
      <c r="FQ13" s="1">
        <f>[2]Estonia!FQ$16</f>
        <v>56845</v>
      </c>
      <c r="FR13" s="1">
        <f>[2]Estonia!FR$16</f>
        <v>3706688</v>
      </c>
      <c r="FS13" s="1">
        <f>[2]Estonia!FS$16</f>
        <v>1094806</v>
      </c>
      <c r="FT13" s="1">
        <f>[2]Estonia!FT$16</f>
        <v>1879886</v>
      </c>
      <c r="FU13" s="1">
        <f>[2]Estonia!FU$16</f>
        <v>951042</v>
      </c>
      <c r="FV13" s="1">
        <f>[2]Estonia!FV$16</f>
        <v>14380</v>
      </c>
      <c r="FW13" s="1">
        <f>[2]Estonia!FW$16</f>
        <v>915493</v>
      </c>
      <c r="FX13" s="1">
        <f>[2]Estonia!FX$16</f>
        <v>0</v>
      </c>
      <c r="FY13" s="1">
        <f>[2]Estonia!FY$16</f>
        <v>0</v>
      </c>
      <c r="FZ13" s="7">
        <f>1/1000*SUM($B13:FY13)</f>
        <v>740153.152</v>
      </c>
    </row>
    <row r="14" spans="1:182">
      <c r="A14" t="s">
        <v>18</v>
      </c>
      <c r="B14" s="1">
        <f>[2]Finland!B$16</f>
        <v>0</v>
      </c>
      <c r="C14" s="1">
        <f>[2]Finland!C$16</f>
        <v>0</v>
      </c>
      <c r="D14" s="1">
        <f>[2]Finland!D$16</f>
        <v>0</v>
      </c>
      <c r="E14" s="1">
        <f>[2]Finland!E$16</f>
        <v>0</v>
      </c>
      <c r="F14" s="1">
        <f>[2]Finland!F$16</f>
        <v>19152</v>
      </c>
      <c r="G14" s="1">
        <f>[2]Finland!G$16</f>
        <v>13652</v>
      </c>
      <c r="H14" s="1">
        <f>[2]Finland!H$16</f>
        <v>16388</v>
      </c>
      <c r="I14" s="1">
        <f>[2]Finland!I$16</f>
        <v>0</v>
      </c>
      <c r="J14" s="1">
        <f>[2]Finland!J$16</f>
        <v>0</v>
      </c>
      <c r="K14" s="1">
        <f>[2]Finland!K$16</f>
        <v>0</v>
      </c>
      <c r="L14" s="1">
        <f>[2]Finland!L$16</f>
        <v>0</v>
      </c>
      <c r="M14" s="1">
        <f>[2]Finland!M$16</f>
        <v>0</v>
      </c>
      <c r="N14" s="1">
        <f>[2]Finland!N$16</f>
        <v>0</v>
      </c>
      <c r="O14" s="1">
        <f>[2]Finland!O$16</f>
        <v>0</v>
      </c>
      <c r="P14" s="1">
        <f>[2]Finland!P$16</f>
        <v>0</v>
      </c>
      <c r="Q14" s="1">
        <f>[2]Finland!Q$16</f>
        <v>0</v>
      </c>
      <c r="R14" s="1">
        <f>[2]Finland!R$16</f>
        <v>0</v>
      </c>
      <c r="S14" s="1">
        <f>[2]Finland!S$16</f>
        <v>0</v>
      </c>
      <c r="T14" s="1">
        <f>[2]Finland!T$16</f>
        <v>0</v>
      </c>
      <c r="U14" s="1">
        <f>[2]Finland!U$16</f>
        <v>0</v>
      </c>
      <c r="V14" s="1">
        <f>[2]Finland!V$16</f>
        <v>0</v>
      </c>
      <c r="W14" s="1">
        <f>[2]Finland!W$16</f>
        <v>0</v>
      </c>
      <c r="X14" s="1">
        <f>[2]Finland!X$16</f>
        <v>0</v>
      </c>
      <c r="Y14" s="1">
        <f>[2]Finland!Y$16</f>
        <v>0</v>
      </c>
      <c r="Z14" s="1">
        <f>[2]Finland!Z$16</f>
        <v>0</v>
      </c>
      <c r="AA14" s="1">
        <f>[2]Finland!AA$16</f>
        <v>0</v>
      </c>
      <c r="AB14" s="1">
        <f>[2]Finland!AB$16</f>
        <v>0</v>
      </c>
      <c r="AC14" s="1">
        <f>[2]Finland!AC$16</f>
        <v>0</v>
      </c>
      <c r="AD14" s="1">
        <f>[2]Finland!AD$16</f>
        <v>0</v>
      </c>
      <c r="AE14" s="1">
        <f>[2]Finland!AE$16</f>
        <v>0</v>
      </c>
      <c r="AF14" s="1">
        <f>[2]Finland!AF$16</f>
        <v>0</v>
      </c>
      <c r="AG14" s="1">
        <f>[2]Finland!AG$16</f>
        <v>0</v>
      </c>
      <c r="AH14" s="1">
        <f>[2]Finland!AH$16</f>
        <v>0</v>
      </c>
      <c r="AI14" s="1">
        <f>[2]Finland!AI$16</f>
        <v>0</v>
      </c>
      <c r="AJ14" s="1">
        <f>[2]Finland!AJ$16</f>
        <v>1886</v>
      </c>
      <c r="AK14" s="1">
        <f>[2]Finland!AK$16</f>
        <v>3048</v>
      </c>
      <c r="AL14" s="1">
        <f>[2]Finland!AL$16</f>
        <v>2994</v>
      </c>
      <c r="AM14" s="1">
        <f>[2]Finland!AM$16</f>
        <v>3109</v>
      </c>
      <c r="AN14" s="1">
        <f>[2]Finland!AN$16</f>
        <v>3452</v>
      </c>
      <c r="AO14" s="1">
        <f>[2]Finland!AO$16</f>
        <v>3567</v>
      </c>
      <c r="AP14" s="1">
        <f>[2]Finland!AP$16</f>
        <v>0</v>
      </c>
      <c r="AQ14" s="1">
        <f>[2]Finland!AQ$16</f>
        <v>0</v>
      </c>
      <c r="AR14" s="1">
        <f>[2]Finland!AR$16</f>
        <v>78948</v>
      </c>
      <c r="AS14" s="1">
        <f>[2]Finland!AS$16</f>
        <v>83966</v>
      </c>
      <c r="AT14" s="1">
        <f>[2]Finland!AT$16</f>
        <v>72612</v>
      </c>
      <c r="AU14" s="1">
        <f>[2]Finland!AU$16</f>
        <v>65094</v>
      </c>
      <c r="AV14" s="1">
        <f>[2]Finland!AV$16</f>
        <v>0</v>
      </c>
      <c r="AW14" s="1">
        <f>[2]Finland!AW$16</f>
        <v>32128</v>
      </c>
      <c r="AX14" s="1">
        <f>[2]Finland!AX$16</f>
        <v>28211</v>
      </c>
      <c r="AY14" s="1">
        <f>[2]Finland!AY$16</f>
        <v>0</v>
      </c>
      <c r="AZ14" s="1">
        <f>[2]Finland!AZ$16</f>
        <v>0</v>
      </c>
      <c r="BA14" s="1">
        <f>[2]Finland!BA$16</f>
        <v>0</v>
      </c>
      <c r="BB14" s="1">
        <f>[2]Finland!BB$16</f>
        <v>0</v>
      </c>
      <c r="BC14" s="1">
        <f>[2]Finland!BC$16</f>
        <v>0</v>
      </c>
      <c r="BD14" s="1">
        <f>[2]Finland!BD$16</f>
        <v>15103</v>
      </c>
      <c r="BE14" s="1">
        <f>[2]Finland!BE$16</f>
        <v>12864</v>
      </c>
      <c r="BF14" s="1">
        <f>[2]Finland!BF$16</f>
        <v>14871</v>
      </c>
      <c r="BG14" s="1">
        <f>[2]Finland!BG$16</f>
        <v>18811</v>
      </c>
      <c r="BH14" s="1">
        <f>[2]Finland!BH$16</f>
        <v>9120</v>
      </c>
      <c r="BI14" s="1">
        <f>[2]Finland!BI$16</f>
        <v>9054</v>
      </c>
      <c r="BJ14" s="1">
        <f>[2]Finland!BJ$16</f>
        <v>3054</v>
      </c>
      <c r="BK14" s="1">
        <f>[2]Finland!BK$16</f>
        <v>5997</v>
      </c>
      <c r="BL14" s="1">
        <f>[2]Finland!BL$16</f>
        <v>0</v>
      </c>
      <c r="BM14" s="1">
        <f>[2]Finland!BM$16</f>
        <v>0</v>
      </c>
      <c r="BN14" s="1">
        <f>[2]Finland!BN$16</f>
        <v>0</v>
      </c>
      <c r="BO14" s="1">
        <f>[2]Finland!BO$16</f>
        <v>0</v>
      </c>
      <c r="BP14" s="1">
        <f>[2]Finland!BP$16</f>
        <v>0</v>
      </c>
      <c r="BQ14" s="1">
        <f>[2]Finland!BQ$16</f>
        <v>0</v>
      </c>
      <c r="BR14" s="1">
        <f>[2]Finland!BR$16</f>
        <v>3285</v>
      </c>
      <c r="BS14" s="1">
        <f>[2]Finland!BS$16</f>
        <v>0</v>
      </c>
      <c r="BT14" s="1">
        <f>[2]Finland!BT$16</f>
        <v>0</v>
      </c>
      <c r="BU14" s="1">
        <f>[2]Finland!BU$16</f>
        <v>0</v>
      </c>
      <c r="BV14" s="1">
        <f>[2]Finland!BV$16</f>
        <v>0</v>
      </c>
      <c r="BW14" s="1">
        <f>[2]Finland!BW$16</f>
        <v>0</v>
      </c>
      <c r="BX14" s="1">
        <f>[2]Finland!BX$16</f>
        <v>0</v>
      </c>
      <c r="BY14" s="1">
        <f>[2]Finland!BY$16</f>
        <v>0</v>
      </c>
      <c r="BZ14" s="1">
        <f>[2]Finland!BZ$16</f>
        <v>0</v>
      </c>
      <c r="CA14" s="1">
        <f>[2]Finland!CA$16</f>
        <v>0</v>
      </c>
      <c r="CB14" s="1">
        <f>[2]Finland!CB$16</f>
        <v>0</v>
      </c>
      <c r="CC14" s="1">
        <f>[2]Finland!CC$16</f>
        <v>0</v>
      </c>
      <c r="CD14" s="1">
        <f>[2]Finland!CD$16</f>
        <v>0</v>
      </c>
      <c r="CE14" s="1">
        <f>[2]Finland!CE$16</f>
        <v>0</v>
      </c>
      <c r="CF14" s="1">
        <f>[2]Finland!CF$16</f>
        <v>0</v>
      </c>
      <c r="CG14" s="1">
        <f>[2]Finland!CG$16</f>
        <v>0</v>
      </c>
      <c r="CH14" s="1">
        <f>[2]Finland!CH$16</f>
        <v>23389</v>
      </c>
      <c r="CI14" s="1">
        <f>[2]Finland!CI$16</f>
        <v>19602</v>
      </c>
      <c r="CJ14" s="1">
        <f>[2]Finland!CJ$16</f>
        <v>0</v>
      </c>
      <c r="CK14" s="1">
        <f>[2]Finland!CK$16</f>
        <v>0</v>
      </c>
      <c r="CL14" s="1">
        <f>[2]Finland!CL$16</f>
        <v>0</v>
      </c>
      <c r="CM14" s="1">
        <f>[2]Finland!CM$16</f>
        <v>0</v>
      </c>
      <c r="CN14" s="1">
        <f>[2]Finland!CN$16</f>
        <v>0</v>
      </c>
      <c r="CO14" s="1">
        <f>[2]Finland!CO$16</f>
        <v>0</v>
      </c>
      <c r="CP14" s="1">
        <f>[2]Finland!CP$16</f>
        <v>0</v>
      </c>
      <c r="CQ14" s="1">
        <f>[2]Finland!CQ$16</f>
        <v>0</v>
      </c>
      <c r="CR14" s="1">
        <f>[2]Finland!CR$16</f>
        <v>0</v>
      </c>
      <c r="CS14" s="1">
        <f>[2]Finland!CS$16</f>
        <v>0</v>
      </c>
      <c r="CT14" s="1">
        <f>[2]Finland!CT$16</f>
        <v>0</v>
      </c>
      <c r="CU14" s="1">
        <f>[2]Finland!CU$16</f>
        <v>0</v>
      </c>
      <c r="CV14" s="1">
        <f>[2]Finland!CV$16</f>
        <v>0</v>
      </c>
      <c r="CW14" s="1">
        <f>[2]Finland!CW$16</f>
        <v>11200</v>
      </c>
      <c r="CX14" s="1">
        <f>[2]Finland!CX$16</f>
        <v>17541</v>
      </c>
      <c r="CY14" s="1">
        <f>[2]Finland!CY$16</f>
        <v>1265</v>
      </c>
      <c r="CZ14" s="1">
        <f>[2]Finland!CZ$16</f>
        <v>0</v>
      </c>
      <c r="DA14" s="1">
        <f>[2]Finland!DA$16</f>
        <v>7568</v>
      </c>
      <c r="DB14" s="1">
        <f>[2]Finland!DB$16</f>
        <v>16932</v>
      </c>
      <c r="DC14" s="1">
        <f>[2]Finland!DC$16</f>
        <v>0</v>
      </c>
      <c r="DD14" s="1">
        <f>[2]Finland!DD$16</f>
        <v>0</v>
      </c>
      <c r="DE14" s="1">
        <f>[2]Finland!DE$16</f>
        <v>0</v>
      </c>
      <c r="DF14" s="1">
        <f>[2]Finland!DF$16</f>
        <v>0</v>
      </c>
      <c r="DG14" s="1">
        <f>[2]Finland!DG$16</f>
        <v>0</v>
      </c>
      <c r="DH14" s="1">
        <f>[2]Finland!DH$16</f>
        <v>469708</v>
      </c>
      <c r="DI14" s="1">
        <f>[2]Finland!DI$16</f>
        <v>3</v>
      </c>
      <c r="DJ14" s="1">
        <f>[2]Finland!DJ$16</f>
        <v>0</v>
      </c>
      <c r="DK14" s="1">
        <f>[2]Finland!DK$16</f>
        <v>0</v>
      </c>
      <c r="DL14" s="1">
        <f>[2]Finland!DL$16</f>
        <v>0</v>
      </c>
      <c r="DM14" s="1">
        <f>[2]Finland!DM$16</f>
        <v>0</v>
      </c>
      <c r="DN14" s="1">
        <f>[2]Finland!DN$16</f>
        <v>0</v>
      </c>
      <c r="DO14" s="1">
        <f>[2]Finland!DO$16</f>
        <v>0</v>
      </c>
      <c r="DP14" s="1">
        <f>[2]Finland!DP$16</f>
        <v>14</v>
      </c>
      <c r="DQ14" s="1">
        <f>[2]Finland!DQ$16</f>
        <v>0</v>
      </c>
      <c r="DR14" s="1">
        <f>[2]Finland!DR$16</f>
        <v>0</v>
      </c>
      <c r="DS14" s="1">
        <f>[2]Finland!DS$16</f>
        <v>0</v>
      </c>
      <c r="DT14" s="1">
        <f>[2]Finland!DT$16</f>
        <v>0</v>
      </c>
      <c r="DU14" s="1">
        <f>[2]Finland!DU$16</f>
        <v>0</v>
      </c>
      <c r="DV14" s="1">
        <f>[2]Finland!DV$16</f>
        <v>0</v>
      </c>
      <c r="DW14" s="1">
        <f>[2]Finland!DW$16</f>
        <v>0</v>
      </c>
      <c r="DX14" s="1">
        <f>[2]Finland!DX$16</f>
        <v>0</v>
      </c>
      <c r="DY14" s="1">
        <f>[2]Finland!DY$16</f>
        <v>0</v>
      </c>
      <c r="DZ14" s="1">
        <f>[2]Finland!DZ$16</f>
        <v>0</v>
      </c>
      <c r="EA14" s="1">
        <f>[2]Finland!EA$16</f>
        <v>0</v>
      </c>
      <c r="EB14" s="1">
        <f>[2]Finland!EB$16</f>
        <v>0</v>
      </c>
      <c r="EC14" s="1">
        <f>[2]Finland!EC$16</f>
        <v>0</v>
      </c>
      <c r="ED14" s="1">
        <f>[2]Finland!ED$16</f>
        <v>182</v>
      </c>
      <c r="EE14" s="1">
        <f>[2]Finland!EE$16</f>
        <v>328</v>
      </c>
      <c r="EF14" s="1">
        <f>[2]Finland!EF$16</f>
        <v>0</v>
      </c>
      <c r="EG14" s="1">
        <f>[2]Finland!EG$16</f>
        <v>0</v>
      </c>
      <c r="EH14" s="1">
        <f>[2]Finland!EH$16</f>
        <v>1479</v>
      </c>
      <c r="EI14" s="1">
        <f>[2]Finland!EI$16</f>
        <v>0</v>
      </c>
      <c r="EJ14" s="1">
        <f>[2]Finland!EJ$16</f>
        <v>0</v>
      </c>
      <c r="EK14" s="1">
        <f>[2]Finland!EK$16</f>
        <v>0</v>
      </c>
      <c r="EL14" s="1">
        <f>[2]Finland!EL$16</f>
        <v>0</v>
      </c>
      <c r="EM14" s="1">
        <f>[2]Finland!EM$16</f>
        <v>0</v>
      </c>
      <c r="EN14" s="1">
        <f>[2]Finland!EN$16</f>
        <v>0</v>
      </c>
      <c r="EO14" s="1">
        <f>[2]Finland!EO$16</f>
        <v>0</v>
      </c>
      <c r="EP14" s="1">
        <f>[2]Finland!EP$16</f>
        <v>0</v>
      </c>
      <c r="EQ14" s="1">
        <f>[2]Finland!EQ$16</f>
        <v>0</v>
      </c>
      <c r="ER14" s="1">
        <f>[2]Finland!ER$16</f>
        <v>0</v>
      </c>
      <c r="ES14" s="1">
        <f>[2]Finland!ES$16</f>
        <v>0</v>
      </c>
      <c r="ET14" s="1">
        <f>[2]Finland!ET$16</f>
        <v>4588</v>
      </c>
      <c r="EU14" s="1">
        <f>[2]Finland!EU$16</f>
        <v>0</v>
      </c>
      <c r="EV14" s="1">
        <f>[2]Finland!EV$16</f>
        <v>0</v>
      </c>
      <c r="EW14" s="1">
        <f>[2]Finland!EW$16</f>
        <v>16742</v>
      </c>
      <c r="EX14" s="1">
        <f>[2]Finland!EX$16</f>
        <v>42053</v>
      </c>
      <c r="EY14" s="1">
        <f>[2]Finland!EY$16</f>
        <v>0</v>
      </c>
      <c r="EZ14" s="1">
        <f>[2]Finland!EZ$16</f>
        <v>0</v>
      </c>
      <c r="FA14" s="1">
        <f>[2]Finland!FA$16</f>
        <v>2184012</v>
      </c>
      <c r="FB14" s="1">
        <f>[2]Finland!FB$16</f>
        <v>207487</v>
      </c>
      <c r="FC14" s="1">
        <f>[2]Finland!FC$16</f>
        <v>92365</v>
      </c>
      <c r="FD14" s="1">
        <f>[2]Finland!FD$16</f>
        <v>38941</v>
      </c>
      <c r="FE14" s="1">
        <f>[2]Finland!FE$16</f>
        <v>44511</v>
      </c>
      <c r="FF14" s="1">
        <f>[2]Finland!FF$16</f>
        <v>0</v>
      </c>
      <c r="FG14" s="1">
        <f>[2]Finland!FG$16</f>
        <v>0</v>
      </c>
      <c r="FH14" s="1">
        <f>[2]Finland!FH$16</f>
        <v>0</v>
      </c>
      <c r="FI14" s="1">
        <f>[2]Finland!FI$16</f>
        <v>0</v>
      </c>
      <c r="FJ14" s="1">
        <f>[2]Finland!FJ$16</f>
        <v>0</v>
      </c>
      <c r="FK14" s="1">
        <f>[2]Finland!FK$16</f>
        <v>108980</v>
      </c>
      <c r="FL14" s="1">
        <f>[2]Finland!FL$16</f>
        <v>66881</v>
      </c>
      <c r="FM14" s="1">
        <f>[2]Finland!FM$16</f>
        <v>10373</v>
      </c>
      <c r="FN14" s="1">
        <f>[2]Finland!FN$16</f>
        <v>121740</v>
      </c>
      <c r="FO14" s="1">
        <f>[2]Finland!FO$16</f>
        <v>81392</v>
      </c>
      <c r="FP14" s="1">
        <f>[2]Finland!FP$16</f>
        <v>6183</v>
      </c>
      <c r="FQ14" s="1">
        <f>[2]Finland!FQ$16</f>
        <v>11314</v>
      </c>
      <c r="FR14" s="1">
        <f>[2]Finland!FR$16</f>
        <v>10243</v>
      </c>
      <c r="FS14" s="1">
        <f>[2]Finland!FS$16</f>
        <v>14795</v>
      </c>
      <c r="FT14" s="1">
        <f>[2]Finland!FT$16</f>
        <v>0</v>
      </c>
      <c r="FU14" s="1">
        <f>[2]Finland!FU$16</f>
        <v>9515</v>
      </c>
      <c r="FV14" s="1">
        <f>[2]Finland!FV$16</f>
        <v>4914</v>
      </c>
      <c r="FW14" s="1">
        <f>[2]Finland!FW$16</f>
        <v>15776</v>
      </c>
      <c r="FX14" s="1">
        <f>[2]Finland!FX$16</f>
        <v>0</v>
      </c>
      <c r="FY14" s="1">
        <f>[2]Finland!FY$16</f>
        <v>0</v>
      </c>
      <c r="FZ14" s="7">
        <f>1/1000*SUM($B14:FY14)</f>
        <v>4182.3820000000005</v>
      </c>
    </row>
    <row r="15" spans="1:182">
      <c r="A15" t="s">
        <v>19</v>
      </c>
      <c r="B15" s="1">
        <f>[2]France!B$16</f>
        <v>0</v>
      </c>
      <c r="C15" s="1">
        <f>[2]France!C$16</f>
        <v>0</v>
      </c>
      <c r="D15" s="1">
        <f>[2]France!D$16</f>
        <v>0</v>
      </c>
      <c r="E15" s="1">
        <f>[2]France!E$16</f>
        <v>0</v>
      </c>
      <c r="F15" s="1">
        <f>[2]France!F$16</f>
        <v>0</v>
      </c>
      <c r="G15" s="1">
        <f>[2]France!G$16</f>
        <v>0</v>
      </c>
      <c r="H15" s="1">
        <f>[2]France!H$16</f>
        <v>3873</v>
      </c>
      <c r="I15" s="1">
        <f>[2]France!I$16</f>
        <v>3876</v>
      </c>
      <c r="J15" s="1">
        <f>[2]France!J$16</f>
        <v>7962</v>
      </c>
      <c r="K15" s="1">
        <f>[2]France!K$16</f>
        <v>12069</v>
      </c>
      <c r="L15" s="1">
        <f>[2]France!L$16</f>
        <v>0</v>
      </c>
      <c r="M15" s="1">
        <f>[2]France!M$16</f>
        <v>0</v>
      </c>
      <c r="N15" s="1">
        <f>[2]France!N$16</f>
        <v>7496</v>
      </c>
      <c r="O15" s="1">
        <f>[2]France!O$16</f>
        <v>7623</v>
      </c>
      <c r="P15" s="1">
        <f>[2]France!P$16</f>
        <v>0</v>
      </c>
      <c r="Q15" s="1">
        <f>[2]France!Q$16</f>
        <v>2972</v>
      </c>
      <c r="R15" s="1">
        <f>[2]France!R$16</f>
        <v>0</v>
      </c>
      <c r="S15" s="1">
        <f>[2]France!S$16</f>
        <v>0</v>
      </c>
      <c r="T15" s="1">
        <f>[2]France!T$16</f>
        <v>2972</v>
      </c>
      <c r="U15" s="1">
        <f>[2]France!U$16</f>
        <v>2972</v>
      </c>
      <c r="V15" s="1">
        <f>[2]France!V$16</f>
        <v>6184</v>
      </c>
      <c r="W15" s="1">
        <f>[2]France!W$16</f>
        <v>0</v>
      </c>
      <c r="X15" s="1">
        <f>[2]France!X$16</f>
        <v>7699</v>
      </c>
      <c r="Y15" s="1">
        <f>[2]France!Y$16</f>
        <v>3385</v>
      </c>
      <c r="Z15" s="1">
        <f>[2]France!Z$16</f>
        <v>6757</v>
      </c>
      <c r="AA15" s="1">
        <f>[2]France!AA$16</f>
        <v>6759</v>
      </c>
      <c r="AB15" s="1">
        <f>[2]France!AB$16</f>
        <v>3420</v>
      </c>
      <c r="AC15" s="1">
        <f>[2]France!AC$16</f>
        <v>3173</v>
      </c>
      <c r="AD15" s="1">
        <f>[2]France!AD$16</f>
        <v>6356</v>
      </c>
      <c r="AE15" s="1">
        <f>[2]France!AE$16</f>
        <v>12736</v>
      </c>
      <c r="AF15" s="1">
        <f>[2]France!AF$16</f>
        <v>7380</v>
      </c>
      <c r="AG15" s="1">
        <f>[2]France!AG$16</f>
        <v>18156</v>
      </c>
      <c r="AH15" s="1">
        <f>[2]France!AH$16</f>
        <v>16217</v>
      </c>
      <c r="AI15" s="1">
        <f>[2]France!AI$16</f>
        <v>33854</v>
      </c>
      <c r="AJ15" s="1">
        <f>[2]France!AJ$16</f>
        <v>48268</v>
      </c>
      <c r="AK15" s="1">
        <f>[2]France!AK$16</f>
        <v>16335</v>
      </c>
      <c r="AL15" s="1">
        <f>[2]France!AL$16</f>
        <v>12875</v>
      </c>
      <c r="AM15" s="1">
        <f>[2]France!AM$16</f>
        <v>9438</v>
      </c>
      <c r="AN15" s="1">
        <f>[2]France!AN$16</f>
        <v>18905</v>
      </c>
      <c r="AO15" s="1">
        <f>[2]France!AO$16</f>
        <v>18096</v>
      </c>
      <c r="AP15" s="1">
        <f>[2]France!AP$16</f>
        <v>13346</v>
      </c>
      <c r="AQ15" s="1">
        <f>[2]France!AQ$16</f>
        <v>40529</v>
      </c>
      <c r="AR15" s="1">
        <f>[2]France!AR$16</f>
        <v>17076</v>
      </c>
      <c r="AS15" s="1">
        <f>[2]France!AS$16</f>
        <v>37747</v>
      </c>
      <c r="AT15" s="1">
        <f>[2]France!AT$16</f>
        <v>43755</v>
      </c>
      <c r="AU15" s="1">
        <f>[2]France!AU$16</f>
        <v>26652</v>
      </c>
      <c r="AV15" s="1">
        <f>[2]France!AV$16</f>
        <v>29906</v>
      </c>
      <c r="AW15" s="1">
        <f>[2]France!AW$16</f>
        <v>10562</v>
      </c>
      <c r="AX15" s="1">
        <f>[2]France!AX$16</f>
        <v>36960</v>
      </c>
      <c r="AY15" s="1">
        <f>[2]France!AY$16</f>
        <v>5040</v>
      </c>
      <c r="AZ15" s="1">
        <f>[2]France!AZ$16</f>
        <v>4848</v>
      </c>
      <c r="BA15" s="1">
        <f>[2]France!BA$16</f>
        <v>0</v>
      </c>
      <c r="BB15" s="1">
        <f>[2]France!BB$16</f>
        <v>4848</v>
      </c>
      <c r="BC15" s="1">
        <f>[2]France!BC$16</f>
        <v>0</v>
      </c>
      <c r="BD15" s="1">
        <f>[2]France!BD$16</f>
        <v>0</v>
      </c>
      <c r="BE15" s="1">
        <f>[2]France!BE$16</f>
        <v>4920</v>
      </c>
      <c r="BF15" s="1">
        <f>[2]France!BF$16</f>
        <v>24354</v>
      </c>
      <c r="BG15" s="1">
        <f>[2]France!BG$16</f>
        <v>9834</v>
      </c>
      <c r="BH15" s="1">
        <f>[2]France!BH$16</f>
        <v>9758</v>
      </c>
      <c r="BI15" s="1">
        <f>[2]France!BI$16</f>
        <v>8748</v>
      </c>
      <c r="BJ15" s="1">
        <f>[2]France!BJ$16</f>
        <v>14531</v>
      </c>
      <c r="BK15" s="1">
        <f>[2]France!BK$16</f>
        <v>4843</v>
      </c>
      <c r="BL15" s="1">
        <f>[2]France!BL$16</f>
        <v>9688</v>
      </c>
      <c r="BM15" s="1">
        <f>[2]France!BM$16</f>
        <v>0</v>
      </c>
      <c r="BN15" s="1">
        <f>[2]France!BN$16</f>
        <v>0</v>
      </c>
      <c r="BO15" s="1">
        <f>[2]France!BO$16</f>
        <v>0</v>
      </c>
      <c r="BP15" s="1">
        <f>[2]France!BP$16</f>
        <v>0</v>
      </c>
      <c r="BQ15" s="1">
        <f>[2]France!BQ$16</f>
        <v>0</v>
      </c>
      <c r="BR15" s="1">
        <f>[2]France!BR$16</f>
        <v>0</v>
      </c>
      <c r="BS15" s="1">
        <f>[2]France!BS$16</f>
        <v>0</v>
      </c>
      <c r="BT15" s="1">
        <f>[2]France!BT$16</f>
        <v>0</v>
      </c>
      <c r="BU15" s="1">
        <f>[2]France!BU$16</f>
        <v>0</v>
      </c>
      <c r="BV15" s="1">
        <f>[2]France!BV$16</f>
        <v>0</v>
      </c>
      <c r="BW15" s="1">
        <f>[2]France!BW$16</f>
        <v>0</v>
      </c>
      <c r="BX15" s="1">
        <f>[2]France!BX$16</f>
        <v>0</v>
      </c>
      <c r="BY15" s="1">
        <f>[2]France!BY$16</f>
        <v>1470</v>
      </c>
      <c r="BZ15" s="1">
        <f>[2]France!BZ$16</f>
        <v>0</v>
      </c>
      <c r="CA15" s="1">
        <f>[2]France!CA$16</f>
        <v>0</v>
      </c>
      <c r="CB15" s="1">
        <f>[2]France!CB$16</f>
        <v>0</v>
      </c>
      <c r="CC15" s="1">
        <f>[2]France!CC$16</f>
        <v>0</v>
      </c>
      <c r="CD15" s="1">
        <f>[2]France!CD$16</f>
        <v>0</v>
      </c>
      <c r="CE15" s="1">
        <f>[2]France!CE$16</f>
        <v>27233</v>
      </c>
      <c r="CF15" s="1">
        <f>[2]France!CF$16</f>
        <v>26573</v>
      </c>
      <c r="CG15" s="1">
        <f>[2]France!CG$16</f>
        <v>0</v>
      </c>
      <c r="CH15" s="1">
        <f>[2]France!CH$16</f>
        <v>387</v>
      </c>
      <c r="CI15" s="1">
        <f>[2]France!CI$16</f>
        <v>3152</v>
      </c>
      <c r="CJ15" s="1">
        <f>[2]France!CJ$16</f>
        <v>3142</v>
      </c>
      <c r="CK15" s="1">
        <f>[2]France!CK$16</f>
        <v>0</v>
      </c>
      <c r="CL15" s="1">
        <f>[2]France!CL$16</f>
        <v>4918</v>
      </c>
      <c r="CM15" s="1">
        <f>[2]France!CM$16</f>
        <v>13660</v>
      </c>
      <c r="CN15" s="1">
        <f>[2]France!CN$16</f>
        <v>50653</v>
      </c>
      <c r="CO15" s="1">
        <f>[2]France!CO$16</f>
        <v>48818</v>
      </c>
      <c r="CP15" s="1">
        <f>[2]France!CP$16</f>
        <v>24799</v>
      </c>
      <c r="CQ15" s="1">
        <f>[2]France!CQ$16</f>
        <v>62194</v>
      </c>
      <c r="CR15" s="1">
        <f>[2]France!CR$16</f>
        <v>57849</v>
      </c>
      <c r="CS15" s="1">
        <f>[2]France!CS$16</f>
        <v>54007</v>
      </c>
      <c r="CT15" s="1">
        <f>[2]France!CT$16</f>
        <v>48533</v>
      </c>
      <c r="CU15" s="1">
        <f>[2]France!CU$16</f>
        <v>21757</v>
      </c>
      <c r="CV15" s="1">
        <f>[2]France!CV$16</f>
        <v>5124</v>
      </c>
      <c r="CW15" s="1">
        <f>[2]France!CW$16</f>
        <v>0</v>
      </c>
      <c r="CX15" s="1">
        <f>[2]France!CX$16</f>
        <v>14684</v>
      </c>
      <c r="CY15" s="1">
        <f>[2]France!CY$16</f>
        <v>48174</v>
      </c>
      <c r="CZ15" s="1">
        <f>[2]France!CZ$16</f>
        <v>40665</v>
      </c>
      <c r="DA15" s="1">
        <f>[2]France!DA$16</f>
        <v>51585</v>
      </c>
      <c r="DB15" s="1">
        <f>[2]France!DB$16</f>
        <v>14934</v>
      </c>
      <c r="DC15" s="1">
        <f>[2]France!DC$16</f>
        <v>0</v>
      </c>
      <c r="DD15" s="1">
        <f>[2]France!DD$16</f>
        <v>0</v>
      </c>
      <c r="DE15" s="1">
        <f>[2]France!DE$16</f>
        <v>18565</v>
      </c>
      <c r="DF15" s="1">
        <f>[2]France!DF$16</f>
        <v>605808</v>
      </c>
      <c r="DG15" s="1">
        <f>[2]France!DG$16</f>
        <v>0</v>
      </c>
      <c r="DH15" s="1">
        <f>[2]France!DH$16</f>
        <v>0</v>
      </c>
      <c r="DI15" s="1">
        <f>[2]France!DI$16</f>
        <v>0</v>
      </c>
      <c r="DJ15" s="1">
        <f>[2]France!DJ$16</f>
        <v>0</v>
      </c>
      <c r="DK15" s="1">
        <f>[2]France!DK$16</f>
        <v>0</v>
      </c>
      <c r="DL15" s="1">
        <f>[2]France!DL$16</f>
        <v>0</v>
      </c>
      <c r="DM15" s="1">
        <f>[2]France!DM$16</f>
        <v>0</v>
      </c>
      <c r="DN15" s="1">
        <f>[2]France!DN$16</f>
        <v>0</v>
      </c>
      <c r="DO15" s="1">
        <f>[2]France!DO$16</f>
        <v>1757360</v>
      </c>
      <c r="DP15" s="1">
        <f>[2]France!DP$16</f>
        <v>176667</v>
      </c>
      <c r="DQ15" s="1">
        <f>[2]France!DQ$16</f>
        <v>126934</v>
      </c>
      <c r="DR15" s="1">
        <f>[2]France!DR$16</f>
        <v>1785140</v>
      </c>
      <c r="DS15" s="1">
        <f>[2]France!DS$16</f>
        <v>97224</v>
      </c>
      <c r="DT15" s="1">
        <f>[2]France!DT$16</f>
        <v>16146</v>
      </c>
      <c r="DU15" s="1">
        <f>[2]France!DU$16</f>
        <v>17318</v>
      </c>
      <c r="DV15" s="1">
        <f>[2]France!DV$16</f>
        <v>44501</v>
      </c>
      <c r="DW15" s="1">
        <f>[2]France!DW$16</f>
        <v>56285</v>
      </c>
      <c r="DX15" s="1">
        <f>[2]France!DX$16</f>
        <v>73308</v>
      </c>
      <c r="DY15" s="1">
        <f>[2]France!DY$16</f>
        <v>113675</v>
      </c>
      <c r="DZ15" s="1">
        <f>[2]France!DZ$16</f>
        <v>89040</v>
      </c>
      <c r="EA15" s="1">
        <f>[2]France!EA$16</f>
        <v>55094</v>
      </c>
      <c r="EB15" s="1">
        <f>[2]France!EB$16</f>
        <v>43615</v>
      </c>
      <c r="EC15" s="1">
        <f>[2]France!EC$16</f>
        <v>88174</v>
      </c>
      <c r="ED15" s="1">
        <f>[2]France!ED$16</f>
        <v>122365</v>
      </c>
      <c r="EE15" s="1">
        <f>[2]France!EE$16</f>
        <v>150831</v>
      </c>
      <c r="EF15" s="1">
        <f>[2]France!EF$16</f>
        <v>490669</v>
      </c>
      <c r="EG15" s="1">
        <f>[2]France!EG$16</f>
        <v>43194</v>
      </c>
      <c r="EH15" s="1">
        <f>[2]France!EH$16</f>
        <v>46107</v>
      </c>
      <c r="EI15" s="1">
        <f>[2]France!EI$16</f>
        <v>24501</v>
      </c>
      <c r="EJ15" s="1">
        <f>[2]France!EJ$16</f>
        <v>38710</v>
      </c>
      <c r="EK15" s="1">
        <f>[2]France!EK$16</f>
        <v>65563</v>
      </c>
      <c r="EL15" s="1">
        <f>[2]France!EL$16</f>
        <v>413755</v>
      </c>
      <c r="EM15" s="1">
        <f>[2]France!EM$16</f>
        <v>59314</v>
      </c>
      <c r="EN15" s="1">
        <f>[2]France!EN$16</f>
        <v>95671</v>
      </c>
      <c r="EO15" s="1">
        <f>[2]France!EO$16</f>
        <v>45699</v>
      </c>
      <c r="EP15" s="1">
        <f>[2]France!EP$16</f>
        <v>404214</v>
      </c>
      <c r="EQ15" s="1">
        <f>[2]France!EQ$16</f>
        <v>59989</v>
      </c>
      <c r="ER15" s="1">
        <f>[2]France!ER$16</f>
        <v>330916</v>
      </c>
      <c r="ES15" s="1">
        <f>[2]France!ES$16</f>
        <v>4239</v>
      </c>
      <c r="ET15" s="1">
        <f>[2]France!ET$16</f>
        <v>53122</v>
      </c>
      <c r="EU15" s="1">
        <f>[2]France!EU$16</f>
        <v>27450</v>
      </c>
      <c r="EV15" s="1">
        <f>[2]France!EV$16</f>
        <v>405568</v>
      </c>
      <c r="EW15" s="1">
        <f>[2]France!EW$16</f>
        <v>2392302</v>
      </c>
      <c r="EX15" s="1">
        <f>[2]France!EX$16</f>
        <v>3236589</v>
      </c>
      <c r="EY15" s="1">
        <f>[2]France!EY$16</f>
        <v>1781211</v>
      </c>
      <c r="EZ15" s="1">
        <f>[2]France!EZ$16</f>
        <v>100487</v>
      </c>
      <c r="FA15" s="1">
        <f>[2]France!FA$16</f>
        <v>26657</v>
      </c>
      <c r="FB15" s="1">
        <f>[2]France!FB$16</f>
        <v>60294</v>
      </c>
      <c r="FC15" s="1">
        <f>[2]France!FC$16</f>
        <v>26645</v>
      </c>
      <c r="FD15" s="1">
        <f>[2]France!FD$16</f>
        <v>116164</v>
      </c>
      <c r="FE15" s="1">
        <f>[2]France!FE$16</f>
        <v>1950931</v>
      </c>
      <c r="FF15" s="1">
        <f>[2]France!FF$16</f>
        <v>37217</v>
      </c>
      <c r="FG15" s="1">
        <f>[2]France!FG$16</f>
        <v>1600970</v>
      </c>
      <c r="FH15" s="1">
        <f>[2]France!FH$16</f>
        <v>31267</v>
      </c>
      <c r="FI15" s="1">
        <f>[2]France!FI$16</f>
        <v>1276263</v>
      </c>
      <c r="FJ15" s="1">
        <f>[2]France!FJ$16</f>
        <v>946384</v>
      </c>
      <c r="FK15" s="1">
        <f>[2]France!FK$16</f>
        <v>29968</v>
      </c>
      <c r="FL15" s="1">
        <f>[2]France!FL$16</f>
        <v>2578978</v>
      </c>
      <c r="FM15" s="1">
        <f>[2]France!FM$16</f>
        <v>1177268</v>
      </c>
      <c r="FN15" s="1">
        <f>[2]France!FN$16</f>
        <v>1140800</v>
      </c>
      <c r="FO15" s="1">
        <f>[2]France!FO$16</f>
        <v>14626</v>
      </c>
      <c r="FP15" s="1">
        <f>[2]France!FP$16</f>
        <v>0</v>
      </c>
      <c r="FQ15" s="1">
        <f>[2]France!FQ$16</f>
        <v>15029</v>
      </c>
      <c r="FR15" s="1">
        <f>[2]France!FR$16</f>
        <v>719275</v>
      </c>
      <c r="FS15" s="1">
        <f>[2]France!FS$16</f>
        <v>16307</v>
      </c>
      <c r="FT15" s="1">
        <f>[2]France!FT$16</f>
        <v>626322</v>
      </c>
      <c r="FU15" s="1">
        <f>[2]France!FU$16</f>
        <v>15143</v>
      </c>
      <c r="FV15" s="1">
        <f>[2]France!FV$16</f>
        <v>688993</v>
      </c>
      <c r="FW15" s="1">
        <f>[2]France!FW$16</f>
        <v>0</v>
      </c>
      <c r="FX15" s="1">
        <f>[2]France!FX$16</f>
        <v>0</v>
      </c>
      <c r="FY15" s="1">
        <f>[2]France!FY$16</f>
        <v>0</v>
      </c>
      <c r="FZ15" s="7">
        <f>1/1000*SUM($B15:FY15)</f>
        <v>29942.885000000002</v>
      </c>
    </row>
    <row r="16" spans="1:182">
      <c r="A16" t="s">
        <v>20</v>
      </c>
      <c r="B16" s="1">
        <f>[2]Germany!B$16</f>
        <v>115437</v>
      </c>
      <c r="C16" s="1">
        <f>[2]Germany!C$16</f>
        <v>76113</v>
      </c>
      <c r="D16" s="1">
        <f>[2]Germany!D$16</f>
        <v>43695</v>
      </c>
      <c r="E16" s="1">
        <f>[2]Germany!E$16</f>
        <v>0</v>
      </c>
      <c r="F16" s="1">
        <f>[2]Germany!F$16</f>
        <v>0</v>
      </c>
      <c r="G16" s="1">
        <f>[2]Germany!G$16</f>
        <v>2365</v>
      </c>
      <c r="H16" s="1">
        <f>[2]Germany!H$16</f>
        <v>20883</v>
      </c>
      <c r="I16" s="1">
        <f>[2]Germany!I$16</f>
        <v>180172</v>
      </c>
      <c r="J16" s="1">
        <f>[2]Germany!J$16</f>
        <v>124373</v>
      </c>
      <c r="K16" s="1">
        <f>[2]Germany!K$16</f>
        <v>124732</v>
      </c>
      <c r="L16" s="1">
        <f>[2]Germany!L$16</f>
        <v>111895</v>
      </c>
      <c r="M16" s="1">
        <f>[2]Germany!M$16</f>
        <v>84081</v>
      </c>
      <c r="N16" s="1">
        <f>[2]Germany!N$16</f>
        <v>75493</v>
      </c>
      <c r="O16" s="1">
        <f>[2]Germany!O$16</f>
        <v>33092</v>
      </c>
      <c r="P16" s="1">
        <f>[2]Germany!P$16</f>
        <v>21032</v>
      </c>
      <c r="Q16" s="1">
        <f>[2]Germany!Q$16</f>
        <v>4253</v>
      </c>
      <c r="R16" s="1">
        <f>[2]Germany!R$16</f>
        <v>3214</v>
      </c>
      <c r="S16" s="1">
        <f>[2]Germany!S$16</f>
        <v>13440</v>
      </c>
      <c r="T16" s="1">
        <f>[2]Germany!T$16</f>
        <v>71224</v>
      </c>
      <c r="U16" s="1">
        <f>[2]Germany!U$16</f>
        <v>97823</v>
      </c>
      <c r="V16" s="1">
        <f>[2]Germany!V$16</f>
        <v>111107</v>
      </c>
      <c r="W16" s="1">
        <f>[2]Germany!W$16</f>
        <v>81716</v>
      </c>
      <c r="X16" s="1">
        <f>[2]Germany!X$16</f>
        <v>72683</v>
      </c>
      <c r="Y16" s="1">
        <f>[2]Germany!Y$16</f>
        <v>116892</v>
      </c>
      <c r="Z16" s="1">
        <f>[2]Germany!Z$16</f>
        <v>638017</v>
      </c>
      <c r="AA16" s="1">
        <f>[2]Germany!AA$16</f>
        <v>10801</v>
      </c>
      <c r="AB16" s="1">
        <f>[2]Germany!AB$16</f>
        <v>0</v>
      </c>
      <c r="AC16" s="1">
        <f>[2]Germany!AC$16</f>
        <v>333438</v>
      </c>
      <c r="AD16" s="1">
        <f>[2]Germany!AD$16</f>
        <v>17565</v>
      </c>
      <c r="AE16" s="1">
        <f>[2]Germany!AE$16</f>
        <v>41676</v>
      </c>
      <c r="AF16" s="1">
        <f>[2]Germany!AF$16</f>
        <v>19673</v>
      </c>
      <c r="AG16" s="1">
        <f>[2]Germany!AG$16</f>
        <v>72967</v>
      </c>
      <c r="AH16" s="1">
        <f>[2]Germany!AH$16</f>
        <v>356956</v>
      </c>
      <c r="AI16" s="1">
        <f>[2]Germany!AI$16</f>
        <v>129974</v>
      </c>
      <c r="AJ16" s="1">
        <f>[2]Germany!AJ$16</f>
        <v>116171</v>
      </c>
      <c r="AK16" s="1">
        <f>[2]Germany!AK$16</f>
        <v>230854</v>
      </c>
      <c r="AL16" s="1">
        <f>[2]Germany!AL$16</f>
        <v>104335</v>
      </c>
      <c r="AM16" s="1">
        <f>[2]Germany!AM$16</f>
        <v>121982</v>
      </c>
      <c r="AN16" s="1">
        <f>[2]Germany!AN$16</f>
        <v>178269</v>
      </c>
      <c r="AO16" s="1">
        <f>[2]Germany!AO$16</f>
        <v>49840</v>
      </c>
      <c r="AP16" s="1">
        <f>[2]Germany!AP$16</f>
        <v>151562</v>
      </c>
      <c r="AQ16" s="1">
        <f>[2]Germany!AQ$16</f>
        <v>109373</v>
      </c>
      <c r="AR16" s="1">
        <f>[2]Germany!AR$16</f>
        <v>235201</v>
      </c>
      <c r="AS16" s="1">
        <f>[2]Germany!AS$16</f>
        <v>277076</v>
      </c>
      <c r="AT16" s="1">
        <f>[2]Germany!AT$16</f>
        <v>195176</v>
      </c>
      <c r="AU16" s="1">
        <f>[2]Germany!AU$16</f>
        <v>166981</v>
      </c>
      <c r="AV16" s="1">
        <f>[2]Germany!AV$16</f>
        <v>136168</v>
      </c>
      <c r="AW16" s="1">
        <f>[2]Germany!AW$16</f>
        <v>50968</v>
      </c>
      <c r="AX16" s="1">
        <f>[2]Germany!AX$16</f>
        <v>28332</v>
      </c>
      <c r="AY16" s="1">
        <f>[2]Germany!AY$16</f>
        <v>52582</v>
      </c>
      <c r="AZ16" s="1">
        <f>[2]Germany!AZ$16</f>
        <v>607614</v>
      </c>
      <c r="BA16" s="1">
        <f>[2]Germany!BA$16</f>
        <v>43212</v>
      </c>
      <c r="BB16" s="1">
        <f>[2]Germany!BB$16</f>
        <v>57906</v>
      </c>
      <c r="BC16" s="1">
        <f>[2]Germany!BC$16</f>
        <v>35147</v>
      </c>
      <c r="BD16" s="1">
        <f>[2]Germany!BD$16</f>
        <v>44590</v>
      </c>
      <c r="BE16" s="1">
        <f>[2]Germany!BE$16</f>
        <v>22162</v>
      </c>
      <c r="BF16" s="1">
        <f>[2]Germany!BF$16</f>
        <v>57340</v>
      </c>
      <c r="BG16" s="1">
        <f>[2]Germany!BG$16</f>
        <v>631742</v>
      </c>
      <c r="BH16" s="1">
        <f>[2]Germany!BH$16</f>
        <v>16821</v>
      </c>
      <c r="BI16" s="1">
        <f>[2]Germany!BI$16</f>
        <v>4493</v>
      </c>
      <c r="BJ16" s="1">
        <f>[2]Germany!BJ$16</f>
        <v>7702</v>
      </c>
      <c r="BK16" s="1">
        <f>[2]Germany!BK$16</f>
        <v>10235</v>
      </c>
      <c r="BL16" s="1">
        <f>[2]Germany!BL$16</f>
        <v>0</v>
      </c>
      <c r="BM16" s="1">
        <f>[2]Germany!BM$16</f>
        <v>3159</v>
      </c>
      <c r="BN16" s="1">
        <f>[2]Germany!BN$16</f>
        <v>0</v>
      </c>
      <c r="BO16" s="1">
        <f>[2]Germany!BO$16</f>
        <v>2600770</v>
      </c>
      <c r="BP16" s="1">
        <f>[2]Germany!BP$16</f>
        <v>11044</v>
      </c>
      <c r="BQ16" s="1">
        <f>[2]Germany!BQ$16</f>
        <v>24146</v>
      </c>
      <c r="BR16" s="1">
        <f>[2]Germany!BR$16</f>
        <v>41906</v>
      </c>
      <c r="BS16" s="1">
        <f>[2]Germany!BS$16</f>
        <v>44991</v>
      </c>
      <c r="BT16" s="1">
        <f>[2]Germany!BT$16</f>
        <v>3888654</v>
      </c>
      <c r="BU16" s="1">
        <f>[2]Germany!BU$16</f>
        <v>0</v>
      </c>
      <c r="BV16" s="1">
        <f>[2]Germany!BV$16</f>
        <v>4376</v>
      </c>
      <c r="BW16" s="1">
        <f>[2]Germany!BW$16</f>
        <v>0</v>
      </c>
      <c r="BX16" s="1">
        <f>[2]Germany!BX$16</f>
        <v>0</v>
      </c>
      <c r="BY16" s="1">
        <f>[2]Germany!BY$16</f>
        <v>4008</v>
      </c>
      <c r="BZ16" s="1">
        <f>[2]Germany!BZ$16</f>
        <v>3599</v>
      </c>
      <c r="CA16" s="1">
        <f>[2]Germany!CA$16</f>
        <v>52440</v>
      </c>
      <c r="CB16" s="1">
        <f>[2]Germany!CB$16</f>
        <v>5520</v>
      </c>
      <c r="CC16" s="1">
        <f>[2]Germany!CC$16</f>
        <v>45638</v>
      </c>
      <c r="CD16" s="1">
        <f>[2]Germany!CD$16</f>
        <v>10272</v>
      </c>
      <c r="CE16" s="1">
        <f>[2]Germany!CE$16</f>
        <v>6951</v>
      </c>
      <c r="CF16" s="1">
        <f>[2]Germany!CF$16</f>
        <v>497597</v>
      </c>
      <c r="CG16" s="1">
        <f>[2]Germany!CG$16</f>
        <v>11934</v>
      </c>
      <c r="CH16" s="1">
        <f>[2]Germany!CH$16</f>
        <v>3042</v>
      </c>
      <c r="CI16" s="1">
        <f>[2]Germany!CI$16</f>
        <v>14553</v>
      </c>
      <c r="CJ16" s="1">
        <f>[2]Germany!CJ$16</f>
        <v>4554</v>
      </c>
      <c r="CK16" s="1">
        <f>[2]Germany!CK$16</f>
        <v>38774</v>
      </c>
      <c r="CL16" s="1">
        <f>[2]Germany!CL$16</f>
        <v>55604</v>
      </c>
      <c r="CM16" s="1">
        <f>[2]Germany!CM$16</f>
        <v>49036</v>
      </c>
      <c r="CN16" s="1">
        <f>[2]Germany!CN$16</f>
        <v>3605</v>
      </c>
      <c r="CO16" s="1">
        <f>[2]Germany!CO$16</f>
        <v>3843</v>
      </c>
      <c r="CP16" s="1">
        <f>[2]Germany!CP$16</f>
        <v>20061</v>
      </c>
      <c r="CQ16" s="1">
        <f>[2]Germany!CQ$16</f>
        <v>17745</v>
      </c>
      <c r="CR16" s="1">
        <f>[2]Germany!CR$16</f>
        <v>15690</v>
      </c>
      <c r="CS16" s="1">
        <f>[2]Germany!CS$16</f>
        <v>22108</v>
      </c>
      <c r="CT16" s="1">
        <f>[2]Germany!CT$16</f>
        <v>14706</v>
      </c>
      <c r="CU16" s="1">
        <f>[2]Germany!CU$16</f>
        <v>4874</v>
      </c>
      <c r="CV16" s="1">
        <f>[2]Germany!CV$16</f>
        <v>4194</v>
      </c>
      <c r="CW16" s="1">
        <f>[2]Germany!CW$16</f>
        <v>18862</v>
      </c>
      <c r="CX16" s="1">
        <f>[2]Germany!CX$16</f>
        <v>423915</v>
      </c>
      <c r="CY16" s="1">
        <f>[2]Germany!CY$16</f>
        <v>35740</v>
      </c>
      <c r="CZ16" s="1">
        <f>[2]Germany!CZ$16</f>
        <v>418293</v>
      </c>
      <c r="DA16" s="1">
        <f>[2]Germany!DA$16</f>
        <v>8135</v>
      </c>
      <c r="DB16" s="1">
        <f>[2]Germany!DB$16</f>
        <v>8475</v>
      </c>
      <c r="DC16" s="1">
        <f>[2]Germany!DC$16</f>
        <v>0</v>
      </c>
      <c r="DD16" s="1">
        <f>[2]Germany!DD$16</f>
        <v>4725</v>
      </c>
      <c r="DE16" s="1">
        <f>[2]Germany!DE$16</f>
        <v>4725</v>
      </c>
      <c r="DF16" s="1">
        <f>[2]Germany!DF$16</f>
        <v>61757</v>
      </c>
      <c r="DG16" s="1">
        <f>[2]Germany!DG$16</f>
        <v>48739</v>
      </c>
      <c r="DH16" s="1">
        <f>[2]Germany!DH$16</f>
        <v>204549</v>
      </c>
      <c r="DI16" s="1">
        <f>[2]Germany!DI$16</f>
        <v>415755</v>
      </c>
      <c r="DJ16" s="1">
        <f>[2]Germany!DJ$16</f>
        <v>164170</v>
      </c>
      <c r="DK16" s="1">
        <f>[2]Germany!DK$16</f>
        <v>222244</v>
      </c>
      <c r="DL16" s="1">
        <f>[2]Germany!DL$16</f>
        <v>266056</v>
      </c>
      <c r="DM16" s="1">
        <f>[2]Germany!DM$16</f>
        <v>168049</v>
      </c>
      <c r="DN16" s="1">
        <f>[2]Germany!DN$16</f>
        <v>162126</v>
      </c>
      <c r="DO16" s="1">
        <f>[2]Germany!DO$16</f>
        <v>53103</v>
      </c>
      <c r="DP16" s="1">
        <f>[2]Germany!DP$16</f>
        <v>35360</v>
      </c>
      <c r="DQ16" s="1">
        <f>[2]Germany!DQ$16</f>
        <v>676582</v>
      </c>
      <c r="DR16" s="1">
        <f>[2]Germany!DR$16</f>
        <v>798597</v>
      </c>
      <c r="DS16" s="1">
        <f>[2]Germany!DS$16</f>
        <v>0</v>
      </c>
      <c r="DT16" s="1">
        <f>[2]Germany!DT$16</f>
        <v>259307</v>
      </c>
      <c r="DU16" s="1">
        <f>[2]Germany!DU$16</f>
        <v>26109</v>
      </c>
      <c r="DV16" s="1">
        <f>[2]Germany!DV$16</f>
        <v>43028</v>
      </c>
      <c r="DW16" s="1">
        <f>[2]Germany!DW$16</f>
        <v>20457</v>
      </c>
      <c r="DX16" s="1">
        <f>[2]Germany!DX$16</f>
        <v>135607</v>
      </c>
      <c r="DY16" s="1">
        <f>[2]Germany!DY$16</f>
        <v>12677</v>
      </c>
      <c r="DZ16" s="1">
        <f>[2]Germany!DZ$16</f>
        <v>460678</v>
      </c>
      <c r="EA16" s="1">
        <f>[2]Germany!EA$16</f>
        <v>0</v>
      </c>
      <c r="EB16" s="1">
        <f>[2]Germany!EB$16</f>
        <v>0</v>
      </c>
      <c r="EC16" s="1">
        <f>[2]Germany!EC$16</f>
        <v>0</v>
      </c>
      <c r="ED16" s="1">
        <f>[2]Germany!ED$16</f>
        <v>62825</v>
      </c>
      <c r="EE16" s="1">
        <f>[2]Germany!EE$16</f>
        <v>101129</v>
      </c>
      <c r="EF16" s="1">
        <f>[2]Germany!EF$16</f>
        <v>125947</v>
      </c>
      <c r="EG16" s="1">
        <f>[2]Germany!EG$16</f>
        <v>121560</v>
      </c>
      <c r="EH16" s="1">
        <f>[2]Germany!EH$16</f>
        <v>93364</v>
      </c>
      <c r="EI16" s="1">
        <f>[2]Germany!EI$16</f>
        <v>0</v>
      </c>
      <c r="EJ16" s="1">
        <f>[2]Germany!EJ$16</f>
        <v>103043</v>
      </c>
      <c r="EK16" s="1">
        <f>[2]Germany!EK$16</f>
        <v>86910</v>
      </c>
      <c r="EL16" s="1">
        <f>[2]Germany!EL$16</f>
        <v>9358</v>
      </c>
      <c r="EM16" s="1">
        <f>[2]Germany!EM$16</f>
        <v>0</v>
      </c>
      <c r="EN16" s="1">
        <f>[2]Germany!EN$16</f>
        <v>13269</v>
      </c>
      <c r="EO16" s="1">
        <f>[2]Germany!EO$16</f>
        <v>77896</v>
      </c>
      <c r="EP16" s="1">
        <f>[2]Germany!EP$16</f>
        <v>4295</v>
      </c>
      <c r="EQ16" s="1">
        <f>[2]Germany!EQ$16</f>
        <v>14278</v>
      </c>
      <c r="ER16" s="1">
        <f>[2]Germany!ER$16</f>
        <v>11101</v>
      </c>
      <c r="ES16" s="1">
        <f>[2]Germany!ES$16</f>
        <v>42809</v>
      </c>
      <c r="ET16" s="1">
        <f>[2]Germany!ET$16</f>
        <v>39613</v>
      </c>
      <c r="EU16" s="1">
        <f>[2]Germany!EU$16</f>
        <v>25041</v>
      </c>
      <c r="EV16" s="1">
        <f>[2]Germany!EV$16</f>
        <v>160422</v>
      </c>
      <c r="EW16" s="1">
        <f>[2]Germany!EW$16</f>
        <v>174744</v>
      </c>
      <c r="EX16" s="1">
        <f>[2]Germany!EX$16</f>
        <v>1913999</v>
      </c>
      <c r="EY16" s="1">
        <f>[2]Germany!EY$16</f>
        <v>224637</v>
      </c>
      <c r="EZ16" s="1">
        <f>[2]Germany!EZ$16</f>
        <v>180938</v>
      </c>
      <c r="FA16" s="1">
        <f>[2]Germany!FA$16</f>
        <v>1277286</v>
      </c>
      <c r="FB16" s="1">
        <f>[2]Germany!FB$16</f>
        <v>51532</v>
      </c>
      <c r="FC16" s="1">
        <f>[2]Germany!FC$16</f>
        <v>104570</v>
      </c>
      <c r="FD16" s="1">
        <f>[2]Germany!FD$16</f>
        <v>104497</v>
      </c>
      <c r="FE16" s="1">
        <f>[2]Germany!FE$16</f>
        <v>0</v>
      </c>
      <c r="FF16" s="1">
        <f>[2]Germany!FF$16</f>
        <v>128830</v>
      </c>
      <c r="FG16" s="1">
        <f>[2]Germany!FG$16</f>
        <v>159842</v>
      </c>
      <c r="FH16" s="1">
        <f>[2]Germany!FH$16</f>
        <v>328581</v>
      </c>
      <c r="FI16" s="1">
        <f>[2]Germany!FI$16</f>
        <v>342636</v>
      </c>
      <c r="FJ16" s="1">
        <f>[2]Germany!FJ$16</f>
        <v>8487</v>
      </c>
      <c r="FK16" s="1">
        <f>[2]Germany!FK$16</f>
        <v>121311</v>
      </c>
      <c r="FL16" s="1">
        <f>[2]Germany!FL$16</f>
        <v>9756</v>
      </c>
      <c r="FM16" s="1">
        <f>[2]Germany!FM$16</f>
        <v>27125</v>
      </c>
      <c r="FN16" s="1">
        <f>[2]Germany!FN$16</f>
        <v>4727</v>
      </c>
      <c r="FO16" s="1">
        <f>[2]Germany!FO$16</f>
        <v>0</v>
      </c>
      <c r="FP16" s="1">
        <f>[2]Germany!FP$16</f>
        <v>0</v>
      </c>
      <c r="FQ16" s="1">
        <f>[2]Germany!FQ$16</f>
        <v>0</v>
      </c>
      <c r="FR16" s="1">
        <f>[2]Germany!FR$16</f>
        <v>0</v>
      </c>
      <c r="FS16" s="1">
        <f>[2]Germany!FS$16</f>
        <v>0</v>
      </c>
      <c r="FT16" s="1">
        <f>[2]Germany!FT$16</f>
        <v>0</v>
      </c>
      <c r="FU16" s="1">
        <f>[2]Germany!FU$16</f>
        <v>8424</v>
      </c>
      <c r="FV16" s="1">
        <f>[2]Germany!FV$16</f>
        <v>0</v>
      </c>
      <c r="FW16" s="1">
        <f>[2]Germany!FW$16</f>
        <v>0</v>
      </c>
      <c r="FX16" s="1">
        <f>[2]Germany!FX$16</f>
        <v>0</v>
      </c>
      <c r="FY16" s="1">
        <f>[2]Germany!FY$16</f>
        <v>0</v>
      </c>
      <c r="FZ16" s="7">
        <f>1/1000*SUM($B16:FY16)</f>
        <v>25902.612000000001</v>
      </c>
    </row>
    <row r="17" spans="1:182">
      <c r="A17" t="s">
        <v>35</v>
      </c>
      <c r="B17" s="1">
        <f>[2]Greece!B$16</f>
        <v>0</v>
      </c>
      <c r="C17" s="1">
        <f>[2]Greece!C$16</f>
        <v>0</v>
      </c>
      <c r="D17" s="1">
        <f>[2]Greece!D$16</f>
        <v>0</v>
      </c>
      <c r="E17" s="1">
        <f>[2]Greece!E$16</f>
        <v>0</v>
      </c>
      <c r="F17" s="1">
        <f>[2]Greece!F$16</f>
        <v>0</v>
      </c>
      <c r="G17" s="1">
        <f>[2]Greece!G$16</f>
        <v>0</v>
      </c>
      <c r="H17" s="1">
        <f>[2]Greece!H$16</f>
        <v>0</v>
      </c>
      <c r="I17" s="1">
        <f>[2]Greece!I$16</f>
        <v>0</v>
      </c>
      <c r="J17" s="1">
        <f>[2]Greece!J$16</f>
        <v>0</v>
      </c>
      <c r="K17" s="1">
        <f>[2]Greece!K$16</f>
        <v>0</v>
      </c>
      <c r="L17" s="1">
        <f>[2]Greece!L$16</f>
        <v>0</v>
      </c>
      <c r="M17" s="1">
        <f>[2]Greece!M$16</f>
        <v>0</v>
      </c>
      <c r="N17" s="1">
        <f>[2]Greece!N$16</f>
        <v>0</v>
      </c>
      <c r="O17" s="1">
        <f>[2]Greece!O$16</f>
        <v>0</v>
      </c>
      <c r="P17" s="1">
        <f>[2]Greece!P$16</f>
        <v>0</v>
      </c>
      <c r="Q17" s="1">
        <f>[2]Greece!Q$16</f>
        <v>0</v>
      </c>
      <c r="R17" s="1">
        <f>[2]Greece!R$16</f>
        <v>0</v>
      </c>
      <c r="S17" s="1">
        <f>[2]Greece!S$16</f>
        <v>0</v>
      </c>
      <c r="T17" s="1">
        <f>[2]Greece!T$16</f>
        <v>0</v>
      </c>
      <c r="U17" s="1">
        <f>[2]Greece!U$16</f>
        <v>0</v>
      </c>
      <c r="V17" s="1">
        <f>[2]Greece!V$16</f>
        <v>0</v>
      </c>
      <c r="W17" s="1">
        <f>[2]Greece!W$16</f>
        <v>0</v>
      </c>
      <c r="X17" s="1">
        <f>[2]Greece!X$16</f>
        <v>0</v>
      </c>
      <c r="Y17" s="1">
        <f>[2]Greece!Y$16</f>
        <v>0</v>
      </c>
      <c r="Z17" s="1">
        <f>[2]Greece!Z$16</f>
        <v>0</v>
      </c>
      <c r="AA17" s="1">
        <f>[2]Greece!AA$16</f>
        <v>0</v>
      </c>
      <c r="AB17" s="1">
        <f>[2]Greece!AB$16</f>
        <v>0</v>
      </c>
      <c r="AC17" s="1">
        <f>[2]Greece!AC$16</f>
        <v>0</v>
      </c>
      <c r="AD17" s="1">
        <f>[2]Greece!AD$16</f>
        <v>0</v>
      </c>
      <c r="AE17" s="1">
        <f>[2]Greece!AE$16</f>
        <v>0</v>
      </c>
      <c r="AF17" s="1">
        <f>[2]Greece!AF$16</f>
        <v>0</v>
      </c>
      <c r="AG17" s="1">
        <f>[2]Greece!AG$16</f>
        <v>0</v>
      </c>
      <c r="AH17" s="1">
        <f>[2]Greece!AH$16</f>
        <v>6524</v>
      </c>
      <c r="AI17" s="1">
        <f>[2]Greece!AI$16</f>
        <v>0</v>
      </c>
      <c r="AJ17" s="1">
        <f>[2]Greece!AJ$16</f>
        <v>0</v>
      </c>
      <c r="AK17" s="1">
        <f>[2]Greece!AK$16</f>
        <v>34884</v>
      </c>
      <c r="AL17" s="1">
        <f>[2]Greece!AL$16</f>
        <v>16962</v>
      </c>
      <c r="AM17" s="1">
        <f>[2]Greece!AM$16</f>
        <v>0</v>
      </c>
      <c r="AN17" s="1">
        <f>[2]Greece!AN$16</f>
        <v>3026</v>
      </c>
      <c r="AO17" s="1">
        <f>[2]Greece!AO$16</f>
        <v>0</v>
      </c>
      <c r="AP17" s="1">
        <f>[2]Greece!AP$16</f>
        <v>0</v>
      </c>
      <c r="AQ17" s="1">
        <f>[2]Greece!AQ$16</f>
        <v>0</v>
      </c>
      <c r="AR17" s="1">
        <f>[2]Greece!AR$16</f>
        <v>0</v>
      </c>
      <c r="AS17" s="1">
        <f>[2]Greece!AS$16</f>
        <v>0</v>
      </c>
      <c r="AT17" s="1">
        <f>[2]Greece!AT$16</f>
        <v>0</v>
      </c>
      <c r="AU17" s="1">
        <f>[2]Greece!AU$16</f>
        <v>0</v>
      </c>
      <c r="AV17" s="1">
        <f>[2]Greece!AV$16</f>
        <v>0</v>
      </c>
      <c r="AW17" s="1">
        <f>[2]Greece!AW$16</f>
        <v>0</v>
      </c>
      <c r="AX17" s="1">
        <f>[2]Greece!AX$16</f>
        <v>0</v>
      </c>
      <c r="AY17" s="1">
        <f>[2]Greece!AY$16</f>
        <v>0</v>
      </c>
      <c r="AZ17" s="1">
        <f>[2]Greece!AZ$16</f>
        <v>0</v>
      </c>
      <c r="BA17" s="1">
        <f>[2]Greece!BA$16</f>
        <v>0</v>
      </c>
      <c r="BB17" s="1">
        <f>[2]Greece!BB$16</f>
        <v>0</v>
      </c>
      <c r="BC17" s="1">
        <f>[2]Greece!BC$16</f>
        <v>0</v>
      </c>
      <c r="BD17" s="1">
        <f>[2]Greece!BD$16</f>
        <v>0</v>
      </c>
      <c r="BE17" s="1">
        <f>[2]Greece!BE$16</f>
        <v>0</v>
      </c>
      <c r="BF17" s="1">
        <f>[2]Greece!BF$16</f>
        <v>0</v>
      </c>
      <c r="BG17" s="1">
        <f>[2]Greece!BG$16</f>
        <v>0</v>
      </c>
      <c r="BH17" s="1">
        <f>[2]Greece!BH$16</f>
        <v>0</v>
      </c>
      <c r="BI17" s="1">
        <f>[2]Greece!BI$16</f>
        <v>0</v>
      </c>
      <c r="BJ17" s="1">
        <f>[2]Greece!BJ$16</f>
        <v>0</v>
      </c>
      <c r="BK17" s="1">
        <f>[2]Greece!BK$16</f>
        <v>0</v>
      </c>
      <c r="BL17" s="1">
        <f>[2]Greece!BL$16</f>
        <v>0</v>
      </c>
      <c r="BM17" s="1">
        <f>[2]Greece!BM$16</f>
        <v>0</v>
      </c>
      <c r="BN17" s="1">
        <f>[2]Greece!BN$16</f>
        <v>0</v>
      </c>
      <c r="BO17" s="1">
        <f>[2]Greece!BO$16</f>
        <v>0</v>
      </c>
      <c r="BP17" s="1">
        <f>[2]Greece!BP$16</f>
        <v>0</v>
      </c>
      <c r="BQ17" s="1">
        <f>[2]Greece!BQ$16</f>
        <v>0</v>
      </c>
      <c r="BR17" s="1">
        <f>[2]Greece!BR$16</f>
        <v>0</v>
      </c>
      <c r="BS17" s="1">
        <f>[2]Greece!BS$16</f>
        <v>0</v>
      </c>
      <c r="BT17" s="1">
        <f>[2]Greece!BT$16</f>
        <v>0</v>
      </c>
      <c r="BU17" s="1">
        <f>[2]Greece!BU$16</f>
        <v>0</v>
      </c>
      <c r="BV17" s="1">
        <f>[2]Greece!BV$16</f>
        <v>0</v>
      </c>
      <c r="BW17" s="1">
        <f>[2]Greece!BW$16</f>
        <v>0</v>
      </c>
      <c r="BX17" s="1">
        <f>[2]Greece!BX$16</f>
        <v>0</v>
      </c>
      <c r="BY17" s="1">
        <f>[2]Greece!BY$16</f>
        <v>0</v>
      </c>
      <c r="BZ17" s="1">
        <f>[2]Greece!BZ$16</f>
        <v>0</v>
      </c>
      <c r="CA17" s="1">
        <f>[2]Greece!CA$16</f>
        <v>13144</v>
      </c>
      <c r="CB17" s="1">
        <f>[2]Greece!CB$16</f>
        <v>0</v>
      </c>
      <c r="CC17" s="1">
        <f>[2]Greece!CC$16</f>
        <v>0</v>
      </c>
      <c r="CD17" s="1">
        <f>[2]Greece!CD$16</f>
        <v>0</v>
      </c>
      <c r="CE17" s="1">
        <f>[2]Greece!CE$16</f>
        <v>0</v>
      </c>
      <c r="CF17" s="1">
        <f>[2]Greece!CF$16</f>
        <v>0</v>
      </c>
      <c r="CG17" s="1">
        <f>[2]Greece!CG$16</f>
        <v>0</v>
      </c>
      <c r="CH17" s="1">
        <f>[2]Greece!CH$16</f>
        <v>0</v>
      </c>
      <c r="CI17" s="1">
        <f>[2]Greece!CI$16</f>
        <v>0</v>
      </c>
      <c r="CJ17" s="1">
        <f>[2]Greece!CJ$16</f>
        <v>3726</v>
      </c>
      <c r="CK17" s="1">
        <f>[2]Greece!CK$16</f>
        <v>3726</v>
      </c>
      <c r="CL17" s="1">
        <f>[2]Greece!CL$16</f>
        <v>0</v>
      </c>
      <c r="CM17" s="1">
        <f>[2]Greece!CM$16</f>
        <v>0</v>
      </c>
      <c r="CN17" s="1">
        <f>[2]Greece!CN$16</f>
        <v>7284</v>
      </c>
      <c r="CO17" s="1">
        <f>[2]Greece!CO$16</f>
        <v>7284</v>
      </c>
      <c r="CP17" s="1">
        <f>[2]Greece!CP$16</f>
        <v>3557</v>
      </c>
      <c r="CQ17" s="1">
        <f>[2]Greece!CQ$16</f>
        <v>3558</v>
      </c>
      <c r="CR17" s="1">
        <f>[2]Greece!CR$16</f>
        <v>3557</v>
      </c>
      <c r="CS17" s="1">
        <f>[2]Greece!CS$16</f>
        <v>0</v>
      </c>
      <c r="CT17" s="1">
        <f>[2]Greece!CT$16</f>
        <v>0</v>
      </c>
      <c r="CU17" s="1">
        <f>[2]Greece!CU$16</f>
        <v>0</v>
      </c>
      <c r="CV17" s="1">
        <f>[2]Greece!CV$16</f>
        <v>0</v>
      </c>
      <c r="CW17" s="1">
        <f>[2]Greece!CW$16</f>
        <v>0</v>
      </c>
      <c r="CX17" s="1">
        <f>[2]Greece!CX$16</f>
        <v>0</v>
      </c>
      <c r="CY17" s="1">
        <f>[2]Greece!CY$16</f>
        <v>12313</v>
      </c>
      <c r="CZ17" s="1">
        <f>[2]Greece!CZ$16</f>
        <v>0</v>
      </c>
      <c r="DA17" s="1">
        <f>[2]Greece!DA$16</f>
        <v>0</v>
      </c>
      <c r="DB17" s="1">
        <f>[2]Greece!DB$16</f>
        <v>0</v>
      </c>
      <c r="DC17" s="1">
        <f>[2]Greece!DC$16</f>
        <v>0</v>
      </c>
      <c r="DD17" s="1">
        <f>[2]Greece!DD$16</f>
        <v>0</v>
      </c>
      <c r="DE17" s="1">
        <f>[2]Greece!DE$16</f>
        <v>0</v>
      </c>
      <c r="DF17" s="1">
        <f>[2]Greece!DF$16</f>
        <v>0</v>
      </c>
      <c r="DG17" s="1">
        <f>[2]Greece!DG$16</f>
        <v>0</v>
      </c>
      <c r="DH17" s="1">
        <f>[2]Greece!DH$16</f>
        <v>0</v>
      </c>
      <c r="DI17" s="1">
        <f>[2]Greece!DI$16</f>
        <v>0</v>
      </c>
      <c r="DJ17" s="1">
        <f>[2]Greece!DJ$16</f>
        <v>0</v>
      </c>
      <c r="DK17" s="1">
        <f>[2]Greece!DK$16</f>
        <v>0</v>
      </c>
      <c r="DL17" s="1">
        <f>[2]Greece!DL$16</f>
        <v>0</v>
      </c>
      <c r="DM17" s="1">
        <f>[2]Greece!DM$16</f>
        <v>7884</v>
      </c>
      <c r="DN17" s="1">
        <f>[2]Greece!DN$16</f>
        <v>0</v>
      </c>
      <c r="DO17" s="1">
        <f>[2]Greece!DO$16</f>
        <v>0</v>
      </c>
      <c r="DP17" s="1">
        <f>[2]Greece!DP$16</f>
        <v>0</v>
      </c>
      <c r="DQ17" s="1">
        <f>[2]Greece!DQ$16</f>
        <v>0</v>
      </c>
      <c r="DR17" s="1">
        <f>[2]Greece!DR$16</f>
        <v>0</v>
      </c>
      <c r="DS17" s="1">
        <f>[2]Greece!DS$16</f>
        <v>0</v>
      </c>
      <c r="DT17" s="1">
        <f>[2]Greece!DT$16</f>
        <v>0</v>
      </c>
      <c r="DU17" s="1">
        <f>[2]Greece!DU$16</f>
        <v>0</v>
      </c>
      <c r="DV17" s="1">
        <f>[2]Greece!DV$16</f>
        <v>0</v>
      </c>
      <c r="DW17" s="1">
        <f>[2]Greece!DW$16</f>
        <v>0</v>
      </c>
      <c r="DX17" s="1">
        <f>[2]Greece!DX$16</f>
        <v>40415</v>
      </c>
      <c r="DY17" s="1">
        <f>[2]Greece!DY$16</f>
        <v>47685</v>
      </c>
      <c r="DZ17" s="1">
        <f>[2]Greece!DZ$16</f>
        <v>0</v>
      </c>
      <c r="EA17" s="1">
        <f>[2]Greece!EA$16</f>
        <v>15288</v>
      </c>
      <c r="EB17" s="1">
        <f>[2]Greece!EB$16</f>
        <v>0</v>
      </c>
      <c r="EC17" s="1">
        <f>[2]Greece!EC$16</f>
        <v>0</v>
      </c>
      <c r="ED17" s="1">
        <f>[2]Greece!ED$16</f>
        <v>3915</v>
      </c>
      <c r="EE17" s="1">
        <f>[2]Greece!EE$16</f>
        <v>0</v>
      </c>
      <c r="EF17" s="1">
        <f>[2]Greece!EF$16</f>
        <v>0</v>
      </c>
      <c r="EG17" s="1">
        <f>[2]Greece!EG$16</f>
        <v>0</v>
      </c>
      <c r="EH17" s="1">
        <f>[2]Greece!EH$16</f>
        <v>0</v>
      </c>
      <c r="EI17" s="1">
        <f>[2]Greece!EI$16</f>
        <v>0</v>
      </c>
      <c r="EJ17" s="1">
        <f>[2]Greece!EJ$16</f>
        <v>0</v>
      </c>
      <c r="EK17" s="1">
        <f>[2]Greece!EK$16</f>
        <v>0</v>
      </c>
      <c r="EL17" s="1">
        <f>[2]Greece!EL$16</f>
        <v>0</v>
      </c>
      <c r="EM17" s="1">
        <f>[2]Greece!EM$16</f>
        <v>0</v>
      </c>
      <c r="EN17" s="1">
        <f>[2]Greece!EN$16</f>
        <v>8910</v>
      </c>
      <c r="EO17" s="1">
        <f>[2]Greece!EO$16</f>
        <v>16546</v>
      </c>
      <c r="EP17" s="1">
        <f>[2]Greece!EP$16</f>
        <v>0</v>
      </c>
      <c r="EQ17" s="1">
        <f>[2]Greece!EQ$16</f>
        <v>0</v>
      </c>
      <c r="ER17" s="1">
        <f>[2]Greece!ER$16</f>
        <v>0</v>
      </c>
      <c r="ES17" s="1">
        <f>[2]Greece!ES$16</f>
        <v>155464</v>
      </c>
      <c r="ET17" s="1">
        <f>[2]Greece!ET$16</f>
        <v>96362</v>
      </c>
      <c r="EU17" s="1">
        <f>[2]Greece!EU$16</f>
        <v>37466</v>
      </c>
      <c r="EV17" s="1">
        <f>[2]Greece!EV$16</f>
        <v>11390</v>
      </c>
      <c r="EW17" s="1">
        <f>[2]Greece!EW$16</f>
        <v>81847</v>
      </c>
      <c r="EX17" s="1">
        <f>[2]Greece!EX$16</f>
        <v>0</v>
      </c>
      <c r="EY17" s="1">
        <f>[2]Greece!EY$16</f>
        <v>0</v>
      </c>
      <c r="EZ17" s="1">
        <f>[2]Greece!EZ$16</f>
        <v>0</v>
      </c>
      <c r="FA17" s="1">
        <f>[2]Greece!FA$16</f>
        <v>30780</v>
      </c>
      <c r="FB17" s="1">
        <f>[2]Greece!FB$16</f>
        <v>26344</v>
      </c>
      <c r="FC17" s="1">
        <f>[2]Greece!FC$16</f>
        <v>5936</v>
      </c>
      <c r="FD17" s="1">
        <f>[2]Greece!FD$16</f>
        <v>0</v>
      </c>
      <c r="FE17" s="1">
        <f>[2]Greece!FE$16</f>
        <v>15947</v>
      </c>
      <c r="FF17" s="1">
        <f>[2]Greece!FF$16</f>
        <v>14627</v>
      </c>
      <c r="FG17" s="1">
        <f>[2]Greece!FG$16</f>
        <v>36315</v>
      </c>
      <c r="FH17" s="1">
        <f>[2]Greece!FH$16</f>
        <v>7263</v>
      </c>
      <c r="FI17" s="1">
        <f>[2]Greece!FI$16</f>
        <v>7218</v>
      </c>
      <c r="FJ17" s="1">
        <f>[2]Greece!FJ$16</f>
        <v>0</v>
      </c>
      <c r="FK17" s="1">
        <f>[2]Greece!FK$16</f>
        <v>42120</v>
      </c>
      <c r="FL17" s="1">
        <f>[2]Greece!FL$16</f>
        <v>0</v>
      </c>
      <c r="FM17" s="1">
        <f>[2]Greece!FM$16</f>
        <v>7016</v>
      </c>
      <c r="FN17" s="1">
        <f>[2]Greece!FN$16</f>
        <v>0</v>
      </c>
      <c r="FO17" s="1">
        <f>[2]Greece!FO$16</f>
        <v>0</v>
      </c>
      <c r="FP17" s="1">
        <f>[2]Greece!FP$16</f>
        <v>0</v>
      </c>
      <c r="FQ17" s="1">
        <f>[2]Greece!FQ$16</f>
        <v>0</v>
      </c>
      <c r="FR17" s="1">
        <f>[2]Greece!FR$16</f>
        <v>0</v>
      </c>
      <c r="FS17" s="1">
        <f>[2]Greece!FS$16</f>
        <v>0</v>
      </c>
      <c r="FT17" s="1">
        <f>[2]Greece!FT$16</f>
        <v>0</v>
      </c>
      <c r="FU17" s="1">
        <f>[2]Greece!FU$16</f>
        <v>0</v>
      </c>
      <c r="FV17" s="1">
        <f>[2]Greece!FV$16</f>
        <v>0</v>
      </c>
      <c r="FW17" s="1">
        <f>[2]Greece!FW$16</f>
        <v>0</v>
      </c>
      <c r="FX17" s="1">
        <f>[2]Greece!FX$16</f>
        <v>0</v>
      </c>
      <c r="FY17" s="1">
        <f>[2]Greece!FY$16</f>
        <v>0</v>
      </c>
      <c r="FZ17" s="7">
        <f>1/1000*SUM($B17:FY17)</f>
        <v>836.28300000000002</v>
      </c>
    </row>
    <row r="18" spans="1:182">
      <c r="A18" t="s">
        <v>33</v>
      </c>
      <c r="B18" s="1">
        <f>[2]Hungary!B$16</f>
        <v>0</v>
      </c>
      <c r="C18" s="1">
        <f>[2]Hungary!C$16</f>
        <v>0</v>
      </c>
      <c r="D18" s="1">
        <f>[2]Hungary!D$16</f>
        <v>0</v>
      </c>
      <c r="E18" s="1">
        <f>[2]Hungary!E$16</f>
        <v>0</v>
      </c>
      <c r="F18" s="1">
        <f>[2]Hungary!F$16</f>
        <v>0</v>
      </c>
      <c r="G18" s="1">
        <f>[2]Hungary!G$16</f>
        <v>0</v>
      </c>
      <c r="H18" s="1">
        <f>[2]Hungary!H$16</f>
        <v>0</v>
      </c>
      <c r="I18" s="1">
        <f>[2]Hungary!I$16</f>
        <v>0</v>
      </c>
      <c r="J18" s="1">
        <f>[2]Hungary!J$16</f>
        <v>0</v>
      </c>
      <c r="K18" s="1">
        <f>[2]Hungary!K$16</f>
        <v>0</v>
      </c>
      <c r="L18" s="1">
        <f>[2]Hungary!L$16</f>
        <v>0</v>
      </c>
      <c r="M18" s="1">
        <f>[2]Hungary!M$16</f>
        <v>0</v>
      </c>
      <c r="N18" s="1">
        <f>[2]Hungary!N$16</f>
        <v>0</v>
      </c>
      <c r="O18" s="1">
        <f>[2]Hungary!O$16</f>
        <v>0</v>
      </c>
      <c r="P18" s="1">
        <f>[2]Hungary!P$16</f>
        <v>0</v>
      </c>
      <c r="Q18" s="1">
        <f>[2]Hungary!Q$16</f>
        <v>0</v>
      </c>
      <c r="R18" s="1">
        <f>[2]Hungary!R$16</f>
        <v>0</v>
      </c>
      <c r="S18" s="1">
        <f>[2]Hungary!S$16</f>
        <v>0</v>
      </c>
      <c r="T18" s="1">
        <f>[2]Hungary!T$16</f>
        <v>0</v>
      </c>
      <c r="U18" s="1">
        <f>[2]Hungary!U$16</f>
        <v>0</v>
      </c>
      <c r="V18" s="1">
        <f>[2]Hungary!V$16</f>
        <v>0</v>
      </c>
      <c r="W18" s="1">
        <f>[2]Hungary!W$16</f>
        <v>0</v>
      </c>
      <c r="X18" s="1">
        <f>[2]Hungary!X$16</f>
        <v>0</v>
      </c>
      <c r="Y18" s="1">
        <f>[2]Hungary!Y$16</f>
        <v>0</v>
      </c>
      <c r="Z18" s="1">
        <f>[2]Hungary!Z$16</f>
        <v>0</v>
      </c>
      <c r="AA18" s="1">
        <f>[2]Hungary!AA$16</f>
        <v>0</v>
      </c>
      <c r="AB18" s="1">
        <f>[2]Hungary!AB$16</f>
        <v>0</v>
      </c>
      <c r="AC18" s="1">
        <f>[2]Hungary!AC$16</f>
        <v>0</v>
      </c>
      <c r="AD18" s="1">
        <f>[2]Hungary!AD$16</f>
        <v>0</v>
      </c>
      <c r="AE18" s="1">
        <f>[2]Hungary!AE$16</f>
        <v>0</v>
      </c>
      <c r="AF18" s="1">
        <f>[2]Hungary!AF$16</f>
        <v>195</v>
      </c>
      <c r="AG18" s="1">
        <f>[2]Hungary!AG$16</f>
        <v>0</v>
      </c>
      <c r="AH18" s="1">
        <f>[2]Hungary!AH$16</f>
        <v>0</v>
      </c>
      <c r="AI18" s="1">
        <f>[2]Hungary!AI$16</f>
        <v>0</v>
      </c>
      <c r="AJ18" s="1">
        <f>[2]Hungary!AJ$16</f>
        <v>0</v>
      </c>
      <c r="AK18" s="1">
        <f>[2]Hungary!AK$16</f>
        <v>0</v>
      </c>
      <c r="AL18" s="1">
        <f>[2]Hungary!AL$16</f>
        <v>0</v>
      </c>
      <c r="AM18" s="1">
        <f>[2]Hungary!AM$16</f>
        <v>0</v>
      </c>
      <c r="AN18" s="1">
        <f>[2]Hungary!AN$16</f>
        <v>0</v>
      </c>
      <c r="AO18" s="1">
        <f>[2]Hungary!AO$16</f>
        <v>0</v>
      </c>
      <c r="AP18" s="1">
        <f>[2]Hungary!AP$16</f>
        <v>0</v>
      </c>
      <c r="AQ18" s="1">
        <f>[2]Hungary!AQ$16</f>
        <v>0</v>
      </c>
      <c r="AR18" s="1">
        <f>[2]Hungary!AR$16</f>
        <v>0</v>
      </c>
      <c r="AS18" s="1">
        <f>[2]Hungary!AS$16</f>
        <v>0</v>
      </c>
      <c r="AT18" s="1">
        <f>[2]Hungary!AT$16</f>
        <v>0</v>
      </c>
      <c r="AU18" s="1">
        <f>[2]Hungary!AU$16</f>
        <v>0</v>
      </c>
      <c r="AV18" s="1">
        <f>[2]Hungary!AV$16</f>
        <v>0</v>
      </c>
      <c r="AW18" s="1">
        <f>[2]Hungary!AW$16</f>
        <v>0</v>
      </c>
      <c r="AX18" s="1">
        <f>[2]Hungary!AX$16</f>
        <v>0</v>
      </c>
      <c r="AY18" s="1">
        <f>[2]Hungary!AY$16</f>
        <v>0</v>
      </c>
      <c r="AZ18" s="1">
        <f>[2]Hungary!AZ$16</f>
        <v>0</v>
      </c>
      <c r="BA18" s="1">
        <f>[2]Hungary!BA$16</f>
        <v>0</v>
      </c>
      <c r="BB18" s="1">
        <f>[2]Hungary!BB$16</f>
        <v>0</v>
      </c>
      <c r="BC18" s="1">
        <f>[2]Hungary!BC$16</f>
        <v>0</v>
      </c>
      <c r="BD18" s="1">
        <f>[2]Hungary!BD$16</f>
        <v>0</v>
      </c>
      <c r="BE18" s="1">
        <f>[2]Hungary!BE$16</f>
        <v>0</v>
      </c>
      <c r="BF18" s="1">
        <f>[2]Hungary!BF$16</f>
        <v>0</v>
      </c>
      <c r="BG18" s="1">
        <f>[2]Hungary!BG$16</f>
        <v>0</v>
      </c>
      <c r="BH18" s="1">
        <f>[2]Hungary!BH$16</f>
        <v>0</v>
      </c>
      <c r="BI18" s="1">
        <f>[2]Hungary!BI$16</f>
        <v>0</v>
      </c>
      <c r="BJ18" s="1">
        <f>[2]Hungary!BJ$16</f>
        <v>0</v>
      </c>
      <c r="BK18" s="1">
        <f>[2]Hungary!BK$16</f>
        <v>0</v>
      </c>
      <c r="BL18" s="1">
        <f>[2]Hungary!BL$16</f>
        <v>0</v>
      </c>
      <c r="BM18" s="1">
        <f>[2]Hungary!BM$16</f>
        <v>0</v>
      </c>
      <c r="BN18" s="1">
        <f>[2]Hungary!BN$16</f>
        <v>0</v>
      </c>
      <c r="BO18" s="1">
        <f>[2]Hungary!BO$16</f>
        <v>0</v>
      </c>
      <c r="BP18" s="1">
        <f>[2]Hungary!BP$16</f>
        <v>0</v>
      </c>
      <c r="BQ18" s="1">
        <f>[2]Hungary!BQ$16</f>
        <v>0</v>
      </c>
      <c r="BR18" s="1">
        <f>[2]Hungary!BR$16</f>
        <v>0</v>
      </c>
      <c r="BS18" s="1">
        <f>[2]Hungary!BS$16</f>
        <v>0</v>
      </c>
      <c r="BT18" s="1">
        <f>[2]Hungary!BT$16</f>
        <v>0</v>
      </c>
      <c r="BU18" s="1">
        <f>[2]Hungary!BU$16</f>
        <v>0</v>
      </c>
      <c r="BV18" s="1">
        <f>[2]Hungary!BV$16</f>
        <v>0</v>
      </c>
      <c r="BW18" s="1">
        <f>[2]Hungary!BW$16</f>
        <v>0</v>
      </c>
      <c r="BX18" s="1">
        <f>[2]Hungary!BX$16</f>
        <v>0</v>
      </c>
      <c r="BY18" s="1">
        <f>[2]Hungary!BY$16</f>
        <v>0</v>
      </c>
      <c r="BZ18" s="1">
        <f>[2]Hungary!BZ$16</f>
        <v>0</v>
      </c>
      <c r="CA18" s="1">
        <f>[2]Hungary!CA$16</f>
        <v>0</v>
      </c>
      <c r="CB18" s="1">
        <f>[2]Hungary!CB$16</f>
        <v>0</v>
      </c>
      <c r="CC18" s="1">
        <f>[2]Hungary!CC$16</f>
        <v>0</v>
      </c>
      <c r="CD18" s="1">
        <f>[2]Hungary!CD$16</f>
        <v>0</v>
      </c>
      <c r="CE18" s="1">
        <f>[2]Hungary!CE$16</f>
        <v>0</v>
      </c>
      <c r="CF18" s="1">
        <f>[2]Hungary!CF$16</f>
        <v>0</v>
      </c>
      <c r="CG18" s="1">
        <f>[2]Hungary!CG$16</f>
        <v>0</v>
      </c>
      <c r="CH18" s="1">
        <f>[2]Hungary!CH$16</f>
        <v>2843</v>
      </c>
      <c r="CI18" s="1">
        <f>[2]Hungary!CI$16</f>
        <v>25583</v>
      </c>
      <c r="CJ18" s="1">
        <f>[2]Hungary!CJ$16</f>
        <v>5685</v>
      </c>
      <c r="CK18" s="1">
        <f>[2]Hungary!CK$16</f>
        <v>0</v>
      </c>
      <c r="CL18" s="1">
        <f>[2]Hungary!CL$16</f>
        <v>0</v>
      </c>
      <c r="CM18" s="1">
        <f>[2]Hungary!CM$16</f>
        <v>0</v>
      </c>
      <c r="CN18" s="1">
        <f>[2]Hungary!CN$16</f>
        <v>0</v>
      </c>
      <c r="CO18" s="1">
        <f>[2]Hungary!CO$16</f>
        <v>0</v>
      </c>
      <c r="CP18" s="1">
        <f>[2]Hungary!CP$16</f>
        <v>0</v>
      </c>
      <c r="CQ18" s="1">
        <f>[2]Hungary!CQ$16</f>
        <v>0</v>
      </c>
      <c r="CR18" s="1">
        <f>[2]Hungary!CR$16</f>
        <v>0</v>
      </c>
      <c r="CS18" s="1">
        <f>[2]Hungary!CS$16</f>
        <v>0</v>
      </c>
      <c r="CT18" s="1">
        <f>[2]Hungary!CT$16</f>
        <v>0</v>
      </c>
      <c r="CU18" s="1">
        <f>[2]Hungary!CU$16</f>
        <v>821</v>
      </c>
      <c r="CV18" s="1">
        <f>[2]Hungary!CV$16</f>
        <v>0</v>
      </c>
      <c r="CW18" s="1">
        <f>[2]Hungary!CW$16</f>
        <v>0</v>
      </c>
      <c r="CX18" s="1">
        <f>[2]Hungary!CX$16</f>
        <v>0</v>
      </c>
      <c r="CY18" s="1">
        <f>[2]Hungary!CY$16</f>
        <v>0</v>
      </c>
      <c r="CZ18" s="1">
        <f>[2]Hungary!CZ$16</f>
        <v>0</v>
      </c>
      <c r="DA18" s="1">
        <f>[2]Hungary!DA$16</f>
        <v>0</v>
      </c>
      <c r="DB18" s="1">
        <f>[2]Hungary!DB$16</f>
        <v>0</v>
      </c>
      <c r="DC18" s="1">
        <f>[2]Hungary!DC$16</f>
        <v>0</v>
      </c>
      <c r="DD18" s="1">
        <f>[2]Hungary!DD$16</f>
        <v>0</v>
      </c>
      <c r="DE18" s="1">
        <f>[2]Hungary!DE$16</f>
        <v>0</v>
      </c>
      <c r="DF18" s="1">
        <f>[2]Hungary!DF$16</f>
        <v>0</v>
      </c>
      <c r="DG18" s="1">
        <f>[2]Hungary!DG$16</f>
        <v>0</v>
      </c>
      <c r="DH18" s="1">
        <f>[2]Hungary!DH$16</f>
        <v>0</v>
      </c>
      <c r="DI18" s="1">
        <f>[2]Hungary!DI$16</f>
        <v>0</v>
      </c>
      <c r="DJ18" s="1">
        <f>[2]Hungary!DJ$16</f>
        <v>0</v>
      </c>
      <c r="DK18" s="1">
        <f>[2]Hungary!DK$16</f>
        <v>0</v>
      </c>
      <c r="DL18" s="1">
        <f>[2]Hungary!DL$16</f>
        <v>0</v>
      </c>
      <c r="DM18" s="1">
        <f>[2]Hungary!DM$16</f>
        <v>0</v>
      </c>
      <c r="DN18" s="1">
        <f>[2]Hungary!DN$16</f>
        <v>0</v>
      </c>
      <c r="DO18" s="1">
        <f>[2]Hungary!DO$16</f>
        <v>0</v>
      </c>
      <c r="DP18" s="1">
        <f>[2]Hungary!DP$16</f>
        <v>0</v>
      </c>
      <c r="DQ18" s="1">
        <f>[2]Hungary!DQ$16</f>
        <v>0</v>
      </c>
      <c r="DR18" s="1">
        <f>[2]Hungary!DR$16</f>
        <v>0</v>
      </c>
      <c r="DS18" s="1">
        <f>[2]Hungary!DS$16</f>
        <v>0</v>
      </c>
      <c r="DT18" s="1">
        <f>[2]Hungary!DT$16</f>
        <v>0</v>
      </c>
      <c r="DU18" s="1">
        <f>[2]Hungary!DU$16</f>
        <v>0</v>
      </c>
      <c r="DV18" s="1">
        <f>[2]Hungary!DV$16</f>
        <v>0</v>
      </c>
      <c r="DW18" s="1">
        <f>[2]Hungary!DW$16</f>
        <v>0</v>
      </c>
      <c r="DX18" s="1">
        <f>[2]Hungary!DX$16</f>
        <v>0</v>
      </c>
      <c r="DY18" s="1">
        <f>[2]Hungary!DY$16</f>
        <v>0</v>
      </c>
      <c r="DZ18" s="1">
        <f>[2]Hungary!DZ$16</f>
        <v>0</v>
      </c>
      <c r="EA18" s="1">
        <f>[2]Hungary!EA$16</f>
        <v>0</v>
      </c>
      <c r="EB18" s="1">
        <f>[2]Hungary!EB$16</f>
        <v>0</v>
      </c>
      <c r="EC18" s="1">
        <f>[2]Hungary!EC$16</f>
        <v>0</v>
      </c>
      <c r="ED18" s="1">
        <f>[2]Hungary!ED$16</f>
        <v>7443</v>
      </c>
      <c r="EE18" s="1">
        <f>[2]Hungary!EE$16</f>
        <v>0</v>
      </c>
      <c r="EF18" s="1">
        <f>[2]Hungary!EF$16</f>
        <v>7562</v>
      </c>
      <c r="EG18" s="1">
        <f>[2]Hungary!EG$16</f>
        <v>0</v>
      </c>
      <c r="EH18" s="1">
        <f>[2]Hungary!EH$16</f>
        <v>0</v>
      </c>
      <c r="EI18" s="1">
        <f>[2]Hungary!EI$16</f>
        <v>0</v>
      </c>
      <c r="EJ18" s="1">
        <f>[2]Hungary!EJ$16</f>
        <v>0</v>
      </c>
      <c r="EK18" s="1">
        <f>[2]Hungary!EK$16</f>
        <v>7562</v>
      </c>
      <c r="EL18" s="1">
        <f>[2]Hungary!EL$16</f>
        <v>0</v>
      </c>
      <c r="EM18" s="1">
        <f>[2]Hungary!EM$16</f>
        <v>0</v>
      </c>
      <c r="EN18" s="1">
        <f>[2]Hungary!EN$16</f>
        <v>0</v>
      </c>
      <c r="EO18" s="1">
        <f>[2]Hungary!EO$16</f>
        <v>7562</v>
      </c>
      <c r="EP18" s="1">
        <f>[2]Hungary!EP$16</f>
        <v>0</v>
      </c>
      <c r="EQ18" s="1">
        <f>[2]Hungary!EQ$16</f>
        <v>0</v>
      </c>
      <c r="ER18" s="1">
        <f>[2]Hungary!ER$16</f>
        <v>0</v>
      </c>
      <c r="ES18" s="1">
        <f>[2]Hungary!ES$16</f>
        <v>0</v>
      </c>
      <c r="ET18" s="1">
        <f>[2]Hungary!ET$16</f>
        <v>0</v>
      </c>
      <c r="EU18" s="1">
        <f>[2]Hungary!EU$16</f>
        <v>0</v>
      </c>
      <c r="EV18" s="1">
        <f>[2]Hungary!EV$16</f>
        <v>69513</v>
      </c>
      <c r="EW18" s="1">
        <f>[2]Hungary!EW$16</f>
        <v>21737</v>
      </c>
      <c r="EX18" s="1">
        <f>[2]Hungary!EX$16</f>
        <v>7000</v>
      </c>
      <c r="EY18" s="1">
        <f>[2]Hungary!EY$16</f>
        <v>22880</v>
      </c>
      <c r="EZ18" s="1">
        <f>[2]Hungary!EZ$16</f>
        <v>7480</v>
      </c>
      <c r="FA18" s="1">
        <f>[2]Hungary!FA$16</f>
        <v>0</v>
      </c>
      <c r="FB18" s="1">
        <f>[2]Hungary!FB$16</f>
        <v>48400</v>
      </c>
      <c r="FC18" s="1">
        <f>[2]Hungary!FC$16</f>
        <v>0</v>
      </c>
      <c r="FD18" s="1">
        <f>[2]Hungary!FD$16</f>
        <v>0</v>
      </c>
      <c r="FE18" s="1">
        <f>[2]Hungary!FE$16</f>
        <v>0</v>
      </c>
      <c r="FF18" s="1">
        <f>[2]Hungary!FF$16</f>
        <v>0</v>
      </c>
      <c r="FG18" s="1">
        <f>[2]Hungary!FG$16</f>
        <v>0</v>
      </c>
      <c r="FH18" s="1">
        <f>[2]Hungary!FH$16</f>
        <v>0</v>
      </c>
      <c r="FI18" s="1">
        <f>[2]Hungary!FI$16</f>
        <v>0</v>
      </c>
      <c r="FJ18" s="1">
        <f>[2]Hungary!FJ$16</f>
        <v>0</v>
      </c>
      <c r="FK18" s="1">
        <f>[2]Hungary!FK$16</f>
        <v>0</v>
      </c>
      <c r="FL18" s="1">
        <f>[2]Hungary!FL$16</f>
        <v>0</v>
      </c>
      <c r="FM18" s="1">
        <f>[2]Hungary!FM$16</f>
        <v>0</v>
      </c>
      <c r="FN18" s="1">
        <f>[2]Hungary!FN$16</f>
        <v>0</v>
      </c>
      <c r="FO18" s="1">
        <f>[2]Hungary!FO$16</f>
        <v>0</v>
      </c>
      <c r="FP18" s="1">
        <f>[2]Hungary!FP$16</f>
        <v>0</v>
      </c>
      <c r="FQ18" s="1">
        <f>[2]Hungary!FQ$16</f>
        <v>0</v>
      </c>
      <c r="FR18" s="1">
        <f>[2]Hungary!FR$16</f>
        <v>0</v>
      </c>
      <c r="FS18" s="1">
        <f>[2]Hungary!FS$16</f>
        <v>0</v>
      </c>
      <c r="FT18" s="1">
        <f>[2]Hungary!FT$16</f>
        <v>0</v>
      </c>
      <c r="FU18" s="1">
        <f>[2]Hungary!FU$16</f>
        <v>0</v>
      </c>
      <c r="FV18" s="1">
        <f>[2]Hungary!FV$16</f>
        <v>0</v>
      </c>
      <c r="FW18" s="1">
        <f>[2]Hungary!FW$16</f>
        <v>0</v>
      </c>
      <c r="FX18" s="1">
        <f>[2]Hungary!FX$16</f>
        <v>0</v>
      </c>
      <c r="FY18" s="1">
        <f>[2]Hungary!FY$16</f>
        <v>0</v>
      </c>
      <c r="FZ18" s="7">
        <f>1/1000*SUM($B18:FY18)</f>
        <v>242.26599999999999</v>
      </c>
    </row>
    <row r="19" spans="1:182">
      <c r="A19" t="s">
        <v>36</v>
      </c>
      <c r="B19" s="1">
        <f>[2]Ireland!B$16</f>
        <v>0</v>
      </c>
      <c r="C19" s="1">
        <f>[2]Ireland!C$16</f>
        <v>0</v>
      </c>
      <c r="D19" s="1">
        <f>[2]Ireland!D$16</f>
        <v>0</v>
      </c>
      <c r="E19" s="1">
        <f>[2]Ireland!E$16</f>
        <v>0</v>
      </c>
      <c r="F19" s="1">
        <f>[2]Ireland!F$16</f>
        <v>0</v>
      </c>
      <c r="G19" s="1">
        <f>[2]Ireland!G$16</f>
        <v>0</v>
      </c>
      <c r="H19" s="1">
        <f>[2]Ireland!H$16</f>
        <v>11248</v>
      </c>
      <c r="I19" s="1">
        <f>[2]Ireland!I$16</f>
        <v>6754</v>
      </c>
      <c r="J19" s="1">
        <f>[2]Ireland!J$16</f>
        <v>8997</v>
      </c>
      <c r="K19" s="1">
        <f>[2]Ireland!K$16</f>
        <v>7554</v>
      </c>
      <c r="L19" s="1">
        <f>[2]Ireland!L$16</f>
        <v>0</v>
      </c>
      <c r="M19" s="1">
        <f>[2]Ireland!M$16</f>
        <v>2638</v>
      </c>
      <c r="N19" s="1">
        <f>[2]Ireland!N$16</f>
        <v>2590</v>
      </c>
      <c r="O19" s="1">
        <f>[2]Ireland!O$16</f>
        <v>0</v>
      </c>
      <c r="P19" s="1">
        <f>[2]Ireland!P$16</f>
        <v>0</v>
      </c>
      <c r="Q19" s="1">
        <f>[2]Ireland!Q$16</f>
        <v>0</v>
      </c>
      <c r="R19" s="1">
        <f>[2]Ireland!R$16</f>
        <v>2490</v>
      </c>
      <c r="S19" s="1">
        <f>[2]Ireland!S$16</f>
        <v>0</v>
      </c>
      <c r="T19" s="1">
        <f>[2]Ireland!T$16</f>
        <v>0</v>
      </c>
      <c r="U19" s="1">
        <f>[2]Ireland!U$16</f>
        <v>0</v>
      </c>
      <c r="V19" s="1">
        <f>[2]Ireland!V$16</f>
        <v>0</v>
      </c>
      <c r="W19" s="1">
        <f>[2]Ireland!W$16</f>
        <v>0</v>
      </c>
      <c r="X19" s="1">
        <f>[2]Ireland!X$16</f>
        <v>0</v>
      </c>
      <c r="Y19" s="1">
        <f>[2]Ireland!Y$16</f>
        <v>0</v>
      </c>
      <c r="Z19" s="1">
        <f>[2]Ireland!Z$16</f>
        <v>0</v>
      </c>
      <c r="AA19" s="1">
        <f>[2]Ireland!AA$16</f>
        <v>0</v>
      </c>
      <c r="AB19" s="1">
        <f>[2]Ireland!AB$16</f>
        <v>0</v>
      </c>
      <c r="AC19" s="1">
        <f>[2]Ireland!AC$16</f>
        <v>0</v>
      </c>
      <c r="AD19" s="1">
        <f>[2]Ireland!AD$16</f>
        <v>0</v>
      </c>
      <c r="AE19" s="1">
        <f>[2]Ireland!AE$16</f>
        <v>0</v>
      </c>
      <c r="AF19" s="1">
        <f>[2]Ireland!AF$16</f>
        <v>0</v>
      </c>
      <c r="AG19" s="1">
        <f>[2]Ireland!AG$16</f>
        <v>0</v>
      </c>
      <c r="AH19" s="1">
        <f>[2]Ireland!AH$16</f>
        <v>0</v>
      </c>
      <c r="AI19" s="1">
        <f>[2]Ireland!AI$16</f>
        <v>0</v>
      </c>
      <c r="AJ19" s="1">
        <f>[2]Ireland!AJ$16</f>
        <v>0</v>
      </c>
      <c r="AK19" s="1">
        <f>[2]Ireland!AK$16</f>
        <v>0</v>
      </c>
      <c r="AL19" s="1">
        <f>[2]Ireland!AL$16</f>
        <v>0</v>
      </c>
      <c r="AM19" s="1">
        <f>[2]Ireland!AM$16</f>
        <v>0</v>
      </c>
      <c r="AN19" s="1">
        <f>[2]Ireland!AN$16</f>
        <v>0</v>
      </c>
      <c r="AO19" s="1">
        <f>[2]Ireland!AO$16</f>
        <v>23474</v>
      </c>
      <c r="AP19" s="1">
        <f>[2]Ireland!AP$16</f>
        <v>0</v>
      </c>
      <c r="AQ19" s="1">
        <f>[2]Ireland!AQ$16</f>
        <v>0</v>
      </c>
      <c r="AR19" s="1">
        <f>[2]Ireland!AR$16</f>
        <v>0</v>
      </c>
      <c r="AS19" s="1">
        <f>[2]Ireland!AS$16</f>
        <v>0</v>
      </c>
      <c r="AT19" s="1">
        <f>[2]Ireland!AT$16</f>
        <v>0</v>
      </c>
      <c r="AU19" s="1">
        <f>[2]Ireland!AU$16</f>
        <v>21248</v>
      </c>
      <c r="AV19" s="1">
        <f>[2]Ireland!AV$16</f>
        <v>26559</v>
      </c>
      <c r="AW19" s="1">
        <f>[2]Ireland!AW$16</f>
        <v>0</v>
      </c>
      <c r="AX19" s="1">
        <f>[2]Ireland!AX$16</f>
        <v>26559</v>
      </c>
      <c r="AY19" s="1">
        <f>[2]Ireland!AY$16</f>
        <v>21247</v>
      </c>
      <c r="AZ19" s="1">
        <f>[2]Ireland!AZ$16</f>
        <v>0</v>
      </c>
      <c r="BA19" s="1">
        <f>[2]Ireland!BA$16</f>
        <v>0</v>
      </c>
      <c r="BB19" s="1">
        <f>[2]Ireland!BB$16</f>
        <v>0</v>
      </c>
      <c r="BC19" s="1">
        <f>[2]Ireland!BC$16</f>
        <v>0</v>
      </c>
      <c r="BD19" s="1">
        <f>[2]Ireland!BD$16</f>
        <v>2985</v>
      </c>
      <c r="BE19" s="1">
        <f>[2]Ireland!BE$16</f>
        <v>0</v>
      </c>
      <c r="BF19" s="1">
        <f>[2]Ireland!BF$16</f>
        <v>0</v>
      </c>
      <c r="BG19" s="1">
        <f>[2]Ireland!BG$16</f>
        <v>240500</v>
      </c>
      <c r="BH19" s="1">
        <f>[2]Ireland!BH$16</f>
        <v>0</v>
      </c>
      <c r="BI19" s="1">
        <f>[2]Ireland!BI$16</f>
        <v>0</v>
      </c>
      <c r="BJ19" s="1">
        <f>[2]Ireland!BJ$16</f>
        <v>230250</v>
      </c>
      <c r="BK19" s="1">
        <f>[2]Ireland!BK$16</f>
        <v>0</v>
      </c>
      <c r="BL19" s="1">
        <f>[2]Ireland!BL$16</f>
        <v>256227</v>
      </c>
      <c r="BM19" s="1">
        <f>[2]Ireland!BM$16</f>
        <v>205908</v>
      </c>
      <c r="BN19" s="1">
        <f>[2]Ireland!BN$16</f>
        <v>0</v>
      </c>
      <c r="BO19" s="1">
        <f>[2]Ireland!BO$16</f>
        <v>244742</v>
      </c>
      <c r="BP19" s="1">
        <f>[2]Ireland!BP$16</f>
        <v>240136</v>
      </c>
      <c r="BQ19" s="1">
        <f>[2]Ireland!BQ$16</f>
        <v>385825</v>
      </c>
      <c r="BR19" s="1">
        <f>[2]Ireland!BR$16</f>
        <v>6407</v>
      </c>
      <c r="BS19" s="1">
        <f>[2]Ireland!BS$16</f>
        <v>478505</v>
      </c>
      <c r="BT19" s="1">
        <f>[2]Ireland!BT$16</f>
        <v>870104</v>
      </c>
      <c r="BU19" s="1">
        <f>[2]Ireland!BU$16</f>
        <v>475200</v>
      </c>
      <c r="BV19" s="1">
        <f>[2]Ireland!BV$16</f>
        <v>426293</v>
      </c>
      <c r="BW19" s="1">
        <f>[2]Ireland!BW$16</f>
        <v>479813</v>
      </c>
      <c r="BX19" s="1">
        <f>[2]Ireland!BX$16</f>
        <v>0</v>
      </c>
      <c r="BY19" s="1">
        <f>[2]Ireland!BY$16</f>
        <v>367769</v>
      </c>
      <c r="BZ19" s="1">
        <f>[2]Ireland!BZ$16</f>
        <v>0</v>
      </c>
      <c r="CA19" s="1">
        <f>[2]Ireland!CA$16</f>
        <v>418100</v>
      </c>
      <c r="CB19" s="1">
        <f>[2]Ireland!CB$16</f>
        <v>0</v>
      </c>
      <c r="CC19" s="1">
        <f>[2]Ireland!CC$16</f>
        <v>373856</v>
      </c>
      <c r="CD19" s="1">
        <f>[2]Ireland!CD$16</f>
        <v>391980</v>
      </c>
      <c r="CE19" s="1">
        <f>[2]Ireland!CE$16</f>
        <v>562720</v>
      </c>
      <c r="CF19" s="1">
        <f>[2]Ireland!CF$16</f>
        <v>2756</v>
      </c>
      <c r="CG19" s="1">
        <f>[2]Ireland!CG$16</f>
        <v>434447</v>
      </c>
      <c r="CH19" s="1">
        <f>[2]Ireland!CH$16</f>
        <v>334200</v>
      </c>
      <c r="CI19" s="1">
        <f>[2]Ireland!CI$16</f>
        <v>249685</v>
      </c>
      <c r="CJ19" s="1">
        <f>[2]Ireland!CJ$16</f>
        <v>0</v>
      </c>
      <c r="CK19" s="1">
        <f>[2]Ireland!CK$16</f>
        <v>337526</v>
      </c>
      <c r="CL19" s="1">
        <f>[2]Ireland!CL$16</f>
        <v>489827</v>
      </c>
      <c r="CM19" s="1">
        <f>[2]Ireland!CM$16</f>
        <v>0</v>
      </c>
      <c r="CN19" s="1">
        <f>[2]Ireland!CN$16</f>
        <v>465927</v>
      </c>
      <c r="CO19" s="1">
        <f>[2]Ireland!CO$16</f>
        <v>0</v>
      </c>
      <c r="CP19" s="1">
        <f>[2]Ireland!CP$16</f>
        <v>3413</v>
      </c>
      <c r="CQ19" s="1">
        <f>[2]Ireland!CQ$16</f>
        <v>458048</v>
      </c>
      <c r="CR19" s="1">
        <f>[2]Ireland!CR$16</f>
        <v>2925</v>
      </c>
      <c r="CS19" s="1">
        <f>[2]Ireland!CS$16</f>
        <v>0</v>
      </c>
      <c r="CT19" s="1">
        <f>[2]Ireland!CT$16</f>
        <v>409550</v>
      </c>
      <c r="CU19" s="1">
        <f>[2]Ireland!CU$16</f>
        <v>0</v>
      </c>
      <c r="CV19" s="1">
        <f>[2]Ireland!CV$16</f>
        <v>0</v>
      </c>
      <c r="CW19" s="1">
        <f>[2]Ireland!CW$16</f>
        <v>574231</v>
      </c>
      <c r="CX19" s="1">
        <f>[2]Ireland!CX$16</f>
        <v>0</v>
      </c>
      <c r="CY19" s="1">
        <f>[2]Ireland!CY$16</f>
        <v>0</v>
      </c>
      <c r="CZ19" s="1">
        <f>[2]Ireland!CZ$16</f>
        <v>0</v>
      </c>
      <c r="DA19" s="1">
        <f>[2]Ireland!DA$16</f>
        <v>3578</v>
      </c>
      <c r="DB19" s="1">
        <f>[2]Ireland!DB$16</f>
        <v>3578</v>
      </c>
      <c r="DC19" s="1">
        <f>[2]Ireland!DC$16</f>
        <v>0</v>
      </c>
      <c r="DD19" s="1">
        <f>[2]Ireland!DD$16</f>
        <v>0</v>
      </c>
      <c r="DE19" s="1">
        <f>[2]Ireland!DE$16</f>
        <v>704515</v>
      </c>
      <c r="DF19" s="1">
        <f>[2]Ireland!DF$16</f>
        <v>0</v>
      </c>
      <c r="DG19" s="1">
        <f>[2]Ireland!DG$16</f>
        <v>0</v>
      </c>
      <c r="DH19" s="1">
        <f>[2]Ireland!DH$16</f>
        <v>0</v>
      </c>
      <c r="DI19" s="1">
        <f>[2]Ireland!DI$16</f>
        <v>0</v>
      </c>
      <c r="DJ19" s="1">
        <f>[2]Ireland!DJ$16</f>
        <v>0</v>
      </c>
      <c r="DK19" s="1">
        <f>[2]Ireland!DK$16</f>
        <v>0</v>
      </c>
      <c r="DL19" s="1">
        <f>[2]Ireland!DL$16</f>
        <v>0</v>
      </c>
      <c r="DM19" s="1">
        <f>[2]Ireland!DM$16</f>
        <v>3906</v>
      </c>
      <c r="DN19" s="1">
        <f>[2]Ireland!DN$16</f>
        <v>0</v>
      </c>
      <c r="DO19" s="1">
        <f>[2]Ireland!DO$16</f>
        <v>3906</v>
      </c>
      <c r="DP19" s="1">
        <f>[2]Ireland!DP$16</f>
        <v>0</v>
      </c>
      <c r="DQ19" s="1">
        <f>[2]Ireland!DQ$16</f>
        <v>3906</v>
      </c>
      <c r="DR19" s="1">
        <f>[2]Ireland!DR$16</f>
        <v>7812</v>
      </c>
      <c r="DS19" s="1">
        <f>[2]Ireland!DS$16</f>
        <v>3906</v>
      </c>
      <c r="DT19" s="1">
        <f>[2]Ireland!DT$16</f>
        <v>3350</v>
      </c>
      <c r="DU19" s="1">
        <f>[2]Ireland!DU$16</f>
        <v>0</v>
      </c>
      <c r="DV19" s="1">
        <f>[2]Ireland!DV$16</f>
        <v>0</v>
      </c>
      <c r="DW19" s="1">
        <f>[2]Ireland!DW$16</f>
        <v>0</v>
      </c>
      <c r="DX19" s="1">
        <f>[2]Ireland!DX$16</f>
        <v>0</v>
      </c>
      <c r="DY19" s="1">
        <f>[2]Ireland!DY$16</f>
        <v>0</v>
      </c>
      <c r="DZ19" s="1">
        <f>[2]Ireland!DZ$16</f>
        <v>0</v>
      </c>
      <c r="EA19" s="1">
        <f>[2]Ireland!EA$16</f>
        <v>3931</v>
      </c>
      <c r="EB19" s="1">
        <f>[2]Ireland!EB$16</f>
        <v>0</v>
      </c>
      <c r="EC19" s="1">
        <f>[2]Ireland!EC$16</f>
        <v>0</v>
      </c>
      <c r="ED19" s="1">
        <f>[2]Ireland!ED$16</f>
        <v>0</v>
      </c>
      <c r="EE19" s="1">
        <f>[2]Ireland!EE$16</f>
        <v>2932</v>
      </c>
      <c r="EF19" s="1">
        <f>[2]Ireland!EF$16</f>
        <v>6439</v>
      </c>
      <c r="EG19" s="1">
        <f>[2]Ireland!EG$16</f>
        <v>0</v>
      </c>
      <c r="EH19" s="1">
        <f>[2]Ireland!EH$16</f>
        <v>0</v>
      </c>
      <c r="EI19" s="1">
        <f>[2]Ireland!EI$16</f>
        <v>2946</v>
      </c>
      <c r="EJ19" s="1">
        <f>[2]Ireland!EJ$16</f>
        <v>0</v>
      </c>
      <c r="EK19" s="1">
        <f>[2]Ireland!EK$16</f>
        <v>0</v>
      </c>
      <c r="EL19" s="1">
        <f>[2]Ireland!EL$16</f>
        <v>224</v>
      </c>
      <c r="EM19" s="1">
        <f>[2]Ireland!EM$16</f>
        <v>0</v>
      </c>
      <c r="EN19" s="1">
        <f>[2]Ireland!EN$16</f>
        <v>0</v>
      </c>
      <c r="EO19" s="1">
        <f>[2]Ireland!EO$16</f>
        <v>0</v>
      </c>
      <c r="EP19" s="1">
        <f>[2]Ireland!EP$16</f>
        <v>0</v>
      </c>
      <c r="EQ19" s="1">
        <f>[2]Ireland!EQ$16</f>
        <v>0</v>
      </c>
      <c r="ER19" s="1">
        <f>[2]Ireland!ER$16</f>
        <v>0</v>
      </c>
      <c r="ES19" s="1">
        <f>[2]Ireland!ES$16</f>
        <v>0</v>
      </c>
      <c r="ET19" s="1">
        <f>[2]Ireland!ET$16</f>
        <v>0</v>
      </c>
      <c r="EU19" s="1">
        <f>[2]Ireland!EU$16</f>
        <v>10011</v>
      </c>
      <c r="EV19" s="1">
        <f>[2]Ireland!EV$16</f>
        <v>0</v>
      </c>
      <c r="EW19" s="1">
        <f>[2]Ireland!EW$16</f>
        <v>0</v>
      </c>
      <c r="EX19" s="1">
        <f>[2]Ireland!EX$16</f>
        <v>0</v>
      </c>
      <c r="EY19" s="1">
        <f>[2]Ireland!EY$16</f>
        <v>10623</v>
      </c>
      <c r="EZ19" s="1">
        <f>[2]Ireland!EZ$16</f>
        <v>42795</v>
      </c>
      <c r="FA19" s="1">
        <f>[2]Ireland!FA$16</f>
        <v>0</v>
      </c>
      <c r="FB19" s="1">
        <f>[2]Ireland!FB$16</f>
        <v>0</v>
      </c>
      <c r="FC19" s="1">
        <f>[2]Ireland!FC$16</f>
        <v>7510</v>
      </c>
      <c r="FD19" s="1">
        <f>[2]Ireland!FD$16</f>
        <v>0</v>
      </c>
      <c r="FE19" s="1">
        <f>[2]Ireland!FE$16</f>
        <v>0</v>
      </c>
      <c r="FF19" s="1">
        <f>[2]Ireland!FF$16</f>
        <v>0</v>
      </c>
      <c r="FG19" s="1">
        <f>[2]Ireland!FG$16</f>
        <v>0</v>
      </c>
      <c r="FH19" s="1">
        <f>[2]Ireland!FH$16</f>
        <v>0</v>
      </c>
      <c r="FI19" s="1">
        <f>[2]Ireland!FI$16</f>
        <v>48988</v>
      </c>
      <c r="FJ19" s="1">
        <f>[2]Ireland!FJ$16</f>
        <v>18592</v>
      </c>
      <c r="FK19" s="1">
        <f>[2]Ireland!FK$16</f>
        <v>38199</v>
      </c>
      <c r="FL19" s="1">
        <f>[2]Ireland!FL$16</f>
        <v>0</v>
      </c>
      <c r="FM19" s="1">
        <f>[2]Ireland!FM$16</f>
        <v>0</v>
      </c>
      <c r="FN19" s="1">
        <f>[2]Ireland!FN$16</f>
        <v>10857</v>
      </c>
      <c r="FO19" s="1">
        <f>[2]Ireland!FO$16</f>
        <v>0</v>
      </c>
      <c r="FP19" s="1">
        <f>[2]Ireland!FP$16</f>
        <v>7316</v>
      </c>
      <c r="FQ19" s="1">
        <f>[2]Ireland!FQ$16</f>
        <v>0</v>
      </c>
      <c r="FR19" s="1">
        <f>[2]Ireland!FR$16</f>
        <v>6224</v>
      </c>
      <c r="FS19" s="1">
        <f>[2]Ireland!FS$16</f>
        <v>17826</v>
      </c>
      <c r="FT19" s="1">
        <f>[2]Ireland!FT$16</f>
        <v>0</v>
      </c>
      <c r="FU19" s="1">
        <f>[2]Ireland!FU$16</f>
        <v>8366</v>
      </c>
      <c r="FV19" s="1">
        <f>[2]Ireland!FV$16</f>
        <v>0</v>
      </c>
      <c r="FW19" s="1">
        <f>[2]Ireland!FW$16</f>
        <v>0</v>
      </c>
      <c r="FX19" s="1">
        <f>[2]Ireland!FX$16</f>
        <v>0</v>
      </c>
      <c r="FY19" s="1">
        <f>[2]Ireland!FY$16</f>
        <v>0</v>
      </c>
      <c r="FZ19" s="7">
        <f>1/1000*SUM($B19:FY19)</f>
        <v>11563.449000000001</v>
      </c>
    </row>
    <row r="20" spans="1:182">
      <c r="A20" t="s">
        <v>21</v>
      </c>
      <c r="B20" s="1">
        <f>[2]Italy!B$16</f>
        <v>18926</v>
      </c>
      <c r="C20" s="1">
        <f>[2]Italy!C$16</f>
        <v>19289</v>
      </c>
      <c r="D20" s="1">
        <f>[2]Italy!D$16</f>
        <v>15224</v>
      </c>
      <c r="E20" s="1">
        <f>[2]Italy!E$16</f>
        <v>4989</v>
      </c>
      <c r="F20" s="1">
        <f>[2]Italy!F$16</f>
        <v>38165</v>
      </c>
      <c r="G20" s="1">
        <f>[2]Italy!G$16</f>
        <v>32858</v>
      </c>
      <c r="H20" s="1">
        <f>[2]Italy!H$16</f>
        <v>34140</v>
      </c>
      <c r="I20" s="1">
        <f>[2]Italy!I$16</f>
        <v>37684</v>
      </c>
      <c r="J20" s="1">
        <f>[2]Italy!J$16</f>
        <v>19185</v>
      </c>
      <c r="K20" s="1">
        <f>[2]Italy!K$16</f>
        <v>61483</v>
      </c>
      <c r="L20" s="1">
        <f>[2]Italy!L$16</f>
        <v>69624</v>
      </c>
      <c r="M20" s="1">
        <f>[2]Italy!M$16</f>
        <v>71280</v>
      </c>
      <c r="N20" s="1">
        <f>[2]Italy!N$16</f>
        <v>11291</v>
      </c>
      <c r="O20" s="1">
        <f>[2]Italy!O$16</f>
        <v>118529</v>
      </c>
      <c r="P20" s="1">
        <f>[2]Italy!P$16</f>
        <v>48167</v>
      </c>
      <c r="Q20" s="1">
        <f>[2]Italy!Q$16</f>
        <v>101479</v>
      </c>
      <c r="R20" s="1">
        <f>[2]Italy!R$16</f>
        <v>242581</v>
      </c>
      <c r="S20" s="1">
        <f>[2]Italy!S$16</f>
        <v>192141</v>
      </c>
      <c r="T20" s="1">
        <f>[2]Italy!T$16</f>
        <v>232490</v>
      </c>
      <c r="U20" s="1">
        <f>[2]Italy!U$16</f>
        <v>157575</v>
      </c>
      <c r="V20" s="1">
        <f>[2]Italy!V$16</f>
        <v>152959</v>
      </c>
      <c r="W20" s="1">
        <f>[2]Italy!W$16</f>
        <v>350374</v>
      </c>
      <c r="X20" s="1">
        <f>[2]Italy!X$16</f>
        <v>21464</v>
      </c>
      <c r="Y20" s="1">
        <f>[2]Italy!Y$16</f>
        <v>4598</v>
      </c>
      <c r="Z20" s="1">
        <f>[2]Italy!Z$16</f>
        <v>19486</v>
      </c>
      <c r="AA20" s="1">
        <f>[2]Italy!AA$16</f>
        <v>29948</v>
      </c>
      <c r="AB20" s="1">
        <f>[2]Italy!AB$16</f>
        <v>11003</v>
      </c>
      <c r="AC20" s="1">
        <f>[2]Italy!AC$16</f>
        <v>7186</v>
      </c>
      <c r="AD20" s="1">
        <f>[2]Italy!AD$16</f>
        <v>50842</v>
      </c>
      <c r="AE20" s="1">
        <f>[2]Italy!AE$16</f>
        <v>122966</v>
      </c>
      <c r="AF20" s="1">
        <f>[2]Italy!AF$16</f>
        <v>97392</v>
      </c>
      <c r="AG20" s="1">
        <f>[2]Italy!AG$16</f>
        <v>67987</v>
      </c>
      <c r="AH20" s="1">
        <f>[2]Italy!AH$16</f>
        <v>188180</v>
      </c>
      <c r="AI20" s="1">
        <f>[2]Italy!AI$16</f>
        <v>186342</v>
      </c>
      <c r="AJ20" s="1">
        <f>[2]Italy!AJ$16</f>
        <v>335484</v>
      </c>
      <c r="AK20" s="1">
        <f>[2]Italy!AK$16</f>
        <v>643374</v>
      </c>
      <c r="AL20" s="1">
        <f>[2]Italy!AL$16</f>
        <v>532218</v>
      </c>
      <c r="AM20" s="1">
        <f>[2]Italy!AM$16</f>
        <v>511324</v>
      </c>
      <c r="AN20" s="1">
        <f>[2]Italy!AN$16</f>
        <v>190476</v>
      </c>
      <c r="AO20" s="1">
        <f>[2]Italy!AO$16</f>
        <v>641523</v>
      </c>
      <c r="AP20" s="1">
        <f>[2]Italy!AP$16</f>
        <v>547846</v>
      </c>
      <c r="AQ20" s="1">
        <f>[2]Italy!AQ$16</f>
        <v>1208092</v>
      </c>
      <c r="AR20" s="1">
        <f>[2]Italy!AR$16</f>
        <v>1483908</v>
      </c>
      <c r="AS20" s="1">
        <f>[2]Italy!AS$16</f>
        <v>943464</v>
      </c>
      <c r="AT20" s="1">
        <f>[2]Italy!AT$16</f>
        <v>988155</v>
      </c>
      <c r="AU20" s="1">
        <f>[2]Italy!AU$16</f>
        <v>1295790</v>
      </c>
      <c r="AV20" s="1">
        <f>[2]Italy!AV$16</f>
        <v>1232950</v>
      </c>
      <c r="AW20" s="1">
        <f>[2]Italy!AW$16</f>
        <v>209471</v>
      </c>
      <c r="AX20" s="1">
        <f>[2]Italy!AX$16</f>
        <v>1321409</v>
      </c>
      <c r="AY20" s="1">
        <f>[2]Italy!AY$16</f>
        <v>595670</v>
      </c>
      <c r="AZ20" s="1">
        <f>[2]Italy!AZ$16</f>
        <v>300290</v>
      </c>
      <c r="BA20" s="1">
        <f>[2]Italy!BA$16</f>
        <v>582010</v>
      </c>
      <c r="BB20" s="1">
        <f>[2]Italy!BB$16</f>
        <v>587236</v>
      </c>
      <c r="BC20" s="1">
        <f>[2]Italy!BC$16</f>
        <v>364844</v>
      </c>
      <c r="BD20" s="1">
        <f>[2]Italy!BD$16</f>
        <v>432397</v>
      </c>
      <c r="BE20" s="1">
        <f>[2]Italy!BE$16</f>
        <v>264001</v>
      </c>
      <c r="BF20" s="1">
        <f>[2]Italy!BF$16</f>
        <v>600087</v>
      </c>
      <c r="BG20" s="1">
        <f>[2]Italy!BG$16</f>
        <v>653550</v>
      </c>
      <c r="BH20" s="1">
        <f>[2]Italy!BH$16</f>
        <v>410643</v>
      </c>
      <c r="BI20" s="1">
        <f>[2]Italy!BI$16</f>
        <v>474395</v>
      </c>
      <c r="BJ20" s="1">
        <f>[2]Italy!BJ$16</f>
        <v>504072</v>
      </c>
      <c r="BK20" s="1">
        <f>[2]Italy!BK$16</f>
        <v>264095</v>
      </c>
      <c r="BL20" s="1">
        <f>[2]Italy!BL$16</f>
        <v>144480</v>
      </c>
      <c r="BM20" s="1">
        <f>[2]Italy!BM$16</f>
        <v>202271</v>
      </c>
      <c r="BN20" s="1">
        <f>[2]Italy!BN$16</f>
        <v>190662</v>
      </c>
      <c r="BO20" s="1">
        <f>[2]Italy!BO$16</f>
        <v>621991</v>
      </c>
      <c r="BP20" s="1">
        <f>[2]Italy!BP$16</f>
        <v>215922</v>
      </c>
      <c r="BQ20" s="1">
        <f>[2]Italy!BQ$16</f>
        <v>93429</v>
      </c>
      <c r="BR20" s="1">
        <f>[2]Italy!BR$16</f>
        <v>264401</v>
      </c>
      <c r="BS20" s="1">
        <f>[2]Italy!BS$16</f>
        <v>611478</v>
      </c>
      <c r="BT20" s="1">
        <f>[2]Italy!BT$16</f>
        <v>751446</v>
      </c>
      <c r="BU20" s="1">
        <f>[2]Italy!BU$16</f>
        <v>376590</v>
      </c>
      <c r="BV20" s="1">
        <f>[2]Italy!BV$16</f>
        <v>442551</v>
      </c>
      <c r="BW20" s="1">
        <f>[2]Italy!BW$16</f>
        <v>358354</v>
      </c>
      <c r="BX20" s="1">
        <f>[2]Italy!BX$16</f>
        <v>580434</v>
      </c>
      <c r="BY20" s="1">
        <f>[2]Italy!BY$16</f>
        <v>380047</v>
      </c>
      <c r="BZ20" s="1">
        <f>[2]Italy!BZ$16</f>
        <v>561468</v>
      </c>
      <c r="CA20" s="1">
        <f>[2]Italy!CA$16</f>
        <v>678518</v>
      </c>
      <c r="CB20" s="1">
        <f>[2]Italy!CB$16</f>
        <v>571492</v>
      </c>
      <c r="CC20" s="1">
        <f>[2]Italy!CC$16</f>
        <v>480450</v>
      </c>
      <c r="CD20" s="1">
        <f>[2]Italy!CD$16</f>
        <v>1024381</v>
      </c>
      <c r="CE20" s="1">
        <f>[2]Italy!CE$16</f>
        <v>1104806</v>
      </c>
      <c r="CF20" s="1">
        <f>[2]Italy!CF$16</f>
        <v>969735</v>
      </c>
      <c r="CG20" s="1">
        <f>[2]Italy!CG$16</f>
        <v>869089</v>
      </c>
      <c r="CH20" s="1">
        <f>[2]Italy!CH$16</f>
        <v>1130873</v>
      </c>
      <c r="CI20" s="1">
        <f>[2]Italy!CI$16</f>
        <v>756731</v>
      </c>
      <c r="CJ20" s="1">
        <f>[2]Italy!CJ$16</f>
        <v>443346</v>
      </c>
      <c r="CK20" s="1">
        <f>[2]Italy!CK$16</f>
        <v>495054</v>
      </c>
      <c r="CL20" s="1">
        <f>[2]Italy!CL$16</f>
        <v>790143</v>
      </c>
      <c r="CM20" s="1">
        <f>[2]Italy!CM$16</f>
        <v>1047143</v>
      </c>
      <c r="CN20" s="1">
        <f>[2]Italy!CN$16</f>
        <v>688072</v>
      </c>
      <c r="CO20" s="1">
        <f>[2]Italy!CO$16</f>
        <v>1436830</v>
      </c>
      <c r="CP20" s="1">
        <f>[2]Italy!CP$16</f>
        <v>1081261</v>
      </c>
      <c r="CQ20" s="1">
        <f>[2]Italy!CQ$16</f>
        <v>1191214</v>
      </c>
      <c r="CR20" s="1">
        <f>[2]Italy!CR$16</f>
        <v>821247</v>
      </c>
      <c r="CS20" s="1">
        <f>[2]Italy!CS$16</f>
        <v>530596</v>
      </c>
      <c r="CT20" s="1">
        <f>[2]Italy!CT$16</f>
        <v>984420</v>
      </c>
      <c r="CU20" s="1">
        <f>[2]Italy!CU$16</f>
        <v>852644</v>
      </c>
      <c r="CV20" s="1">
        <f>[2]Italy!CV$16</f>
        <v>480824</v>
      </c>
      <c r="CW20" s="1">
        <f>[2]Italy!CW$16</f>
        <v>878196</v>
      </c>
      <c r="CX20" s="1">
        <f>[2]Italy!CX$16</f>
        <v>1434011</v>
      </c>
      <c r="CY20" s="1">
        <f>[2]Italy!CY$16</f>
        <v>1808872</v>
      </c>
      <c r="CZ20" s="1">
        <f>[2]Italy!CZ$16</f>
        <v>2372787</v>
      </c>
      <c r="DA20" s="1">
        <f>[2]Italy!DA$16</f>
        <v>1667663</v>
      </c>
      <c r="DB20" s="1">
        <f>[2]Italy!DB$16</f>
        <v>1544065</v>
      </c>
      <c r="DC20" s="1">
        <f>[2]Italy!DC$16</f>
        <v>989316</v>
      </c>
      <c r="DD20" s="1">
        <f>[2]Italy!DD$16</f>
        <v>998437</v>
      </c>
      <c r="DE20" s="1">
        <f>[2]Italy!DE$16</f>
        <v>1308990</v>
      </c>
      <c r="DF20" s="1">
        <f>[2]Italy!DF$16</f>
        <v>1107506</v>
      </c>
      <c r="DG20" s="1">
        <f>[2]Italy!DG$16</f>
        <v>816814</v>
      </c>
      <c r="DH20" s="1">
        <f>[2]Italy!DH$16</f>
        <v>539494</v>
      </c>
      <c r="DI20" s="1">
        <f>[2]Italy!DI$16</f>
        <v>657891</v>
      </c>
      <c r="DJ20" s="1">
        <f>[2]Italy!DJ$16</f>
        <v>1262419</v>
      </c>
      <c r="DK20" s="1">
        <f>[2]Italy!DK$16</f>
        <v>1080528</v>
      </c>
      <c r="DL20" s="1">
        <f>[2]Italy!DL$16</f>
        <v>1596443</v>
      </c>
      <c r="DM20" s="1">
        <f>[2]Italy!DM$16</f>
        <v>1233748</v>
      </c>
      <c r="DN20" s="1">
        <f>[2]Italy!DN$16</f>
        <v>1247804</v>
      </c>
      <c r="DO20" s="1">
        <f>[2]Italy!DO$16</f>
        <v>1789716</v>
      </c>
      <c r="DP20" s="1">
        <f>[2]Italy!DP$16</f>
        <v>1884972</v>
      </c>
      <c r="DQ20" s="1">
        <f>[2]Italy!DQ$16</f>
        <v>1361800</v>
      </c>
      <c r="DR20" s="1">
        <f>[2]Italy!DR$16</f>
        <v>1231548</v>
      </c>
      <c r="DS20" s="1">
        <f>[2]Italy!DS$16</f>
        <v>504407</v>
      </c>
      <c r="DT20" s="1">
        <f>[2]Italy!DT$16</f>
        <v>650290</v>
      </c>
      <c r="DU20" s="1">
        <f>[2]Italy!DU$16</f>
        <v>1044779</v>
      </c>
      <c r="DV20" s="1">
        <f>[2]Italy!DV$16</f>
        <v>1114991</v>
      </c>
      <c r="DW20" s="1">
        <f>[2]Italy!DW$16</f>
        <v>1056283</v>
      </c>
      <c r="DX20" s="1">
        <f>[2]Italy!DX$16</f>
        <v>2140352</v>
      </c>
      <c r="DY20" s="1">
        <f>[2]Italy!DY$16</f>
        <v>561645</v>
      </c>
      <c r="DZ20" s="1">
        <f>[2]Italy!DZ$16</f>
        <v>951023</v>
      </c>
      <c r="EA20" s="1">
        <f>[2]Italy!EA$16</f>
        <v>1045752</v>
      </c>
      <c r="EB20" s="1">
        <f>[2]Italy!EB$16</f>
        <v>2535399</v>
      </c>
      <c r="EC20" s="1">
        <f>[2]Italy!EC$16</f>
        <v>758280</v>
      </c>
      <c r="ED20" s="1">
        <f>[2]Italy!ED$16</f>
        <v>510474</v>
      </c>
      <c r="EE20" s="1">
        <f>[2]Italy!EE$16</f>
        <v>614486</v>
      </c>
      <c r="EF20" s="1">
        <f>[2]Italy!EF$16</f>
        <v>393742</v>
      </c>
      <c r="EG20" s="1">
        <f>[2]Italy!EG$16</f>
        <v>578944</v>
      </c>
      <c r="EH20" s="1">
        <f>[2]Italy!EH$16</f>
        <v>2264728</v>
      </c>
      <c r="EI20" s="1">
        <f>[2]Italy!EI$16</f>
        <v>716513</v>
      </c>
      <c r="EJ20" s="1">
        <f>[2]Italy!EJ$16</f>
        <v>1642060</v>
      </c>
      <c r="EK20" s="1">
        <f>[2]Italy!EK$16</f>
        <v>705574</v>
      </c>
      <c r="EL20" s="1">
        <f>[2]Italy!EL$16</f>
        <v>1154398</v>
      </c>
      <c r="EM20" s="1">
        <f>[2]Italy!EM$16</f>
        <v>2370784</v>
      </c>
      <c r="EN20" s="1">
        <f>[2]Italy!EN$16</f>
        <v>1422040</v>
      </c>
      <c r="EO20" s="1">
        <f>[2]Italy!EO$16</f>
        <v>2152622</v>
      </c>
      <c r="EP20" s="1">
        <f>[2]Italy!EP$16</f>
        <v>864447</v>
      </c>
      <c r="EQ20" s="1">
        <f>[2]Italy!EQ$16</f>
        <v>718865</v>
      </c>
      <c r="ER20" s="1">
        <f>[2]Italy!ER$16</f>
        <v>1293908</v>
      </c>
      <c r="ES20" s="1">
        <f>[2]Italy!ES$16</f>
        <v>1366469</v>
      </c>
      <c r="ET20" s="1">
        <f>[2]Italy!ET$16</f>
        <v>2641613</v>
      </c>
      <c r="EU20" s="1">
        <f>[2]Italy!EU$16</f>
        <v>4205893</v>
      </c>
      <c r="EV20" s="1">
        <f>[2]Italy!EV$16</f>
        <v>4704506</v>
      </c>
      <c r="EW20" s="1">
        <f>[2]Italy!EW$16</f>
        <v>4012870</v>
      </c>
      <c r="EX20" s="1">
        <f>[2]Italy!EX$16</f>
        <v>2874909</v>
      </c>
      <c r="EY20" s="1">
        <f>[2]Italy!EY$16</f>
        <v>2820230</v>
      </c>
      <c r="EZ20" s="1">
        <f>[2]Italy!EZ$16</f>
        <v>2675618</v>
      </c>
      <c r="FA20" s="1">
        <f>[2]Italy!FA$16</f>
        <v>2053663</v>
      </c>
      <c r="FB20" s="1">
        <f>[2]Italy!FB$16</f>
        <v>1012980</v>
      </c>
      <c r="FC20" s="1">
        <f>[2]Italy!FC$16</f>
        <v>710258</v>
      </c>
      <c r="FD20" s="1">
        <f>[2]Italy!FD$16</f>
        <v>544399</v>
      </c>
      <c r="FE20" s="1">
        <f>[2]Italy!FE$16</f>
        <v>1238612</v>
      </c>
      <c r="FF20" s="1">
        <f>[2]Italy!FF$16</f>
        <v>1886721</v>
      </c>
      <c r="FG20" s="1">
        <f>[2]Italy!FG$16</f>
        <v>2431949</v>
      </c>
      <c r="FH20" s="1">
        <f>[2]Italy!FH$16</f>
        <v>1660187</v>
      </c>
      <c r="FI20" s="1">
        <f>[2]Italy!FI$16</f>
        <v>1853599</v>
      </c>
      <c r="FJ20" s="1">
        <f>[2]Italy!FJ$16</f>
        <v>1880208</v>
      </c>
      <c r="FK20" s="1">
        <f>[2]Italy!FK$16</f>
        <v>1541715</v>
      </c>
      <c r="FL20" s="1">
        <f>[2]Italy!FL$16</f>
        <v>614447</v>
      </c>
      <c r="FM20" s="1">
        <f>[2]Italy!FM$16</f>
        <v>488925</v>
      </c>
      <c r="FN20" s="1">
        <f>[2]Italy!FN$16</f>
        <v>304529</v>
      </c>
      <c r="FO20" s="1">
        <f>[2]Italy!FO$16</f>
        <v>124798</v>
      </c>
      <c r="FP20" s="1">
        <f>[2]Italy!FP$16</f>
        <v>292956</v>
      </c>
      <c r="FQ20" s="1">
        <f>[2]Italy!FQ$16</f>
        <v>633698</v>
      </c>
      <c r="FR20" s="1">
        <f>[2]Italy!FR$16</f>
        <v>332676</v>
      </c>
      <c r="FS20" s="1">
        <f>[2]Italy!FS$16</f>
        <v>568115</v>
      </c>
      <c r="FT20" s="1">
        <f>[2]Italy!FT$16</f>
        <v>455534</v>
      </c>
      <c r="FU20" s="1">
        <f>[2]Italy!FU$16</f>
        <v>341330</v>
      </c>
      <c r="FV20" s="1">
        <f>[2]Italy!FV$16</f>
        <v>628950</v>
      </c>
      <c r="FW20" s="1">
        <f>[2]Italy!FW$16</f>
        <v>569188</v>
      </c>
      <c r="FX20" s="1">
        <f>[2]Italy!FX$16</f>
        <v>0</v>
      </c>
      <c r="FY20" s="1">
        <f>[2]Italy!FY$16</f>
        <v>0</v>
      </c>
      <c r="FZ20" s="7">
        <f>1/1000*SUM($B20:FY20)</f>
        <v>151232.345</v>
      </c>
    </row>
    <row r="21" spans="1:182">
      <c r="A21" t="s">
        <v>22</v>
      </c>
      <c r="B21" s="1">
        <f>[2]Latvia!B$16</f>
        <v>0</v>
      </c>
      <c r="C21" s="1">
        <f>[2]Latvia!C$16</f>
        <v>0</v>
      </c>
      <c r="D21" s="1">
        <f>[2]Latvia!D$16</f>
        <v>0</v>
      </c>
      <c r="E21" s="1">
        <f>[2]Latvia!E$16</f>
        <v>0</v>
      </c>
      <c r="F21" s="1">
        <f>[2]Latvia!F$16</f>
        <v>0</v>
      </c>
      <c r="G21" s="1">
        <f>[2]Latvia!G$16</f>
        <v>0</v>
      </c>
      <c r="H21" s="1">
        <f>[2]Latvia!H$16</f>
        <v>0</v>
      </c>
      <c r="I21" s="1">
        <f>[2]Latvia!I$16</f>
        <v>0</v>
      </c>
      <c r="J21" s="1">
        <f>[2]Latvia!J$16</f>
        <v>0</v>
      </c>
      <c r="K21" s="1">
        <f>[2]Latvia!K$16</f>
        <v>0</v>
      </c>
      <c r="L21" s="1">
        <f>[2]Latvia!L$16</f>
        <v>0</v>
      </c>
      <c r="M21" s="1">
        <f>[2]Latvia!M$16</f>
        <v>0</v>
      </c>
      <c r="N21" s="1">
        <f>[2]Latvia!N$16</f>
        <v>0</v>
      </c>
      <c r="O21" s="1">
        <f>[2]Latvia!O$16</f>
        <v>0</v>
      </c>
      <c r="P21" s="1">
        <f>[2]Latvia!P$16</f>
        <v>0</v>
      </c>
      <c r="Q21" s="1">
        <f>[2]Latvia!Q$16</f>
        <v>0</v>
      </c>
      <c r="R21" s="1">
        <f>[2]Latvia!R$16</f>
        <v>0</v>
      </c>
      <c r="S21" s="1">
        <f>[2]Latvia!S$16</f>
        <v>0</v>
      </c>
      <c r="T21" s="1">
        <f>[2]Latvia!T$16</f>
        <v>0</v>
      </c>
      <c r="U21" s="1">
        <f>[2]Latvia!U$16</f>
        <v>0</v>
      </c>
      <c r="V21" s="1">
        <f>[2]Latvia!V$16</f>
        <v>0</v>
      </c>
      <c r="W21" s="1">
        <f>[2]Latvia!W$16</f>
        <v>0</v>
      </c>
      <c r="X21" s="1">
        <f>[2]Latvia!X$16</f>
        <v>0</v>
      </c>
      <c r="Y21" s="1">
        <f>[2]Latvia!Y$16</f>
        <v>0</v>
      </c>
      <c r="Z21" s="1">
        <f>[2]Latvia!Z$16</f>
        <v>0</v>
      </c>
      <c r="AA21" s="1">
        <f>[2]Latvia!AA$16</f>
        <v>0</v>
      </c>
      <c r="AB21" s="1">
        <f>[2]Latvia!AB$16</f>
        <v>0</v>
      </c>
      <c r="AC21" s="1">
        <f>[2]Latvia!AC$16</f>
        <v>0</v>
      </c>
      <c r="AD21" s="1">
        <f>[2]Latvia!AD$16</f>
        <v>0</v>
      </c>
      <c r="AE21" s="1">
        <f>[2]Latvia!AE$16</f>
        <v>0</v>
      </c>
      <c r="AF21" s="1">
        <f>[2]Latvia!AF$16</f>
        <v>0</v>
      </c>
      <c r="AG21" s="1">
        <f>[2]Latvia!AG$16</f>
        <v>0</v>
      </c>
      <c r="AH21" s="1">
        <f>[2]Latvia!AH$16</f>
        <v>0</v>
      </c>
      <c r="AI21" s="1">
        <f>[2]Latvia!AI$16</f>
        <v>0</v>
      </c>
      <c r="AJ21" s="1">
        <f>[2]Latvia!AJ$16</f>
        <v>0</v>
      </c>
      <c r="AK21" s="1">
        <f>[2]Latvia!AK$16</f>
        <v>0</v>
      </c>
      <c r="AL21" s="1">
        <f>[2]Latvia!AL$16</f>
        <v>0</v>
      </c>
      <c r="AM21" s="1">
        <f>[2]Latvia!AM$16</f>
        <v>0</v>
      </c>
      <c r="AN21" s="1">
        <f>[2]Latvia!AN$16</f>
        <v>0</v>
      </c>
      <c r="AO21" s="1">
        <f>[2]Latvia!AO$16</f>
        <v>0</v>
      </c>
      <c r="AP21" s="1">
        <f>[2]Latvia!AP$16</f>
        <v>0</v>
      </c>
      <c r="AQ21" s="1">
        <f>[2]Latvia!AQ$16</f>
        <v>0</v>
      </c>
      <c r="AR21" s="1">
        <f>[2]Latvia!AR$16</f>
        <v>0</v>
      </c>
      <c r="AS21" s="1">
        <f>[2]Latvia!AS$16</f>
        <v>0</v>
      </c>
      <c r="AT21" s="1">
        <f>[2]Latvia!AT$16</f>
        <v>0</v>
      </c>
      <c r="AU21" s="1">
        <f>[2]Latvia!AU$16</f>
        <v>0</v>
      </c>
      <c r="AV21" s="1">
        <f>[2]Latvia!AV$16</f>
        <v>0</v>
      </c>
      <c r="AW21" s="1">
        <f>[2]Latvia!AW$16</f>
        <v>0</v>
      </c>
      <c r="AX21" s="1">
        <f>[2]Latvia!AX$16</f>
        <v>0</v>
      </c>
      <c r="AY21" s="1">
        <f>[2]Latvia!AY$16</f>
        <v>0</v>
      </c>
      <c r="AZ21" s="1">
        <f>[2]Latvia!AZ$16</f>
        <v>0</v>
      </c>
      <c r="BA21" s="1">
        <f>[2]Latvia!BA$16</f>
        <v>0</v>
      </c>
      <c r="BB21" s="1">
        <f>[2]Latvia!BB$16</f>
        <v>0</v>
      </c>
      <c r="BC21" s="1">
        <f>[2]Latvia!BC$16</f>
        <v>0</v>
      </c>
      <c r="BD21" s="1">
        <f>[2]Latvia!BD$16</f>
        <v>0</v>
      </c>
      <c r="BE21" s="1">
        <f>[2]Latvia!BE$16</f>
        <v>0</v>
      </c>
      <c r="BF21" s="1">
        <f>[2]Latvia!BF$16</f>
        <v>0</v>
      </c>
      <c r="BG21" s="1">
        <f>[2]Latvia!BG$16</f>
        <v>0</v>
      </c>
      <c r="BH21" s="1">
        <f>[2]Latvia!BH$16</f>
        <v>0</v>
      </c>
      <c r="BI21" s="1">
        <f>[2]Latvia!BI$16</f>
        <v>0</v>
      </c>
      <c r="BJ21" s="1">
        <f>[2]Latvia!BJ$16</f>
        <v>0</v>
      </c>
      <c r="BK21" s="1">
        <f>[2]Latvia!BK$16</f>
        <v>0</v>
      </c>
      <c r="BL21" s="1">
        <f>[2]Latvia!BL$16</f>
        <v>0</v>
      </c>
      <c r="BM21" s="1">
        <f>[2]Latvia!BM$16</f>
        <v>0</v>
      </c>
      <c r="BN21" s="1">
        <f>[2]Latvia!BN$16</f>
        <v>0</v>
      </c>
      <c r="BO21" s="1">
        <f>[2]Latvia!BO$16</f>
        <v>0</v>
      </c>
      <c r="BP21" s="1">
        <f>[2]Latvia!BP$16</f>
        <v>0</v>
      </c>
      <c r="BQ21" s="1">
        <f>[2]Latvia!BQ$16</f>
        <v>0</v>
      </c>
      <c r="BR21" s="1">
        <f>[2]Latvia!BR$16</f>
        <v>0</v>
      </c>
      <c r="BS21" s="1">
        <f>[2]Latvia!BS$16</f>
        <v>0</v>
      </c>
      <c r="BT21" s="1">
        <f>[2]Latvia!BT$16</f>
        <v>0</v>
      </c>
      <c r="BU21" s="1">
        <f>[2]Latvia!BU$16</f>
        <v>0</v>
      </c>
      <c r="BV21" s="1">
        <f>[2]Latvia!BV$16</f>
        <v>0</v>
      </c>
      <c r="BW21" s="1">
        <f>[2]Latvia!BW$16</f>
        <v>0</v>
      </c>
      <c r="BX21" s="1">
        <f>[2]Latvia!BX$16</f>
        <v>0</v>
      </c>
      <c r="BY21" s="1">
        <f>[2]Latvia!BY$16</f>
        <v>0</v>
      </c>
      <c r="BZ21" s="1">
        <f>[2]Latvia!BZ$16</f>
        <v>0</v>
      </c>
      <c r="CA21" s="1">
        <f>[2]Latvia!CA$16</f>
        <v>0</v>
      </c>
      <c r="CB21" s="1">
        <f>[2]Latvia!CB$16</f>
        <v>0</v>
      </c>
      <c r="CC21" s="1">
        <f>[2]Latvia!CC$16</f>
        <v>0</v>
      </c>
      <c r="CD21" s="1">
        <f>[2]Latvia!CD$16</f>
        <v>0</v>
      </c>
      <c r="CE21" s="1">
        <f>[2]Latvia!CE$16</f>
        <v>0</v>
      </c>
      <c r="CF21" s="1">
        <f>[2]Latvia!CF$16</f>
        <v>0</v>
      </c>
      <c r="CG21" s="1">
        <f>[2]Latvia!CG$16</f>
        <v>0</v>
      </c>
      <c r="CH21" s="1">
        <f>[2]Latvia!CH$16</f>
        <v>0</v>
      </c>
      <c r="CI21" s="1">
        <f>[2]Latvia!CI$16</f>
        <v>0</v>
      </c>
      <c r="CJ21" s="1">
        <f>[2]Latvia!CJ$16</f>
        <v>0</v>
      </c>
      <c r="CK21" s="1">
        <f>[2]Latvia!CK$16</f>
        <v>0</v>
      </c>
      <c r="CL21" s="1">
        <f>[2]Latvia!CL$16</f>
        <v>0</v>
      </c>
      <c r="CM21" s="1">
        <f>[2]Latvia!CM$16</f>
        <v>0</v>
      </c>
      <c r="CN21" s="1">
        <f>[2]Latvia!CN$16</f>
        <v>0</v>
      </c>
      <c r="CO21" s="1">
        <f>[2]Latvia!CO$16</f>
        <v>0</v>
      </c>
      <c r="CP21" s="1">
        <f>[2]Latvia!CP$16</f>
        <v>0</v>
      </c>
      <c r="CQ21" s="1">
        <f>[2]Latvia!CQ$16</f>
        <v>0</v>
      </c>
      <c r="CR21" s="1">
        <f>[2]Latvia!CR$16</f>
        <v>0</v>
      </c>
      <c r="CS21" s="1">
        <f>[2]Latvia!CS$16</f>
        <v>0</v>
      </c>
      <c r="CT21" s="1">
        <f>[2]Latvia!CT$16</f>
        <v>0</v>
      </c>
      <c r="CU21" s="1">
        <f>[2]Latvia!CU$16</f>
        <v>0</v>
      </c>
      <c r="CV21" s="1">
        <f>[2]Latvia!CV$16</f>
        <v>0</v>
      </c>
      <c r="CW21" s="1">
        <f>[2]Latvia!CW$16</f>
        <v>0</v>
      </c>
      <c r="CX21" s="1">
        <f>[2]Latvia!CX$16</f>
        <v>0</v>
      </c>
      <c r="CY21" s="1">
        <f>[2]Latvia!CY$16</f>
        <v>0</v>
      </c>
      <c r="CZ21" s="1">
        <f>[2]Latvia!CZ$16</f>
        <v>0</v>
      </c>
      <c r="DA21" s="1">
        <f>[2]Latvia!DA$16</f>
        <v>0</v>
      </c>
      <c r="DB21" s="1">
        <f>[2]Latvia!DB$16</f>
        <v>0</v>
      </c>
      <c r="DC21" s="1">
        <f>[2]Latvia!DC$16</f>
        <v>0</v>
      </c>
      <c r="DD21" s="1">
        <f>[2]Latvia!DD$16</f>
        <v>0</v>
      </c>
      <c r="DE21" s="1">
        <f>[2]Latvia!DE$16</f>
        <v>0</v>
      </c>
      <c r="DF21" s="1">
        <f>[2]Latvia!DF$16</f>
        <v>0</v>
      </c>
      <c r="DG21" s="1">
        <f>[2]Latvia!DG$16</f>
        <v>0</v>
      </c>
      <c r="DH21" s="1">
        <f>[2]Latvia!DH$16</f>
        <v>0</v>
      </c>
      <c r="DI21" s="1">
        <f>[2]Latvia!DI$16</f>
        <v>0</v>
      </c>
      <c r="DJ21" s="1">
        <f>[2]Latvia!DJ$16</f>
        <v>0</v>
      </c>
      <c r="DK21" s="1">
        <f>[2]Latvia!DK$16</f>
        <v>0</v>
      </c>
      <c r="DL21" s="1">
        <f>[2]Latvia!DL$16</f>
        <v>0</v>
      </c>
      <c r="DM21" s="1">
        <f>[2]Latvia!DM$16</f>
        <v>0</v>
      </c>
      <c r="DN21" s="1">
        <f>[2]Latvia!DN$16</f>
        <v>0</v>
      </c>
      <c r="DO21" s="1">
        <f>[2]Latvia!DO$16</f>
        <v>0</v>
      </c>
      <c r="DP21" s="1">
        <f>[2]Latvia!DP$16</f>
        <v>0</v>
      </c>
      <c r="DQ21" s="1">
        <f>[2]Latvia!DQ$16</f>
        <v>0</v>
      </c>
      <c r="DR21" s="1">
        <f>[2]Latvia!DR$16</f>
        <v>0</v>
      </c>
      <c r="DS21" s="1">
        <f>[2]Latvia!DS$16</f>
        <v>0</v>
      </c>
      <c r="DT21" s="1">
        <f>[2]Latvia!DT$16</f>
        <v>0</v>
      </c>
      <c r="DU21" s="1">
        <f>[2]Latvia!DU$16</f>
        <v>0</v>
      </c>
      <c r="DV21" s="1">
        <f>[2]Latvia!DV$16</f>
        <v>0</v>
      </c>
      <c r="DW21" s="1">
        <f>[2]Latvia!DW$16</f>
        <v>0</v>
      </c>
      <c r="DX21" s="1">
        <f>[2]Latvia!DX$16</f>
        <v>0</v>
      </c>
      <c r="DY21" s="1">
        <f>[2]Latvia!DY$16</f>
        <v>0</v>
      </c>
      <c r="DZ21" s="1">
        <f>[2]Latvia!DZ$16</f>
        <v>0</v>
      </c>
      <c r="EA21" s="1">
        <f>[2]Latvia!EA$16</f>
        <v>0</v>
      </c>
      <c r="EB21" s="1">
        <f>[2]Latvia!EB$16</f>
        <v>0</v>
      </c>
      <c r="EC21" s="1">
        <f>[2]Latvia!EC$16</f>
        <v>0</v>
      </c>
      <c r="ED21" s="1">
        <f>[2]Latvia!ED$16</f>
        <v>0</v>
      </c>
      <c r="EE21" s="1">
        <f>[2]Latvia!EE$16</f>
        <v>0</v>
      </c>
      <c r="EF21" s="1">
        <f>[2]Latvia!EF$16</f>
        <v>0</v>
      </c>
      <c r="EG21" s="1">
        <f>[2]Latvia!EG$16</f>
        <v>0</v>
      </c>
      <c r="EH21" s="1">
        <f>[2]Latvia!EH$16</f>
        <v>0</v>
      </c>
      <c r="EI21" s="1">
        <f>[2]Latvia!EI$16</f>
        <v>0</v>
      </c>
      <c r="EJ21" s="1">
        <f>[2]Latvia!EJ$16</f>
        <v>0</v>
      </c>
      <c r="EK21" s="1">
        <f>[2]Latvia!EK$16</f>
        <v>0</v>
      </c>
      <c r="EL21" s="1">
        <f>[2]Latvia!EL$16</f>
        <v>0</v>
      </c>
      <c r="EM21" s="1">
        <f>[2]Latvia!EM$16</f>
        <v>0</v>
      </c>
      <c r="EN21" s="1">
        <f>[2]Latvia!EN$16</f>
        <v>0</v>
      </c>
      <c r="EO21" s="1">
        <f>[2]Latvia!EO$16</f>
        <v>0</v>
      </c>
      <c r="EP21" s="1">
        <f>[2]Latvia!EP$16</f>
        <v>0</v>
      </c>
      <c r="EQ21" s="1">
        <f>[2]Latvia!EQ$16</f>
        <v>0</v>
      </c>
      <c r="ER21" s="1">
        <f>[2]Latvia!ER$16</f>
        <v>0</v>
      </c>
      <c r="ES21" s="1">
        <f>[2]Latvia!ES$16</f>
        <v>0</v>
      </c>
      <c r="ET21" s="1">
        <f>[2]Latvia!ET$16</f>
        <v>0</v>
      </c>
      <c r="EU21" s="1">
        <f>[2]Latvia!EU$16</f>
        <v>0</v>
      </c>
      <c r="EV21" s="1">
        <f>[2]Latvia!EV$16</f>
        <v>0</v>
      </c>
      <c r="EW21" s="1">
        <f>[2]Latvia!EW$16</f>
        <v>0</v>
      </c>
      <c r="EX21" s="1">
        <f>[2]Latvia!EX$16</f>
        <v>0</v>
      </c>
      <c r="EY21" s="1">
        <f>[2]Latvia!EY$16</f>
        <v>0</v>
      </c>
      <c r="EZ21" s="1">
        <f>[2]Latvia!EZ$16</f>
        <v>0</v>
      </c>
      <c r="FA21" s="1">
        <f>[2]Latvia!FA$16</f>
        <v>0</v>
      </c>
      <c r="FB21" s="1">
        <f>[2]Latvia!FB$16</f>
        <v>0</v>
      </c>
      <c r="FC21" s="1">
        <f>[2]Latvia!FC$16</f>
        <v>0</v>
      </c>
      <c r="FD21" s="1">
        <f>[2]Latvia!FD$16</f>
        <v>0</v>
      </c>
      <c r="FE21" s="1">
        <f>[2]Latvia!FE$16</f>
        <v>0</v>
      </c>
      <c r="FF21" s="1">
        <f>[2]Latvia!FF$16</f>
        <v>0</v>
      </c>
      <c r="FG21" s="1">
        <f>[2]Latvia!FG$16</f>
        <v>0</v>
      </c>
      <c r="FH21" s="1">
        <f>[2]Latvia!FH$16</f>
        <v>0</v>
      </c>
      <c r="FI21" s="1">
        <f>[2]Latvia!FI$16</f>
        <v>0</v>
      </c>
      <c r="FJ21" s="1">
        <f>[2]Latvia!FJ$16</f>
        <v>0</v>
      </c>
      <c r="FK21" s="1">
        <f>[2]Latvia!FK$16</f>
        <v>0</v>
      </c>
      <c r="FL21" s="1">
        <f>[2]Latvia!FL$16</f>
        <v>0</v>
      </c>
      <c r="FM21" s="1">
        <f>[2]Latvia!FM$16</f>
        <v>0</v>
      </c>
      <c r="FN21" s="1">
        <f>[2]Latvia!FN$16</f>
        <v>0</v>
      </c>
      <c r="FO21" s="1">
        <f>[2]Latvia!FO$16</f>
        <v>0</v>
      </c>
      <c r="FP21" s="1">
        <f>[2]Latvia!FP$16</f>
        <v>0</v>
      </c>
      <c r="FQ21" s="1">
        <f>[2]Latvia!FQ$16</f>
        <v>0</v>
      </c>
      <c r="FR21" s="1">
        <f>[2]Latvia!FR$16</f>
        <v>0</v>
      </c>
      <c r="FS21" s="1">
        <f>[2]Latvia!FS$16</f>
        <v>0</v>
      </c>
      <c r="FT21" s="1">
        <f>[2]Latvia!FT$16</f>
        <v>0</v>
      </c>
      <c r="FU21" s="1">
        <f>[2]Latvia!FU$16</f>
        <v>0</v>
      </c>
      <c r="FV21" s="1">
        <f>[2]Latvia!FV$16</f>
        <v>0</v>
      </c>
      <c r="FW21" s="1">
        <f>[2]Latvia!FW$16</f>
        <v>0</v>
      </c>
      <c r="FX21" s="1">
        <f>[2]Latvia!FX$16</f>
        <v>0</v>
      </c>
      <c r="FY21" s="1">
        <f>[2]Latvia!FY$16</f>
        <v>0</v>
      </c>
      <c r="FZ21" s="7">
        <f>1/1000*SUM($B21:FY21)</f>
        <v>0</v>
      </c>
    </row>
    <row r="22" spans="1:182">
      <c r="A22" t="s">
        <v>27</v>
      </c>
      <c r="B22" s="1">
        <f>[2]Lithuania!B$16</f>
        <v>160152</v>
      </c>
      <c r="C22" s="1">
        <f>[2]Lithuania!C$16</f>
        <v>106769</v>
      </c>
      <c r="D22" s="1">
        <f>[2]Lithuania!D$16</f>
        <v>231138</v>
      </c>
      <c r="E22" s="1">
        <f>[2]Lithuania!E$16</f>
        <v>239986</v>
      </c>
      <c r="F22" s="1">
        <f>[2]Lithuania!F$16</f>
        <v>206680</v>
      </c>
      <c r="G22" s="1">
        <f>[2]Lithuania!G$16</f>
        <v>120527</v>
      </c>
      <c r="H22" s="1">
        <f>[2]Lithuania!H$16</f>
        <v>78362</v>
      </c>
      <c r="I22" s="1">
        <f>[2]Lithuania!I$16</f>
        <v>165279</v>
      </c>
      <c r="J22" s="1">
        <f>[2]Lithuania!J$16</f>
        <v>101118</v>
      </c>
      <c r="K22" s="1">
        <f>[2]Lithuania!K$16</f>
        <v>226270</v>
      </c>
      <c r="L22" s="1">
        <f>[2]Lithuania!L$16</f>
        <v>247323</v>
      </c>
      <c r="M22" s="1">
        <f>[2]Lithuania!M$16</f>
        <v>227628</v>
      </c>
      <c r="N22" s="1">
        <f>[2]Lithuania!N$16</f>
        <v>386390</v>
      </c>
      <c r="O22" s="1">
        <f>[2]Lithuania!O$16</f>
        <v>249692</v>
      </c>
      <c r="P22" s="1">
        <f>[2]Lithuania!P$16</f>
        <v>332818</v>
      </c>
      <c r="Q22" s="1">
        <f>[2]Lithuania!Q$16</f>
        <v>624663</v>
      </c>
      <c r="R22" s="1">
        <f>[2]Lithuania!R$16</f>
        <v>173299</v>
      </c>
      <c r="S22" s="1">
        <f>[2]Lithuania!S$16</f>
        <v>196415</v>
      </c>
      <c r="T22" s="1">
        <f>[2]Lithuania!T$16</f>
        <v>382948</v>
      </c>
      <c r="U22" s="1">
        <f>[2]Lithuania!U$16</f>
        <v>257070</v>
      </c>
      <c r="V22" s="1">
        <f>[2]Lithuania!V$16</f>
        <v>346426</v>
      </c>
      <c r="W22" s="1">
        <f>[2]Lithuania!W$16</f>
        <v>265351</v>
      </c>
      <c r="X22" s="1">
        <f>[2]Lithuania!X$16</f>
        <v>196798</v>
      </c>
      <c r="Y22" s="1">
        <f>[2]Lithuania!Y$16</f>
        <v>209940</v>
      </c>
      <c r="Z22" s="1">
        <f>[2]Lithuania!Z$16</f>
        <v>100030</v>
      </c>
      <c r="AA22" s="1">
        <f>[2]Lithuania!AA$16</f>
        <v>40691</v>
      </c>
      <c r="AB22" s="1">
        <f>[2]Lithuania!AB$16</f>
        <v>157121</v>
      </c>
      <c r="AC22" s="1">
        <f>[2]Lithuania!AC$16</f>
        <v>142329</v>
      </c>
      <c r="AD22" s="1">
        <f>[2]Lithuania!AD$16</f>
        <v>155816</v>
      </c>
      <c r="AE22" s="1">
        <f>[2]Lithuania!AE$16</f>
        <v>210119</v>
      </c>
      <c r="AF22" s="1">
        <f>[2]Lithuania!AF$16</f>
        <v>317182</v>
      </c>
      <c r="AG22" s="1">
        <f>[2]Lithuania!AG$16</f>
        <v>174755</v>
      </c>
      <c r="AH22" s="1">
        <f>[2]Lithuania!AH$16</f>
        <v>41603</v>
      </c>
      <c r="AI22" s="1">
        <f>[2]Lithuania!AI$16</f>
        <v>85211</v>
      </c>
      <c r="AJ22" s="1">
        <f>[2]Lithuania!AJ$16</f>
        <v>30138</v>
      </c>
      <c r="AK22" s="1">
        <f>[2]Lithuania!AK$16</f>
        <v>96849</v>
      </c>
      <c r="AL22" s="1">
        <f>[2]Lithuania!AL$16</f>
        <v>233322</v>
      </c>
      <c r="AM22" s="1">
        <f>[2]Lithuania!AM$16</f>
        <v>34625</v>
      </c>
      <c r="AN22" s="1">
        <f>[2]Lithuania!AN$16</f>
        <v>23263</v>
      </c>
      <c r="AO22" s="1">
        <f>[2]Lithuania!AO$16</f>
        <v>10334</v>
      </c>
      <c r="AP22" s="1">
        <f>[2]Lithuania!AP$16</f>
        <v>56083</v>
      </c>
      <c r="AQ22" s="1">
        <f>[2]Lithuania!AQ$16</f>
        <v>75622</v>
      </c>
      <c r="AR22" s="1">
        <f>[2]Lithuania!AR$16</f>
        <v>139500</v>
      </c>
      <c r="AS22" s="1">
        <f>[2]Lithuania!AS$16</f>
        <v>70216</v>
      </c>
      <c r="AT22" s="1">
        <f>[2]Lithuania!AT$16</f>
        <v>144261</v>
      </c>
      <c r="AU22" s="1">
        <f>[2]Lithuania!AU$16</f>
        <v>116464</v>
      </c>
      <c r="AV22" s="1">
        <f>[2]Lithuania!AV$16</f>
        <v>633788</v>
      </c>
      <c r="AW22" s="1">
        <f>[2]Lithuania!AW$16</f>
        <v>143494</v>
      </c>
      <c r="AX22" s="1">
        <f>[2]Lithuania!AX$16</f>
        <v>251827</v>
      </c>
      <c r="AY22" s="1">
        <f>[2]Lithuania!AY$16</f>
        <v>82602</v>
      </c>
      <c r="AZ22" s="1">
        <f>[2]Lithuania!AZ$16</f>
        <v>48918</v>
      </c>
      <c r="BA22" s="1">
        <f>[2]Lithuania!BA$16</f>
        <v>27847</v>
      </c>
      <c r="BB22" s="1">
        <f>[2]Lithuania!BB$16</f>
        <v>112771</v>
      </c>
      <c r="BC22" s="1">
        <f>[2]Lithuania!BC$16</f>
        <v>9847</v>
      </c>
      <c r="BD22" s="1">
        <f>[2]Lithuania!BD$16</f>
        <v>78183</v>
      </c>
      <c r="BE22" s="1">
        <f>[2]Lithuania!BE$16</f>
        <v>30349</v>
      </c>
      <c r="BF22" s="1">
        <f>[2]Lithuania!BF$16</f>
        <v>29300</v>
      </c>
      <c r="BG22" s="1">
        <f>[2]Lithuania!BG$16</f>
        <v>5158</v>
      </c>
      <c r="BH22" s="1">
        <f>[2]Lithuania!BH$16</f>
        <v>3408</v>
      </c>
      <c r="BI22" s="1">
        <f>[2]Lithuania!BI$16</f>
        <v>54701</v>
      </c>
      <c r="BJ22" s="1">
        <f>[2]Lithuania!BJ$16</f>
        <v>12869</v>
      </c>
      <c r="BK22" s="1">
        <f>[2]Lithuania!BK$16</f>
        <v>28146</v>
      </c>
      <c r="BL22" s="1">
        <f>[2]Lithuania!BL$16</f>
        <v>0</v>
      </c>
      <c r="BM22" s="1">
        <f>[2]Lithuania!BM$16</f>
        <v>17936</v>
      </c>
      <c r="BN22" s="1">
        <f>[2]Lithuania!BN$16</f>
        <v>2161</v>
      </c>
      <c r="BO22" s="1">
        <f>[2]Lithuania!BO$16</f>
        <v>3048</v>
      </c>
      <c r="BP22" s="1">
        <f>[2]Lithuania!BP$16</f>
        <v>6096</v>
      </c>
      <c r="BQ22" s="1">
        <f>[2]Lithuania!BQ$16</f>
        <v>0</v>
      </c>
      <c r="BR22" s="1">
        <f>[2]Lithuania!BR$16</f>
        <v>6483</v>
      </c>
      <c r="BS22" s="1">
        <f>[2]Lithuania!BS$16</f>
        <v>4718</v>
      </c>
      <c r="BT22" s="1">
        <f>[2]Lithuania!BT$16</f>
        <v>2881</v>
      </c>
      <c r="BU22" s="1">
        <f>[2]Lithuania!BU$16</f>
        <v>3223</v>
      </c>
      <c r="BV22" s="1">
        <f>[2]Lithuania!BV$16</f>
        <v>3089</v>
      </c>
      <c r="BW22" s="1">
        <f>[2]Lithuania!BW$16</f>
        <v>14600</v>
      </c>
      <c r="BX22" s="1">
        <f>[2]Lithuania!BX$16</f>
        <v>5110</v>
      </c>
      <c r="BY22" s="1">
        <f>[2]Lithuania!BY$16</f>
        <v>2640</v>
      </c>
      <c r="BZ22" s="1">
        <f>[2]Lithuania!BZ$16</f>
        <v>300</v>
      </c>
      <c r="CA22" s="1">
        <f>[2]Lithuania!CA$16</f>
        <v>0</v>
      </c>
      <c r="CB22" s="1">
        <f>[2]Lithuania!CB$16</f>
        <v>0</v>
      </c>
      <c r="CC22" s="1">
        <f>[2]Lithuania!CC$16</f>
        <v>2928</v>
      </c>
      <c r="CD22" s="1">
        <f>[2]Lithuania!CD$16</f>
        <v>32035</v>
      </c>
      <c r="CE22" s="1">
        <f>[2]Lithuania!CE$16</f>
        <v>10125</v>
      </c>
      <c r="CF22" s="1">
        <f>[2]Lithuania!CF$16</f>
        <v>38419</v>
      </c>
      <c r="CG22" s="1">
        <f>[2]Lithuania!CG$16</f>
        <v>19661</v>
      </c>
      <c r="CH22" s="1">
        <f>[2]Lithuania!CH$16</f>
        <v>5967</v>
      </c>
      <c r="CI22" s="1">
        <f>[2]Lithuania!CI$16</f>
        <v>13960</v>
      </c>
      <c r="CJ22" s="1">
        <f>[2]Lithuania!CJ$16</f>
        <v>20024</v>
      </c>
      <c r="CK22" s="1">
        <f>[2]Lithuania!CK$16</f>
        <v>10307</v>
      </c>
      <c r="CL22" s="1">
        <f>[2]Lithuania!CL$16</f>
        <v>880</v>
      </c>
      <c r="CM22" s="1">
        <f>[2]Lithuania!CM$16</f>
        <v>3893</v>
      </c>
      <c r="CN22" s="1">
        <f>[2]Lithuania!CN$16</f>
        <v>4549</v>
      </c>
      <c r="CO22" s="1">
        <f>[2]Lithuania!CO$16</f>
        <v>11387</v>
      </c>
      <c r="CP22" s="1">
        <f>[2]Lithuania!CP$16</f>
        <v>20505</v>
      </c>
      <c r="CQ22" s="1">
        <f>[2]Lithuania!CQ$16</f>
        <v>9572</v>
      </c>
      <c r="CR22" s="1">
        <f>[2]Lithuania!CR$16</f>
        <v>24731</v>
      </c>
      <c r="CS22" s="1">
        <f>[2]Lithuania!CS$16</f>
        <v>12991</v>
      </c>
      <c r="CT22" s="1">
        <f>[2]Lithuania!CT$16</f>
        <v>72937</v>
      </c>
      <c r="CU22" s="1">
        <f>[2]Lithuania!CU$16</f>
        <v>20134</v>
      </c>
      <c r="CV22" s="1">
        <f>[2]Lithuania!CV$16</f>
        <v>40176</v>
      </c>
      <c r="CW22" s="1">
        <f>[2]Lithuania!CW$16</f>
        <v>134725</v>
      </c>
      <c r="CX22" s="1">
        <f>[2]Lithuania!CX$16</f>
        <v>25201</v>
      </c>
      <c r="CY22" s="1">
        <f>[2]Lithuania!CY$16</f>
        <v>72857</v>
      </c>
      <c r="CZ22" s="1">
        <f>[2]Lithuania!CZ$16</f>
        <v>77617</v>
      </c>
      <c r="DA22" s="1">
        <f>[2]Lithuania!DA$16</f>
        <v>41848</v>
      </c>
      <c r="DB22" s="1">
        <f>[2]Lithuania!DB$16</f>
        <v>26723</v>
      </c>
      <c r="DC22" s="1">
        <f>[2]Lithuania!DC$16</f>
        <v>63791</v>
      </c>
      <c r="DD22" s="1">
        <f>[2]Lithuania!DD$16</f>
        <v>17234</v>
      </c>
      <c r="DE22" s="1">
        <f>[2]Lithuania!DE$16</f>
        <v>239</v>
      </c>
      <c r="DF22" s="1">
        <f>[2]Lithuania!DF$16</f>
        <v>305</v>
      </c>
      <c r="DG22" s="1">
        <f>[2]Lithuania!DG$16</f>
        <v>2444</v>
      </c>
      <c r="DH22" s="1">
        <f>[2]Lithuania!DH$16</f>
        <v>15757</v>
      </c>
      <c r="DI22" s="1">
        <f>[2]Lithuania!DI$16</f>
        <v>542</v>
      </c>
      <c r="DJ22" s="1">
        <f>[2]Lithuania!DJ$16</f>
        <v>437</v>
      </c>
      <c r="DK22" s="1">
        <f>[2]Lithuania!DK$16</f>
        <v>3654</v>
      </c>
      <c r="DL22" s="1">
        <f>[2]Lithuania!DL$16</f>
        <v>629</v>
      </c>
      <c r="DM22" s="1">
        <f>[2]Lithuania!DM$16</f>
        <v>15724</v>
      </c>
      <c r="DN22" s="1">
        <f>[2]Lithuania!DN$16</f>
        <v>32826</v>
      </c>
      <c r="DO22" s="1">
        <f>[2]Lithuania!DO$16</f>
        <v>136054</v>
      </c>
      <c r="DP22" s="1">
        <f>[2]Lithuania!DP$16</f>
        <v>76443</v>
      </c>
      <c r="DQ22" s="1">
        <f>[2]Lithuania!DQ$16</f>
        <v>24075</v>
      </c>
      <c r="DR22" s="1">
        <f>[2]Lithuania!DR$16</f>
        <v>16567</v>
      </c>
      <c r="DS22" s="1">
        <f>[2]Lithuania!DS$16</f>
        <v>2301</v>
      </c>
      <c r="DT22" s="1">
        <f>[2]Lithuania!DT$16</f>
        <v>8327</v>
      </c>
      <c r="DU22" s="1">
        <f>[2]Lithuania!DU$16</f>
        <v>18659</v>
      </c>
      <c r="DV22" s="1">
        <f>[2]Lithuania!DV$16</f>
        <v>28724</v>
      </c>
      <c r="DW22" s="1">
        <f>[2]Lithuania!DW$16</f>
        <v>55453</v>
      </c>
      <c r="DX22" s="1">
        <f>[2]Lithuania!DX$16</f>
        <v>43842</v>
      </c>
      <c r="DY22" s="1">
        <f>[2]Lithuania!DY$16</f>
        <v>274937</v>
      </c>
      <c r="DZ22" s="1">
        <f>[2]Lithuania!DZ$16</f>
        <v>350919</v>
      </c>
      <c r="EA22" s="1">
        <f>[2]Lithuania!EA$16</f>
        <v>370428</v>
      </c>
      <c r="EB22" s="1">
        <f>[2]Lithuania!EB$16</f>
        <v>263849</v>
      </c>
      <c r="EC22" s="1">
        <f>[2]Lithuania!EC$16</f>
        <v>142643</v>
      </c>
      <c r="ED22" s="1">
        <f>[2]Lithuania!ED$16</f>
        <v>166391</v>
      </c>
      <c r="EE22" s="1">
        <f>[2]Lithuania!EE$16</f>
        <v>236899</v>
      </c>
      <c r="EF22" s="1">
        <f>[2]Lithuania!EF$16</f>
        <v>191279</v>
      </c>
      <c r="EG22" s="1">
        <f>[2]Lithuania!EG$16</f>
        <v>173993</v>
      </c>
      <c r="EH22" s="1">
        <f>[2]Lithuania!EH$16</f>
        <v>222136</v>
      </c>
      <c r="EI22" s="1">
        <f>[2]Lithuania!EI$16</f>
        <v>225025</v>
      </c>
      <c r="EJ22" s="1">
        <f>[2]Lithuania!EJ$16</f>
        <v>254082</v>
      </c>
      <c r="EK22" s="1">
        <f>[2]Lithuania!EK$16</f>
        <v>257696</v>
      </c>
      <c r="EL22" s="1">
        <f>[2]Lithuania!EL$16</f>
        <v>676171</v>
      </c>
      <c r="EM22" s="1">
        <f>[2]Lithuania!EM$16</f>
        <v>298039</v>
      </c>
      <c r="EN22" s="1">
        <f>[2]Lithuania!EN$16</f>
        <v>385906</v>
      </c>
      <c r="EO22" s="1">
        <f>[2]Lithuania!EO$16</f>
        <v>391055</v>
      </c>
      <c r="EP22" s="1">
        <f>[2]Lithuania!EP$16</f>
        <v>333588</v>
      </c>
      <c r="EQ22" s="1">
        <f>[2]Lithuania!EQ$16</f>
        <v>401755</v>
      </c>
      <c r="ER22" s="1">
        <f>[2]Lithuania!ER$16</f>
        <v>256070</v>
      </c>
      <c r="ES22" s="1">
        <f>[2]Lithuania!ES$16</f>
        <v>263741</v>
      </c>
      <c r="ET22" s="1">
        <f>[2]Lithuania!ET$16</f>
        <v>308051</v>
      </c>
      <c r="EU22" s="1">
        <f>[2]Lithuania!EU$16</f>
        <v>182915</v>
      </c>
      <c r="EV22" s="1">
        <f>[2]Lithuania!EV$16</f>
        <v>429848</v>
      </c>
      <c r="EW22" s="1">
        <f>[2]Lithuania!EW$16</f>
        <v>769881</v>
      </c>
      <c r="EX22" s="1">
        <f>[2]Lithuania!EX$16</f>
        <v>973098</v>
      </c>
      <c r="EY22" s="1">
        <f>[2]Lithuania!EY$16</f>
        <v>825669</v>
      </c>
      <c r="EZ22" s="1">
        <f>[2]Lithuania!EZ$16</f>
        <v>848370</v>
      </c>
      <c r="FA22" s="1">
        <f>[2]Lithuania!FA$16</f>
        <v>849006</v>
      </c>
      <c r="FB22" s="1">
        <f>[2]Lithuania!FB$16</f>
        <v>284666</v>
      </c>
      <c r="FC22" s="1">
        <f>[2]Lithuania!FC$16</f>
        <v>391333</v>
      </c>
      <c r="FD22" s="1">
        <f>[2]Lithuania!FD$16</f>
        <v>462494</v>
      </c>
      <c r="FE22" s="1">
        <f>[2]Lithuania!FE$16</f>
        <v>466081</v>
      </c>
      <c r="FF22" s="1">
        <f>[2]Lithuania!FF$16</f>
        <v>588832</v>
      </c>
      <c r="FG22" s="1">
        <f>[2]Lithuania!FG$16</f>
        <v>1026701</v>
      </c>
      <c r="FH22" s="1">
        <f>[2]Lithuania!FH$16</f>
        <v>1199240</v>
      </c>
      <c r="FI22" s="1">
        <f>[2]Lithuania!FI$16</f>
        <v>1433439</v>
      </c>
      <c r="FJ22" s="1">
        <f>[2]Lithuania!FJ$16</f>
        <v>557917</v>
      </c>
      <c r="FK22" s="1">
        <f>[2]Lithuania!FK$16</f>
        <v>530962</v>
      </c>
      <c r="FL22" s="1">
        <f>[2]Lithuania!FL$16</f>
        <v>169252</v>
      </c>
      <c r="FM22" s="1">
        <f>[2]Lithuania!FM$16</f>
        <v>182277</v>
      </c>
      <c r="FN22" s="1">
        <f>[2]Lithuania!FN$16</f>
        <v>233578</v>
      </c>
      <c r="FO22" s="1">
        <f>[2]Lithuania!FO$16</f>
        <v>294107</v>
      </c>
      <c r="FP22" s="1">
        <f>[2]Lithuania!FP$16</f>
        <v>266227</v>
      </c>
      <c r="FQ22" s="1">
        <f>[2]Lithuania!FQ$16</f>
        <v>282847</v>
      </c>
      <c r="FR22" s="1">
        <f>[2]Lithuania!FR$16</f>
        <v>430546</v>
      </c>
      <c r="FS22" s="1">
        <f>[2]Lithuania!FS$16</f>
        <v>512462</v>
      </c>
      <c r="FT22" s="1">
        <f>[2]Lithuania!FT$16</f>
        <v>302057</v>
      </c>
      <c r="FU22" s="1">
        <f>[2]Lithuania!FU$16</f>
        <v>242683</v>
      </c>
      <c r="FV22" s="1">
        <f>[2]Lithuania!FV$16</f>
        <v>78283</v>
      </c>
      <c r="FW22" s="1">
        <f>[2]Lithuania!FW$16</f>
        <v>98446</v>
      </c>
      <c r="FX22" s="1">
        <f>[2]Lithuania!FX$16</f>
        <v>0</v>
      </c>
      <c r="FY22" s="1">
        <f>[2]Lithuania!FY$16</f>
        <v>0</v>
      </c>
      <c r="FZ22" s="7">
        <f>1/1000*SUM($B22:FY22)</f>
        <v>32490.118000000002</v>
      </c>
    </row>
    <row r="23" spans="1:182">
      <c r="A23" t="s">
        <v>38</v>
      </c>
      <c r="B23" s="1">
        <f>[2]Luxembourg!B$16</f>
        <v>0</v>
      </c>
      <c r="C23" s="1">
        <f>[2]Luxembourg!C$16</f>
        <v>0</v>
      </c>
      <c r="D23" s="1">
        <f>[2]Luxembourg!D$16</f>
        <v>0</v>
      </c>
      <c r="E23" s="1">
        <f>[2]Luxembourg!E$16</f>
        <v>0</v>
      </c>
      <c r="F23" s="1">
        <f>[2]Luxembourg!F$16</f>
        <v>0</v>
      </c>
      <c r="G23" s="1">
        <f>[2]Luxembourg!G$16</f>
        <v>0</v>
      </c>
      <c r="H23" s="1">
        <f>[2]Luxembourg!H$16</f>
        <v>0</v>
      </c>
      <c r="I23" s="1">
        <f>[2]Luxembourg!I$16</f>
        <v>0</v>
      </c>
      <c r="J23" s="1">
        <f>[2]Luxembourg!J$16</f>
        <v>0</v>
      </c>
      <c r="K23" s="1">
        <f>[2]Luxembourg!K$16</f>
        <v>0</v>
      </c>
      <c r="L23" s="1">
        <f>[2]Luxembourg!L$16</f>
        <v>0</v>
      </c>
      <c r="M23" s="1">
        <f>[2]Luxembourg!M$16</f>
        <v>0</v>
      </c>
      <c r="N23" s="1">
        <f>[2]Luxembourg!N$16</f>
        <v>0</v>
      </c>
      <c r="O23" s="1">
        <f>[2]Luxembourg!O$16</f>
        <v>0</v>
      </c>
      <c r="P23" s="1">
        <f>[2]Luxembourg!P$16</f>
        <v>0</v>
      </c>
      <c r="Q23" s="1">
        <f>[2]Luxembourg!Q$16</f>
        <v>0</v>
      </c>
      <c r="R23" s="1">
        <f>[2]Luxembourg!R$16</f>
        <v>0</v>
      </c>
      <c r="S23" s="1">
        <f>[2]Luxembourg!S$16</f>
        <v>0</v>
      </c>
      <c r="T23" s="1">
        <f>[2]Luxembourg!T$16</f>
        <v>0</v>
      </c>
      <c r="U23" s="1">
        <f>[2]Luxembourg!U$16</f>
        <v>0</v>
      </c>
      <c r="V23" s="1">
        <f>[2]Luxembourg!V$16</f>
        <v>0</v>
      </c>
      <c r="W23" s="1">
        <f>[2]Luxembourg!W$16</f>
        <v>0</v>
      </c>
      <c r="X23" s="1">
        <f>[2]Luxembourg!X$16</f>
        <v>0</v>
      </c>
      <c r="Y23" s="1">
        <f>[2]Luxembourg!Y$16</f>
        <v>0</v>
      </c>
      <c r="Z23" s="1">
        <f>[2]Luxembourg!Z$16</f>
        <v>0</v>
      </c>
      <c r="AA23" s="1">
        <f>[2]Luxembourg!AA$16</f>
        <v>0</v>
      </c>
      <c r="AB23" s="1">
        <f>[2]Luxembourg!AB$16</f>
        <v>0</v>
      </c>
      <c r="AC23" s="1">
        <f>[2]Luxembourg!AC$16</f>
        <v>0</v>
      </c>
      <c r="AD23" s="1">
        <f>[2]Luxembourg!AD$16</f>
        <v>0</v>
      </c>
      <c r="AE23" s="1">
        <f>[2]Luxembourg!AE$16</f>
        <v>0</v>
      </c>
      <c r="AF23" s="1">
        <f>[2]Luxembourg!AF$16</f>
        <v>0</v>
      </c>
      <c r="AG23" s="1">
        <f>[2]Luxembourg!AG$16</f>
        <v>0</v>
      </c>
      <c r="AH23" s="1">
        <f>[2]Luxembourg!AH$16</f>
        <v>0</v>
      </c>
      <c r="AI23" s="1">
        <f>[2]Luxembourg!AI$16</f>
        <v>0</v>
      </c>
      <c r="AJ23" s="1">
        <f>[2]Luxembourg!AJ$16</f>
        <v>4675</v>
      </c>
      <c r="AK23" s="1">
        <f>[2]Luxembourg!AK$16</f>
        <v>4627</v>
      </c>
      <c r="AL23" s="1">
        <f>[2]Luxembourg!AL$16</f>
        <v>4619</v>
      </c>
      <c r="AM23" s="1">
        <f>[2]Luxembourg!AM$16</f>
        <v>0</v>
      </c>
      <c r="AN23" s="1">
        <f>[2]Luxembourg!AN$16</f>
        <v>9052</v>
      </c>
      <c r="AO23" s="1">
        <f>[2]Luxembourg!AO$16</f>
        <v>0</v>
      </c>
      <c r="AP23" s="1">
        <f>[2]Luxembourg!AP$16</f>
        <v>13728</v>
      </c>
      <c r="AQ23" s="1">
        <f>[2]Luxembourg!AQ$16</f>
        <v>9138</v>
      </c>
      <c r="AR23" s="1">
        <f>[2]Luxembourg!AR$16</f>
        <v>23062</v>
      </c>
      <c r="AS23" s="1">
        <f>[2]Luxembourg!AS$16</f>
        <v>0</v>
      </c>
      <c r="AT23" s="1">
        <f>[2]Luxembourg!AT$16</f>
        <v>0</v>
      </c>
      <c r="AU23" s="1">
        <f>[2]Luxembourg!AU$16</f>
        <v>29483</v>
      </c>
      <c r="AV23" s="1">
        <f>[2]Luxembourg!AV$16</f>
        <v>19819</v>
      </c>
      <c r="AW23" s="1">
        <f>[2]Luxembourg!AW$16</f>
        <v>15236</v>
      </c>
      <c r="AX23" s="1">
        <f>[2]Luxembourg!AX$16</f>
        <v>25529</v>
      </c>
      <c r="AY23" s="1">
        <f>[2]Luxembourg!AY$16</f>
        <v>20311</v>
      </c>
      <c r="AZ23" s="1">
        <f>[2]Luxembourg!AZ$16</f>
        <v>19001</v>
      </c>
      <c r="BA23" s="1">
        <f>[2]Luxembourg!BA$16</f>
        <v>9313</v>
      </c>
      <c r="BB23" s="1">
        <f>[2]Luxembourg!BB$16</f>
        <v>42050</v>
      </c>
      <c r="BC23" s="1">
        <f>[2]Luxembourg!BC$16</f>
        <v>28267</v>
      </c>
      <c r="BD23" s="1">
        <f>[2]Luxembourg!BD$16</f>
        <v>9313</v>
      </c>
      <c r="BE23" s="1">
        <f>[2]Luxembourg!BE$16</f>
        <v>0</v>
      </c>
      <c r="BF23" s="1">
        <f>[2]Luxembourg!BF$16</f>
        <v>0</v>
      </c>
      <c r="BG23" s="1">
        <f>[2]Luxembourg!BG$16</f>
        <v>0</v>
      </c>
      <c r="BH23" s="1">
        <f>[2]Luxembourg!BH$16</f>
        <v>0</v>
      </c>
      <c r="BI23" s="1">
        <f>[2]Luxembourg!BI$16</f>
        <v>0</v>
      </c>
      <c r="BJ23" s="1">
        <f>[2]Luxembourg!BJ$16</f>
        <v>0</v>
      </c>
      <c r="BK23" s="1">
        <f>[2]Luxembourg!BK$16</f>
        <v>0</v>
      </c>
      <c r="BL23" s="1">
        <f>[2]Luxembourg!BL$16</f>
        <v>5166</v>
      </c>
      <c r="BM23" s="1">
        <f>[2]Luxembourg!BM$16</f>
        <v>0</v>
      </c>
      <c r="BN23" s="1">
        <f>[2]Luxembourg!BN$16</f>
        <v>9576</v>
      </c>
      <c r="BO23" s="1">
        <f>[2]Luxembourg!BO$16</f>
        <v>316510</v>
      </c>
      <c r="BP23" s="1">
        <f>[2]Luxembourg!BP$16</f>
        <v>4446</v>
      </c>
      <c r="BQ23" s="1">
        <f>[2]Luxembourg!BQ$16</f>
        <v>14092</v>
      </c>
      <c r="BR23" s="1">
        <f>[2]Luxembourg!BR$16</f>
        <v>0</v>
      </c>
      <c r="BS23" s="1">
        <f>[2]Luxembourg!BS$16</f>
        <v>0</v>
      </c>
      <c r="BT23" s="1">
        <f>[2]Luxembourg!BT$16</f>
        <v>0</v>
      </c>
      <c r="BU23" s="1">
        <f>[2]Luxembourg!BU$16</f>
        <v>0</v>
      </c>
      <c r="BV23" s="1">
        <f>[2]Luxembourg!BV$16</f>
        <v>0</v>
      </c>
      <c r="BW23" s="1">
        <f>[2]Luxembourg!BW$16</f>
        <v>0</v>
      </c>
      <c r="BX23" s="1">
        <f>[2]Luxembourg!BX$16</f>
        <v>0</v>
      </c>
      <c r="BY23" s="1">
        <f>[2]Luxembourg!BY$16</f>
        <v>0</v>
      </c>
      <c r="BZ23" s="1">
        <f>[2]Luxembourg!BZ$16</f>
        <v>0</v>
      </c>
      <c r="CA23" s="1">
        <f>[2]Luxembourg!CA$16</f>
        <v>0</v>
      </c>
      <c r="CB23" s="1">
        <f>[2]Luxembourg!CB$16</f>
        <v>0</v>
      </c>
      <c r="CC23" s="1">
        <f>[2]Luxembourg!CC$16</f>
        <v>0</v>
      </c>
      <c r="CD23" s="1">
        <f>[2]Luxembourg!CD$16</f>
        <v>0</v>
      </c>
      <c r="CE23" s="1">
        <f>[2]Luxembourg!CE$16</f>
        <v>0</v>
      </c>
      <c r="CF23" s="1">
        <f>[2]Luxembourg!CF$16</f>
        <v>0</v>
      </c>
      <c r="CG23" s="1">
        <f>[2]Luxembourg!CG$16</f>
        <v>0</v>
      </c>
      <c r="CH23" s="1">
        <f>[2]Luxembourg!CH$16</f>
        <v>0</v>
      </c>
      <c r="CI23" s="1">
        <f>[2]Luxembourg!CI$16</f>
        <v>0</v>
      </c>
      <c r="CJ23" s="1">
        <f>[2]Luxembourg!CJ$16</f>
        <v>4838</v>
      </c>
      <c r="CK23" s="1">
        <f>[2]Luxembourg!CK$16</f>
        <v>0</v>
      </c>
      <c r="CL23" s="1">
        <f>[2]Luxembourg!CL$16</f>
        <v>8818</v>
      </c>
      <c r="CM23" s="1">
        <f>[2]Luxembourg!CM$16</f>
        <v>9005</v>
      </c>
      <c r="CN23" s="1">
        <f>[2]Luxembourg!CN$16</f>
        <v>13644</v>
      </c>
      <c r="CO23" s="1">
        <f>[2]Luxembourg!CO$16</f>
        <v>17762</v>
      </c>
      <c r="CP23" s="1">
        <f>[2]Luxembourg!CP$16</f>
        <v>35784</v>
      </c>
      <c r="CQ23" s="1">
        <f>[2]Luxembourg!CQ$16</f>
        <v>38171</v>
      </c>
      <c r="CR23" s="1">
        <f>[2]Luxembourg!CR$16</f>
        <v>14591</v>
      </c>
      <c r="CS23" s="1">
        <f>[2]Luxembourg!CS$16</f>
        <v>15098</v>
      </c>
      <c r="CT23" s="1">
        <f>[2]Luxembourg!CT$16</f>
        <v>20462</v>
      </c>
      <c r="CU23" s="1">
        <f>[2]Luxembourg!CU$16</f>
        <v>20511</v>
      </c>
      <c r="CV23" s="1">
        <f>[2]Luxembourg!CV$16</f>
        <v>5191</v>
      </c>
      <c r="CW23" s="1">
        <f>[2]Luxembourg!CW$16</f>
        <v>0</v>
      </c>
      <c r="CX23" s="1">
        <f>[2]Luxembourg!CX$16</f>
        <v>14969</v>
      </c>
      <c r="CY23" s="1">
        <f>[2]Luxembourg!CY$16</f>
        <v>39672</v>
      </c>
      <c r="CZ23" s="1">
        <f>[2]Luxembourg!CZ$16</f>
        <v>0</v>
      </c>
      <c r="DA23" s="1">
        <f>[2]Luxembourg!DA$16</f>
        <v>0</v>
      </c>
      <c r="DB23" s="1">
        <f>[2]Luxembourg!DB$16</f>
        <v>10382</v>
      </c>
      <c r="DC23" s="1">
        <f>[2]Luxembourg!DC$16</f>
        <v>10886</v>
      </c>
      <c r="DD23" s="1">
        <f>[2]Luxembourg!DD$16</f>
        <v>10886</v>
      </c>
      <c r="DE23" s="1">
        <f>[2]Luxembourg!DE$16</f>
        <v>5620</v>
      </c>
      <c r="DF23" s="1">
        <f>[2]Luxembourg!DF$16</f>
        <v>0</v>
      </c>
      <c r="DG23" s="1">
        <f>[2]Luxembourg!DG$16</f>
        <v>25547</v>
      </c>
      <c r="DH23" s="1">
        <f>[2]Luxembourg!DH$16</f>
        <v>0</v>
      </c>
      <c r="DI23" s="1">
        <f>[2]Luxembourg!DI$16</f>
        <v>0</v>
      </c>
      <c r="DJ23" s="1">
        <f>[2]Luxembourg!DJ$16</f>
        <v>0</v>
      </c>
      <c r="DK23" s="1">
        <f>[2]Luxembourg!DK$16</f>
        <v>0</v>
      </c>
      <c r="DL23" s="1">
        <f>[2]Luxembourg!DL$16</f>
        <v>0</v>
      </c>
      <c r="DM23" s="1">
        <f>[2]Luxembourg!DM$16</f>
        <v>0</v>
      </c>
      <c r="DN23" s="1">
        <f>[2]Luxembourg!DN$16</f>
        <v>0</v>
      </c>
      <c r="DO23" s="1">
        <f>[2]Luxembourg!DO$16</f>
        <v>0</v>
      </c>
      <c r="DP23" s="1">
        <f>[2]Luxembourg!DP$16</f>
        <v>0</v>
      </c>
      <c r="DQ23" s="1">
        <f>[2]Luxembourg!DQ$16</f>
        <v>0</v>
      </c>
      <c r="DR23" s="1">
        <f>[2]Luxembourg!DR$16</f>
        <v>0</v>
      </c>
      <c r="DS23" s="1">
        <f>[2]Luxembourg!DS$16</f>
        <v>0</v>
      </c>
      <c r="DT23" s="1">
        <f>[2]Luxembourg!DT$16</f>
        <v>0</v>
      </c>
      <c r="DU23" s="1">
        <f>[2]Luxembourg!DU$16</f>
        <v>0</v>
      </c>
      <c r="DV23" s="1">
        <f>[2]Luxembourg!DV$16</f>
        <v>0</v>
      </c>
      <c r="DW23" s="1">
        <f>[2]Luxembourg!DW$16</f>
        <v>4771</v>
      </c>
      <c r="DX23" s="1">
        <f>[2]Luxembourg!DX$16</f>
        <v>9176</v>
      </c>
      <c r="DY23" s="1">
        <f>[2]Luxembourg!DY$16</f>
        <v>8949</v>
      </c>
      <c r="DZ23" s="1">
        <f>[2]Luxembourg!DZ$16</f>
        <v>27439</v>
      </c>
      <c r="EA23" s="1">
        <f>[2]Luxembourg!EA$16</f>
        <v>23448</v>
      </c>
      <c r="EB23" s="1">
        <f>[2]Luxembourg!EB$16</f>
        <v>45216</v>
      </c>
      <c r="EC23" s="1">
        <f>[2]Luxembourg!EC$16</f>
        <v>97704</v>
      </c>
      <c r="ED23" s="1">
        <f>[2]Luxembourg!ED$16</f>
        <v>33265</v>
      </c>
      <c r="EE23" s="1">
        <f>[2]Luxembourg!EE$16</f>
        <v>37627</v>
      </c>
      <c r="EF23" s="1">
        <f>[2]Luxembourg!EF$16</f>
        <v>13941</v>
      </c>
      <c r="EG23" s="1">
        <f>[2]Luxembourg!EG$16</f>
        <v>9294</v>
      </c>
      <c r="EH23" s="1">
        <f>[2]Luxembourg!EH$16</f>
        <v>9115</v>
      </c>
      <c r="EI23" s="1">
        <f>[2]Luxembourg!EI$16</f>
        <v>4558</v>
      </c>
      <c r="EJ23" s="1">
        <f>[2]Luxembourg!EJ$16</f>
        <v>9320</v>
      </c>
      <c r="EK23" s="1">
        <f>[2]Luxembourg!EK$16</f>
        <v>18641</v>
      </c>
      <c r="EL23" s="1">
        <f>[2]Luxembourg!EL$16</f>
        <v>24286</v>
      </c>
      <c r="EM23" s="1">
        <f>[2]Luxembourg!EM$16</f>
        <v>62137</v>
      </c>
      <c r="EN23" s="1">
        <f>[2]Luxembourg!EN$16</f>
        <v>80167</v>
      </c>
      <c r="EO23" s="1">
        <f>[2]Luxembourg!EO$16</f>
        <v>35885</v>
      </c>
      <c r="EP23" s="1">
        <f>[2]Luxembourg!EP$16</f>
        <v>81238</v>
      </c>
      <c r="EQ23" s="1">
        <f>[2]Luxembourg!EQ$16</f>
        <v>63425</v>
      </c>
      <c r="ER23" s="1">
        <f>[2]Luxembourg!ER$16</f>
        <v>53947</v>
      </c>
      <c r="ES23" s="1">
        <f>[2]Luxembourg!ES$16</f>
        <v>58697</v>
      </c>
      <c r="ET23" s="1">
        <f>[2]Luxembourg!ET$16</f>
        <v>82674</v>
      </c>
      <c r="EU23" s="1">
        <f>[2]Luxembourg!EU$16</f>
        <v>48067</v>
      </c>
      <c r="EV23" s="1">
        <f>[2]Luxembourg!EV$16</f>
        <v>70969</v>
      </c>
      <c r="EW23" s="1">
        <f>[2]Luxembourg!EW$16</f>
        <v>63744</v>
      </c>
      <c r="EX23" s="1">
        <f>[2]Luxembourg!EX$16</f>
        <v>102729</v>
      </c>
      <c r="EY23" s="1">
        <f>[2]Luxembourg!EY$16</f>
        <v>66772</v>
      </c>
      <c r="EZ23" s="1">
        <f>[2]Luxembourg!EZ$16</f>
        <v>58237</v>
      </c>
      <c r="FA23" s="1">
        <f>[2]Luxembourg!FA$16</f>
        <v>16544</v>
      </c>
      <c r="FB23" s="1">
        <f>[2]Luxembourg!FB$16</f>
        <v>0</v>
      </c>
      <c r="FC23" s="1">
        <f>[2]Luxembourg!FC$16</f>
        <v>0</v>
      </c>
      <c r="FD23" s="1">
        <f>[2]Luxembourg!FD$16</f>
        <v>0</v>
      </c>
      <c r="FE23" s="1">
        <f>[2]Luxembourg!FE$16</f>
        <v>0</v>
      </c>
      <c r="FF23" s="1">
        <f>[2]Luxembourg!FF$16</f>
        <v>0</v>
      </c>
      <c r="FG23" s="1">
        <f>[2]Luxembourg!FG$16</f>
        <v>0</v>
      </c>
      <c r="FH23" s="1">
        <f>[2]Luxembourg!FH$16</f>
        <v>0</v>
      </c>
      <c r="FI23" s="1">
        <f>[2]Luxembourg!FI$16</f>
        <v>0</v>
      </c>
      <c r="FJ23" s="1">
        <f>[2]Luxembourg!FJ$16</f>
        <v>0</v>
      </c>
      <c r="FK23" s="1">
        <f>[2]Luxembourg!FK$16</f>
        <v>0</v>
      </c>
      <c r="FL23" s="1">
        <f>[2]Luxembourg!FL$16</f>
        <v>0</v>
      </c>
      <c r="FM23" s="1">
        <f>[2]Luxembourg!FM$16</f>
        <v>0</v>
      </c>
      <c r="FN23" s="1">
        <f>[2]Luxembourg!FN$16</f>
        <v>35973</v>
      </c>
      <c r="FO23" s="1">
        <f>[2]Luxembourg!FO$16</f>
        <v>16509</v>
      </c>
      <c r="FP23" s="1">
        <f>[2]Luxembourg!FP$16</f>
        <v>11055</v>
      </c>
      <c r="FQ23" s="1">
        <f>[2]Luxembourg!FQ$16</f>
        <v>22146</v>
      </c>
      <c r="FR23" s="1">
        <f>[2]Luxembourg!FR$16</f>
        <v>38250</v>
      </c>
      <c r="FS23" s="1">
        <f>[2]Luxembourg!FS$16</f>
        <v>20964</v>
      </c>
      <c r="FT23" s="1">
        <f>[2]Luxembourg!FT$16</f>
        <v>29463</v>
      </c>
      <c r="FU23" s="1">
        <f>[2]Luxembourg!FU$16</f>
        <v>20477</v>
      </c>
      <c r="FV23" s="1">
        <f>[2]Luxembourg!FV$16</f>
        <v>0</v>
      </c>
      <c r="FW23" s="1">
        <f>[2]Luxembourg!FW$16</f>
        <v>0</v>
      </c>
      <c r="FX23" s="1">
        <f>[2]Luxembourg!FX$16</f>
        <v>0</v>
      </c>
      <c r="FY23" s="1">
        <f>[2]Luxembourg!FY$16</f>
        <v>0</v>
      </c>
      <c r="FZ23" s="7">
        <f>1/1000*SUM($B23:FY23)</f>
        <v>2475.6689999999999</v>
      </c>
    </row>
    <row r="24" spans="1:182">
      <c r="A24" t="s">
        <v>39</v>
      </c>
      <c r="B24" s="1">
        <f>[2]Malta!B$16</f>
        <v>0</v>
      </c>
      <c r="C24" s="1">
        <f>[2]Malta!C$16</f>
        <v>0</v>
      </c>
      <c r="D24" s="1">
        <f>[2]Malta!D$16</f>
        <v>0</v>
      </c>
      <c r="E24" s="1">
        <f>[2]Malta!E$16</f>
        <v>0</v>
      </c>
      <c r="F24" s="1">
        <f>[2]Malta!F$16</f>
        <v>0</v>
      </c>
      <c r="G24" s="1">
        <f>[2]Malta!G$16</f>
        <v>0</v>
      </c>
      <c r="H24" s="1">
        <f>[2]Malta!H$16</f>
        <v>0</v>
      </c>
      <c r="I24" s="1">
        <f>[2]Malta!I$16</f>
        <v>0</v>
      </c>
      <c r="J24" s="1">
        <f>[2]Malta!J$16</f>
        <v>0</v>
      </c>
      <c r="K24" s="1">
        <f>[2]Malta!K$16</f>
        <v>0</v>
      </c>
      <c r="L24" s="1">
        <f>[2]Malta!L$16</f>
        <v>0</v>
      </c>
      <c r="M24" s="1">
        <f>[2]Malta!M$16</f>
        <v>0</v>
      </c>
      <c r="N24" s="1">
        <f>[2]Malta!N$16</f>
        <v>0</v>
      </c>
      <c r="O24" s="1">
        <f>[2]Malta!O$16</f>
        <v>0</v>
      </c>
      <c r="P24" s="1">
        <f>[2]Malta!P$16</f>
        <v>0</v>
      </c>
      <c r="Q24" s="1">
        <f>[2]Malta!Q$16</f>
        <v>0</v>
      </c>
      <c r="R24" s="1">
        <f>[2]Malta!R$16</f>
        <v>0</v>
      </c>
      <c r="S24" s="1">
        <f>[2]Malta!S$16</f>
        <v>0</v>
      </c>
      <c r="T24" s="1">
        <f>[2]Malta!T$16</f>
        <v>0</v>
      </c>
      <c r="U24" s="1">
        <f>[2]Malta!U$16</f>
        <v>0</v>
      </c>
      <c r="V24" s="1">
        <f>[2]Malta!V$16</f>
        <v>0</v>
      </c>
      <c r="W24" s="1">
        <f>[2]Malta!W$16</f>
        <v>0</v>
      </c>
      <c r="X24" s="1">
        <f>[2]Malta!X$16</f>
        <v>0</v>
      </c>
      <c r="Y24" s="1">
        <f>[2]Malta!Y$16</f>
        <v>0</v>
      </c>
      <c r="Z24" s="1">
        <f>[2]Malta!Z$16</f>
        <v>0</v>
      </c>
      <c r="AA24" s="1">
        <f>[2]Malta!AA$16</f>
        <v>0</v>
      </c>
      <c r="AB24" s="1">
        <f>[2]Malta!AB$16</f>
        <v>0</v>
      </c>
      <c r="AC24" s="1">
        <f>[2]Malta!AC$16</f>
        <v>0</v>
      </c>
      <c r="AD24" s="1">
        <f>[2]Malta!AD$16</f>
        <v>0</v>
      </c>
      <c r="AE24" s="1">
        <f>[2]Malta!AE$16</f>
        <v>0</v>
      </c>
      <c r="AF24" s="1">
        <f>[2]Malta!AF$16</f>
        <v>0</v>
      </c>
      <c r="AG24" s="1">
        <f>[2]Malta!AG$16</f>
        <v>0</v>
      </c>
      <c r="AH24" s="1">
        <f>[2]Malta!AH$16</f>
        <v>0</v>
      </c>
      <c r="AI24" s="1">
        <f>[2]Malta!AI$16</f>
        <v>0</v>
      </c>
      <c r="AJ24" s="1">
        <f>[2]Malta!AJ$16</f>
        <v>0</v>
      </c>
      <c r="AK24" s="1">
        <f>[2]Malta!AK$16</f>
        <v>0</v>
      </c>
      <c r="AL24" s="1">
        <f>[2]Malta!AL$16</f>
        <v>0</v>
      </c>
      <c r="AM24" s="1">
        <f>[2]Malta!AM$16</f>
        <v>0</v>
      </c>
      <c r="AN24" s="1">
        <f>[2]Malta!AN$16</f>
        <v>0</v>
      </c>
      <c r="AO24" s="1">
        <f>[2]Malta!AO$16</f>
        <v>0</v>
      </c>
      <c r="AP24" s="1">
        <f>[2]Malta!AP$16</f>
        <v>0</v>
      </c>
      <c r="AQ24" s="1">
        <f>[2]Malta!AQ$16</f>
        <v>0</v>
      </c>
      <c r="AR24" s="1">
        <f>[2]Malta!AR$16</f>
        <v>0</v>
      </c>
      <c r="AS24" s="1">
        <f>[2]Malta!AS$16</f>
        <v>0</v>
      </c>
      <c r="AT24" s="1">
        <f>[2]Malta!AT$16</f>
        <v>0</v>
      </c>
      <c r="AU24" s="1">
        <f>[2]Malta!AU$16</f>
        <v>0</v>
      </c>
      <c r="AV24" s="1">
        <f>[2]Malta!AV$16</f>
        <v>0</v>
      </c>
      <c r="AW24" s="1">
        <f>[2]Malta!AW$16</f>
        <v>0</v>
      </c>
      <c r="AX24" s="1">
        <f>[2]Malta!AX$16</f>
        <v>0</v>
      </c>
      <c r="AY24" s="1">
        <f>[2]Malta!AY$16</f>
        <v>0</v>
      </c>
      <c r="AZ24" s="1">
        <f>[2]Malta!AZ$16</f>
        <v>0</v>
      </c>
      <c r="BA24" s="1">
        <f>[2]Malta!BA$16</f>
        <v>0</v>
      </c>
      <c r="BB24" s="1">
        <f>[2]Malta!BB$16</f>
        <v>0</v>
      </c>
      <c r="BC24" s="1">
        <f>[2]Malta!BC$16</f>
        <v>0</v>
      </c>
      <c r="BD24" s="1">
        <f>[2]Malta!BD$16</f>
        <v>3994</v>
      </c>
      <c r="BE24" s="1">
        <f>[2]Malta!BE$16</f>
        <v>0</v>
      </c>
      <c r="BF24" s="1">
        <f>[2]Malta!BF$16</f>
        <v>0</v>
      </c>
      <c r="BG24" s="1">
        <f>[2]Malta!BG$16</f>
        <v>0</v>
      </c>
      <c r="BH24" s="1">
        <f>[2]Malta!BH$16</f>
        <v>3994</v>
      </c>
      <c r="BI24" s="1">
        <f>[2]Malta!BI$16</f>
        <v>0</v>
      </c>
      <c r="BJ24" s="1">
        <f>[2]Malta!BJ$16</f>
        <v>5583</v>
      </c>
      <c r="BK24" s="1">
        <f>[2]Malta!BK$16</f>
        <v>0</v>
      </c>
      <c r="BL24" s="1">
        <f>[2]Malta!BL$16</f>
        <v>3691</v>
      </c>
      <c r="BM24" s="1">
        <f>[2]Malta!BM$16</f>
        <v>3622</v>
      </c>
      <c r="BN24" s="1">
        <f>[2]Malta!BN$16</f>
        <v>0</v>
      </c>
      <c r="BO24" s="1">
        <f>[2]Malta!BO$16</f>
        <v>3507</v>
      </c>
      <c r="BP24" s="1">
        <f>[2]Malta!BP$16</f>
        <v>0</v>
      </c>
      <c r="BQ24" s="1">
        <f>[2]Malta!BQ$16</f>
        <v>3507</v>
      </c>
      <c r="BR24" s="1">
        <f>[2]Malta!BR$16</f>
        <v>3789</v>
      </c>
      <c r="BS24" s="1">
        <f>[2]Malta!BS$16</f>
        <v>0</v>
      </c>
      <c r="BT24" s="1">
        <f>[2]Malta!BT$16</f>
        <v>0</v>
      </c>
      <c r="BU24" s="1">
        <f>[2]Malta!BU$16</f>
        <v>0</v>
      </c>
      <c r="BV24" s="1">
        <f>[2]Malta!BV$16</f>
        <v>0</v>
      </c>
      <c r="BW24" s="1">
        <f>[2]Malta!BW$16</f>
        <v>3870</v>
      </c>
      <c r="BX24" s="1">
        <f>[2]Malta!BX$16</f>
        <v>0</v>
      </c>
      <c r="BY24" s="1">
        <f>[2]Malta!BY$16</f>
        <v>0</v>
      </c>
      <c r="BZ24" s="1">
        <f>[2]Malta!BZ$16</f>
        <v>0</v>
      </c>
      <c r="CA24" s="1">
        <f>[2]Malta!CA$16</f>
        <v>0</v>
      </c>
      <c r="CB24" s="1">
        <f>[2]Malta!CB$16</f>
        <v>0</v>
      </c>
      <c r="CC24" s="1">
        <f>[2]Malta!CC$16</f>
        <v>0</v>
      </c>
      <c r="CD24" s="1">
        <f>[2]Malta!CD$16</f>
        <v>0</v>
      </c>
      <c r="CE24" s="1">
        <f>[2]Malta!CE$16</f>
        <v>0</v>
      </c>
      <c r="CF24" s="1">
        <f>[2]Malta!CF$16</f>
        <v>0</v>
      </c>
      <c r="CG24" s="1">
        <f>[2]Malta!CG$16</f>
        <v>0</v>
      </c>
      <c r="CH24" s="1">
        <f>[2]Malta!CH$16</f>
        <v>0</v>
      </c>
      <c r="CI24" s="1">
        <f>[2]Malta!CI$16</f>
        <v>0</v>
      </c>
      <c r="CJ24" s="1">
        <f>[2]Malta!CJ$16</f>
        <v>0</v>
      </c>
      <c r="CK24" s="1">
        <f>[2]Malta!CK$16</f>
        <v>0</v>
      </c>
      <c r="CL24" s="1">
        <f>[2]Malta!CL$16</f>
        <v>0</v>
      </c>
      <c r="CM24" s="1">
        <f>[2]Malta!CM$16</f>
        <v>0</v>
      </c>
      <c r="CN24" s="1">
        <f>[2]Malta!CN$16</f>
        <v>0</v>
      </c>
      <c r="CO24" s="1">
        <f>[2]Malta!CO$16</f>
        <v>0</v>
      </c>
      <c r="CP24" s="1">
        <f>[2]Malta!CP$16</f>
        <v>3796</v>
      </c>
      <c r="CQ24" s="1">
        <f>[2]Malta!CQ$16</f>
        <v>0</v>
      </c>
      <c r="CR24" s="1">
        <f>[2]Malta!CR$16</f>
        <v>0</v>
      </c>
      <c r="CS24" s="1">
        <f>[2]Malta!CS$16</f>
        <v>9072</v>
      </c>
      <c r="CT24" s="1">
        <f>[2]Malta!CT$16</f>
        <v>0</v>
      </c>
      <c r="CU24" s="1">
        <f>[2]Malta!CU$16</f>
        <v>0</v>
      </c>
      <c r="CV24" s="1">
        <f>[2]Malta!CV$16</f>
        <v>0</v>
      </c>
      <c r="CW24" s="1">
        <f>[2]Malta!CW$16</f>
        <v>0</v>
      </c>
      <c r="CX24" s="1">
        <f>[2]Malta!CX$16</f>
        <v>0</v>
      </c>
      <c r="CY24" s="1">
        <f>[2]Malta!CY$16</f>
        <v>0</v>
      </c>
      <c r="CZ24" s="1">
        <f>[2]Malta!CZ$16</f>
        <v>0</v>
      </c>
      <c r="DA24" s="1">
        <f>[2]Malta!DA$16</f>
        <v>5044</v>
      </c>
      <c r="DB24" s="1">
        <f>[2]Malta!DB$16</f>
        <v>0</v>
      </c>
      <c r="DC24" s="1">
        <f>[2]Malta!DC$16</f>
        <v>5022</v>
      </c>
      <c r="DD24" s="1">
        <f>[2]Malta!DD$16</f>
        <v>0</v>
      </c>
      <c r="DE24" s="1">
        <f>[2]Malta!DE$16</f>
        <v>0</v>
      </c>
      <c r="DF24" s="1">
        <f>[2]Malta!DF$16</f>
        <v>0</v>
      </c>
      <c r="DG24" s="1">
        <f>[2]Malta!DG$16</f>
        <v>4914</v>
      </c>
      <c r="DH24" s="1">
        <f>[2]Malta!DH$16</f>
        <v>0</v>
      </c>
      <c r="DI24" s="1">
        <f>[2]Malta!DI$16</f>
        <v>0</v>
      </c>
      <c r="DJ24" s="1">
        <f>[2]Malta!DJ$16</f>
        <v>0</v>
      </c>
      <c r="DK24" s="1">
        <f>[2]Malta!DK$16</f>
        <v>0</v>
      </c>
      <c r="DL24" s="1">
        <f>[2]Malta!DL$16</f>
        <v>8548</v>
      </c>
      <c r="DM24" s="1">
        <f>[2]Malta!DM$16</f>
        <v>0</v>
      </c>
      <c r="DN24" s="1">
        <f>[2]Malta!DN$16</f>
        <v>403</v>
      </c>
      <c r="DO24" s="1">
        <f>[2]Malta!DO$16</f>
        <v>0</v>
      </c>
      <c r="DP24" s="1">
        <f>[2]Malta!DP$16</f>
        <v>4509</v>
      </c>
      <c r="DQ24" s="1">
        <f>[2]Malta!DQ$16</f>
        <v>4509</v>
      </c>
      <c r="DR24" s="1">
        <f>[2]Malta!DR$16</f>
        <v>0</v>
      </c>
      <c r="DS24" s="1">
        <f>[2]Malta!DS$16</f>
        <v>0</v>
      </c>
      <c r="DT24" s="1">
        <f>[2]Malta!DT$16</f>
        <v>0</v>
      </c>
      <c r="DU24" s="1">
        <f>[2]Malta!DU$16</f>
        <v>3726</v>
      </c>
      <c r="DV24" s="1">
        <f>[2]Malta!DV$16</f>
        <v>0</v>
      </c>
      <c r="DW24" s="1">
        <f>[2]Malta!DW$16</f>
        <v>0</v>
      </c>
      <c r="DX24" s="1">
        <f>[2]Malta!DX$16</f>
        <v>13646</v>
      </c>
      <c r="DY24" s="1">
        <f>[2]Malta!DY$16</f>
        <v>0</v>
      </c>
      <c r="DZ24" s="1">
        <f>[2]Malta!DZ$16</f>
        <v>4312</v>
      </c>
      <c r="EA24" s="1">
        <f>[2]Malta!EA$16</f>
        <v>0</v>
      </c>
      <c r="EB24" s="1">
        <f>[2]Malta!EB$16</f>
        <v>0</v>
      </c>
      <c r="EC24" s="1">
        <f>[2]Malta!EC$16</f>
        <v>0</v>
      </c>
      <c r="ED24" s="1">
        <f>[2]Malta!ED$16</f>
        <v>4002</v>
      </c>
      <c r="EE24" s="1">
        <f>[2]Malta!EE$16</f>
        <v>0</v>
      </c>
      <c r="EF24" s="1">
        <f>[2]Malta!EF$16</f>
        <v>0</v>
      </c>
      <c r="EG24" s="1">
        <f>[2]Malta!EG$16</f>
        <v>0</v>
      </c>
      <c r="EH24" s="1">
        <f>[2]Malta!EH$16</f>
        <v>3510</v>
      </c>
      <c r="EI24" s="1">
        <f>[2]Malta!EI$16</f>
        <v>0</v>
      </c>
      <c r="EJ24" s="1">
        <f>[2]Malta!EJ$16</f>
        <v>7406</v>
      </c>
      <c r="EK24" s="1">
        <f>[2]Malta!EK$16</f>
        <v>16088</v>
      </c>
      <c r="EL24" s="1">
        <f>[2]Malta!EL$16</f>
        <v>0</v>
      </c>
      <c r="EM24" s="1">
        <f>[2]Malta!EM$16</f>
        <v>4158</v>
      </c>
      <c r="EN24" s="1">
        <f>[2]Malta!EN$16</f>
        <v>0</v>
      </c>
      <c r="EO24" s="1">
        <f>[2]Malta!EO$16</f>
        <v>0</v>
      </c>
      <c r="EP24" s="1">
        <f>[2]Malta!EP$16</f>
        <v>0</v>
      </c>
      <c r="EQ24" s="1">
        <f>[2]Malta!EQ$16</f>
        <v>0</v>
      </c>
      <c r="ER24" s="1">
        <f>[2]Malta!ER$16</f>
        <v>0</v>
      </c>
      <c r="ES24" s="1">
        <f>[2]Malta!ES$16</f>
        <v>5574</v>
      </c>
      <c r="ET24" s="1">
        <f>[2]Malta!ET$16</f>
        <v>20412</v>
      </c>
      <c r="EU24" s="1">
        <f>[2]Malta!EU$16</f>
        <v>0</v>
      </c>
      <c r="EV24" s="1">
        <f>[2]Malta!EV$16</f>
        <v>0</v>
      </c>
      <c r="EW24" s="1">
        <f>[2]Malta!EW$16</f>
        <v>30780</v>
      </c>
      <c r="EX24" s="1">
        <f>[2]Malta!EX$16</f>
        <v>0</v>
      </c>
      <c r="EY24" s="1">
        <f>[2]Malta!EY$16</f>
        <v>0</v>
      </c>
      <c r="EZ24" s="1">
        <f>[2]Malta!EZ$16</f>
        <v>13254</v>
      </c>
      <c r="FA24" s="1">
        <f>[2]Malta!FA$16</f>
        <v>0</v>
      </c>
      <c r="FB24" s="1">
        <f>[2]Malta!FB$16</f>
        <v>0</v>
      </c>
      <c r="FC24" s="1">
        <f>[2]Malta!FC$16</f>
        <v>0</v>
      </c>
      <c r="FD24" s="1">
        <f>[2]Malta!FD$16</f>
        <v>0</v>
      </c>
      <c r="FE24" s="1">
        <f>[2]Malta!FE$16</f>
        <v>0</v>
      </c>
      <c r="FF24" s="1">
        <f>[2]Malta!FF$16</f>
        <v>0</v>
      </c>
      <c r="FG24" s="1">
        <f>[2]Malta!FG$16</f>
        <v>23733</v>
      </c>
      <c r="FH24" s="1">
        <f>[2]Malta!FH$16</f>
        <v>0</v>
      </c>
      <c r="FI24" s="1">
        <f>[2]Malta!FI$16</f>
        <v>7290</v>
      </c>
      <c r="FJ24" s="1">
        <f>[2]Malta!FJ$16</f>
        <v>7845</v>
      </c>
      <c r="FK24" s="1">
        <f>[2]Malta!FK$16</f>
        <v>0</v>
      </c>
      <c r="FL24" s="1">
        <f>[2]Malta!FL$16</f>
        <v>0</v>
      </c>
      <c r="FM24" s="1">
        <f>[2]Malta!FM$16</f>
        <v>0</v>
      </c>
      <c r="FN24" s="1">
        <f>[2]Malta!FN$16</f>
        <v>0</v>
      </c>
      <c r="FO24" s="1">
        <f>[2]Malta!FO$16</f>
        <v>0</v>
      </c>
      <c r="FP24" s="1">
        <f>[2]Malta!FP$16</f>
        <v>0</v>
      </c>
      <c r="FQ24" s="1">
        <f>[2]Malta!FQ$16</f>
        <v>0</v>
      </c>
      <c r="FR24" s="1">
        <f>[2]Malta!FR$16</f>
        <v>0</v>
      </c>
      <c r="FS24" s="1">
        <f>[2]Malta!FS$16</f>
        <v>0</v>
      </c>
      <c r="FT24" s="1">
        <f>[2]Malta!FT$16</f>
        <v>0</v>
      </c>
      <c r="FU24" s="1">
        <f>[2]Malta!FU$16</f>
        <v>0</v>
      </c>
      <c r="FV24" s="1">
        <f>[2]Malta!FV$16</f>
        <v>0</v>
      </c>
      <c r="FW24" s="1">
        <f>[2]Malta!FW$16</f>
        <v>0</v>
      </c>
      <c r="FX24" s="1">
        <f>[2]Malta!FX$16</f>
        <v>0</v>
      </c>
      <c r="FY24" s="1">
        <f>[2]Malta!FY$16</f>
        <v>0</v>
      </c>
      <c r="FZ24" s="7">
        <f>1/1000*SUM($B24:FY24)</f>
        <v>247.11</v>
      </c>
    </row>
    <row r="25" spans="1:182">
      <c r="A25" t="s">
        <v>23</v>
      </c>
      <c r="B25" s="1">
        <f>[2]Netherlands!B$16</f>
        <v>0</v>
      </c>
      <c r="C25" s="1">
        <f>[2]Netherlands!C$16</f>
        <v>0</v>
      </c>
      <c r="D25" s="1">
        <f>[2]Netherlands!D$16</f>
        <v>0</v>
      </c>
      <c r="E25" s="1">
        <f>[2]Netherlands!E$16</f>
        <v>0</v>
      </c>
      <c r="F25" s="1">
        <f>[2]Netherlands!F$16</f>
        <v>540742</v>
      </c>
      <c r="G25" s="1">
        <f>[2]Netherlands!G$16</f>
        <v>1245914</v>
      </c>
      <c r="H25" s="1">
        <f>[2]Netherlands!H$16</f>
        <v>1271563</v>
      </c>
      <c r="I25" s="1">
        <f>[2]Netherlands!I$16</f>
        <v>442017</v>
      </c>
      <c r="J25" s="1">
        <f>[2]Netherlands!J$16</f>
        <v>0</v>
      </c>
      <c r="K25" s="1">
        <f>[2]Netherlands!K$16</f>
        <v>383094</v>
      </c>
      <c r="L25" s="1">
        <f>[2]Netherlands!L$16</f>
        <v>0</v>
      </c>
      <c r="M25" s="1">
        <f>[2]Netherlands!M$16</f>
        <v>0</v>
      </c>
      <c r="N25" s="1">
        <f>[2]Netherlands!N$16</f>
        <v>1295</v>
      </c>
      <c r="O25" s="1">
        <f>[2]Netherlands!O$16</f>
        <v>0</v>
      </c>
      <c r="P25" s="1">
        <f>[2]Netherlands!P$16</f>
        <v>0</v>
      </c>
      <c r="Q25" s="1">
        <f>[2]Netherlands!Q$16</f>
        <v>725226</v>
      </c>
      <c r="R25" s="1">
        <f>[2]Netherlands!R$16</f>
        <v>329374</v>
      </c>
      <c r="S25" s="1">
        <f>[2]Netherlands!S$16</f>
        <v>397804</v>
      </c>
      <c r="T25" s="1">
        <f>[2]Netherlands!T$16</f>
        <v>447931</v>
      </c>
      <c r="U25" s="1">
        <f>[2]Netherlands!U$16</f>
        <v>41926</v>
      </c>
      <c r="V25" s="1">
        <f>[2]Netherlands!V$16</f>
        <v>0</v>
      </c>
      <c r="W25" s="1">
        <f>[2]Netherlands!W$16</f>
        <v>0</v>
      </c>
      <c r="X25" s="1">
        <f>[2]Netherlands!X$16</f>
        <v>0</v>
      </c>
      <c r="Y25" s="1">
        <f>[2]Netherlands!Y$16</f>
        <v>0</v>
      </c>
      <c r="Z25" s="1">
        <f>[2]Netherlands!Z$16</f>
        <v>449479</v>
      </c>
      <c r="AA25" s="1">
        <f>[2]Netherlands!AA$16</f>
        <v>911777</v>
      </c>
      <c r="AB25" s="1">
        <f>[2]Netherlands!AB$16</f>
        <v>985542</v>
      </c>
      <c r="AC25" s="1">
        <f>[2]Netherlands!AC$16</f>
        <v>1483961</v>
      </c>
      <c r="AD25" s="1">
        <f>[2]Netherlands!AD$16</f>
        <v>0</v>
      </c>
      <c r="AE25" s="1">
        <f>[2]Netherlands!AE$16</f>
        <v>1734930</v>
      </c>
      <c r="AF25" s="1">
        <f>[2]Netherlands!AF$16</f>
        <v>2332351</v>
      </c>
      <c r="AG25" s="1">
        <f>[2]Netherlands!AG$16</f>
        <v>1797109</v>
      </c>
      <c r="AH25" s="1">
        <f>[2]Netherlands!AH$16</f>
        <v>0</v>
      </c>
      <c r="AI25" s="1">
        <f>[2]Netherlands!AI$16</f>
        <v>1882360</v>
      </c>
      <c r="AJ25" s="1">
        <f>[2]Netherlands!AJ$16</f>
        <v>865405</v>
      </c>
      <c r="AK25" s="1">
        <f>[2]Netherlands!AK$16</f>
        <v>0</v>
      </c>
      <c r="AL25" s="1">
        <f>[2]Netherlands!AL$16</f>
        <v>0</v>
      </c>
      <c r="AM25" s="1">
        <f>[2]Netherlands!AM$16</f>
        <v>4358</v>
      </c>
      <c r="AN25" s="1">
        <f>[2]Netherlands!AN$16</f>
        <v>0</v>
      </c>
      <c r="AO25" s="1">
        <f>[2]Netherlands!AO$16</f>
        <v>4353</v>
      </c>
      <c r="AP25" s="1">
        <f>[2]Netherlands!AP$16</f>
        <v>0</v>
      </c>
      <c r="AQ25" s="1">
        <f>[2]Netherlands!AQ$16</f>
        <v>0</v>
      </c>
      <c r="AR25" s="1">
        <f>[2]Netherlands!AR$16</f>
        <v>0</v>
      </c>
      <c r="AS25" s="1">
        <f>[2]Netherlands!AS$16</f>
        <v>4635</v>
      </c>
      <c r="AT25" s="1">
        <f>[2]Netherlands!AT$16</f>
        <v>492916</v>
      </c>
      <c r="AU25" s="1">
        <f>[2]Netherlands!AU$16</f>
        <v>0</v>
      </c>
      <c r="AV25" s="1">
        <f>[2]Netherlands!AV$16</f>
        <v>0</v>
      </c>
      <c r="AW25" s="1">
        <f>[2]Netherlands!AW$16</f>
        <v>0</v>
      </c>
      <c r="AX25" s="1">
        <f>[2]Netherlands!AX$16</f>
        <v>5054</v>
      </c>
      <c r="AY25" s="1">
        <f>[2]Netherlands!AY$16</f>
        <v>0</v>
      </c>
      <c r="AZ25" s="1">
        <f>[2]Netherlands!AZ$16</f>
        <v>0</v>
      </c>
      <c r="BA25" s="1">
        <f>[2]Netherlands!BA$16</f>
        <v>0</v>
      </c>
      <c r="BB25" s="1">
        <f>[2]Netherlands!BB$16</f>
        <v>0</v>
      </c>
      <c r="BC25" s="1">
        <f>[2]Netherlands!BC$16</f>
        <v>0</v>
      </c>
      <c r="BD25" s="1">
        <f>[2]Netherlands!BD$16</f>
        <v>0</v>
      </c>
      <c r="BE25" s="1">
        <f>[2]Netherlands!BE$16</f>
        <v>903076</v>
      </c>
      <c r="BF25" s="1">
        <f>[2]Netherlands!BF$16</f>
        <v>3432</v>
      </c>
      <c r="BG25" s="1">
        <f>[2]Netherlands!BG$16</f>
        <v>1775</v>
      </c>
      <c r="BH25" s="1">
        <f>[2]Netherlands!BH$16</f>
        <v>8307</v>
      </c>
      <c r="BI25" s="1">
        <f>[2]Netherlands!BI$16</f>
        <v>3670</v>
      </c>
      <c r="BJ25" s="1">
        <f>[2]Netherlands!BJ$16</f>
        <v>80615</v>
      </c>
      <c r="BK25" s="1">
        <f>[2]Netherlands!BK$16</f>
        <v>0</v>
      </c>
      <c r="BL25" s="1">
        <f>[2]Netherlands!BL$16</f>
        <v>3353</v>
      </c>
      <c r="BM25" s="1">
        <f>[2]Netherlands!BM$16</f>
        <v>0</v>
      </c>
      <c r="BN25" s="1">
        <f>[2]Netherlands!BN$16</f>
        <v>0</v>
      </c>
      <c r="BO25" s="1">
        <f>[2]Netherlands!BO$16</f>
        <v>410</v>
      </c>
      <c r="BP25" s="1">
        <f>[2]Netherlands!BP$16</f>
        <v>1166674</v>
      </c>
      <c r="BQ25" s="1">
        <f>[2]Netherlands!BQ$16</f>
        <v>3658</v>
      </c>
      <c r="BR25" s="1">
        <f>[2]Netherlands!BR$16</f>
        <v>21141</v>
      </c>
      <c r="BS25" s="1">
        <f>[2]Netherlands!BS$16</f>
        <v>10865</v>
      </c>
      <c r="BT25" s="1">
        <f>[2]Netherlands!BT$16</f>
        <v>11932</v>
      </c>
      <c r="BU25" s="1">
        <f>[2]Netherlands!BU$16</f>
        <v>13991</v>
      </c>
      <c r="BV25" s="1">
        <f>[2]Netherlands!BV$16</f>
        <v>3447</v>
      </c>
      <c r="BW25" s="1">
        <f>[2]Netherlands!BW$16</f>
        <v>3402</v>
      </c>
      <c r="BX25" s="1">
        <f>[2]Netherlands!BX$16</f>
        <v>0</v>
      </c>
      <c r="BY25" s="1">
        <f>[2]Netherlands!BY$16</f>
        <v>0</v>
      </c>
      <c r="BZ25" s="1">
        <f>[2]Netherlands!BZ$16</f>
        <v>532346</v>
      </c>
      <c r="CA25" s="1">
        <f>[2]Netherlands!CA$16</f>
        <v>0</v>
      </c>
      <c r="CB25" s="1">
        <f>[2]Netherlands!CB$16</f>
        <v>0</v>
      </c>
      <c r="CC25" s="1">
        <f>[2]Netherlands!CC$16</f>
        <v>347</v>
      </c>
      <c r="CD25" s="1">
        <f>[2]Netherlands!CD$16</f>
        <v>14128</v>
      </c>
      <c r="CE25" s="1">
        <f>[2]Netherlands!CE$16</f>
        <v>3782</v>
      </c>
      <c r="CF25" s="1">
        <f>[2]Netherlands!CF$16</f>
        <v>31565</v>
      </c>
      <c r="CG25" s="1">
        <f>[2]Netherlands!CG$16</f>
        <v>16072</v>
      </c>
      <c r="CH25" s="1">
        <f>[2]Netherlands!CH$16</f>
        <v>27552</v>
      </c>
      <c r="CI25" s="1">
        <f>[2]Netherlands!CI$16</f>
        <v>809272</v>
      </c>
      <c r="CJ25" s="1">
        <f>[2]Netherlands!CJ$16</f>
        <v>10202</v>
      </c>
      <c r="CK25" s="1">
        <f>[2]Netherlands!CK$16</f>
        <v>3219</v>
      </c>
      <c r="CL25" s="1">
        <f>[2]Netherlands!CL$16</f>
        <v>0</v>
      </c>
      <c r="CM25" s="1">
        <f>[2]Netherlands!CM$16</f>
        <v>602039</v>
      </c>
      <c r="CN25" s="1">
        <f>[2]Netherlands!CN$16</f>
        <v>1042666</v>
      </c>
      <c r="CO25" s="1">
        <f>[2]Netherlands!CO$16</f>
        <v>18521</v>
      </c>
      <c r="CP25" s="1">
        <f>[2]Netherlands!CP$16</f>
        <v>495214</v>
      </c>
      <c r="CQ25" s="1">
        <f>[2]Netherlands!CQ$16</f>
        <v>884450</v>
      </c>
      <c r="CR25" s="1">
        <f>[2]Netherlands!CR$16</f>
        <v>14682</v>
      </c>
      <c r="CS25" s="1">
        <f>[2]Netherlands!CS$16</f>
        <v>16704</v>
      </c>
      <c r="CT25" s="1">
        <f>[2]Netherlands!CT$16</f>
        <v>382979</v>
      </c>
      <c r="CU25" s="1">
        <f>[2]Netherlands!CU$16</f>
        <v>12424</v>
      </c>
      <c r="CV25" s="1">
        <f>[2]Netherlands!CV$16</f>
        <v>0</v>
      </c>
      <c r="CW25" s="1">
        <f>[2]Netherlands!CW$16</f>
        <v>0</v>
      </c>
      <c r="CX25" s="1">
        <f>[2]Netherlands!CX$16</f>
        <v>515434</v>
      </c>
      <c r="CY25" s="1">
        <f>[2]Netherlands!CY$16</f>
        <v>470178</v>
      </c>
      <c r="CZ25" s="1">
        <f>[2]Netherlands!CZ$16</f>
        <v>3391651</v>
      </c>
      <c r="DA25" s="1">
        <f>[2]Netherlands!DA$16</f>
        <v>602250</v>
      </c>
      <c r="DB25" s="1">
        <f>[2]Netherlands!DB$16</f>
        <v>27856</v>
      </c>
      <c r="DC25" s="1">
        <f>[2]Netherlands!DC$16</f>
        <v>5691</v>
      </c>
      <c r="DD25" s="1">
        <f>[2]Netherlands!DD$16</f>
        <v>1438</v>
      </c>
      <c r="DE25" s="1">
        <f>[2]Netherlands!DE$16</f>
        <v>6296</v>
      </c>
      <c r="DF25" s="1">
        <f>[2]Netherlands!DF$16</f>
        <v>6296</v>
      </c>
      <c r="DG25" s="1">
        <f>[2]Netherlands!DG$16</f>
        <v>0</v>
      </c>
      <c r="DH25" s="1">
        <f>[2]Netherlands!DH$16</f>
        <v>0</v>
      </c>
      <c r="DI25" s="1">
        <f>[2]Netherlands!DI$16</f>
        <v>0</v>
      </c>
      <c r="DJ25" s="1">
        <f>[2]Netherlands!DJ$16</f>
        <v>641833</v>
      </c>
      <c r="DK25" s="1">
        <f>[2]Netherlands!DK$16</f>
        <v>0</v>
      </c>
      <c r="DL25" s="1">
        <f>[2]Netherlands!DL$16</f>
        <v>3613660</v>
      </c>
      <c r="DM25" s="1">
        <f>[2]Netherlands!DM$16</f>
        <v>3830</v>
      </c>
      <c r="DN25" s="1">
        <f>[2]Netherlands!DN$16</f>
        <v>0</v>
      </c>
      <c r="DO25" s="1">
        <f>[2]Netherlands!DO$16</f>
        <v>13828</v>
      </c>
      <c r="DP25" s="1">
        <f>[2]Netherlands!DP$16</f>
        <v>7912</v>
      </c>
      <c r="DQ25" s="1">
        <f>[2]Netherlands!DQ$16</f>
        <v>23298</v>
      </c>
      <c r="DR25" s="1">
        <f>[2]Netherlands!DR$16</f>
        <v>0</v>
      </c>
      <c r="DS25" s="1">
        <f>[2]Netherlands!DS$16</f>
        <v>11688</v>
      </c>
      <c r="DT25" s="1">
        <f>[2]Netherlands!DT$16</f>
        <v>0</v>
      </c>
      <c r="DU25" s="1">
        <f>[2]Netherlands!DU$16</f>
        <v>350596</v>
      </c>
      <c r="DV25" s="1">
        <f>[2]Netherlands!DV$16</f>
        <v>11336</v>
      </c>
      <c r="DW25" s="1">
        <f>[2]Netherlands!DW$16</f>
        <v>0</v>
      </c>
      <c r="DX25" s="1">
        <f>[2]Netherlands!DX$16</f>
        <v>18896</v>
      </c>
      <c r="DY25" s="1">
        <f>[2]Netherlands!DY$16</f>
        <v>19842</v>
      </c>
      <c r="DZ25" s="1">
        <f>[2]Netherlands!DZ$16</f>
        <v>11230</v>
      </c>
      <c r="EA25" s="1">
        <f>[2]Netherlands!EA$16</f>
        <v>2049588</v>
      </c>
      <c r="EB25" s="1">
        <f>[2]Netherlands!EB$16</f>
        <v>0</v>
      </c>
      <c r="EC25" s="1">
        <f>[2]Netherlands!EC$16</f>
        <v>0</v>
      </c>
      <c r="ED25" s="1">
        <f>[2]Netherlands!ED$16</f>
        <v>18490</v>
      </c>
      <c r="EE25" s="1">
        <f>[2]Netherlands!EE$16</f>
        <v>3587208</v>
      </c>
      <c r="EF25" s="1">
        <f>[2]Netherlands!EF$16</f>
        <v>1066199</v>
      </c>
      <c r="EG25" s="1">
        <f>[2]Netherlands!EG$16</f>
        <v>8347</v>
      </c>
      <c r="EH25" s="1">
        <f>[2]Netherlands!EH$16</f>
        <v>1289480</v>
      </c>
      <c r="EI25" s="1">
        <f>[2]Netherlands!EI$16</f>
        <v>0</v>
      </c>
      <c r="EJ25" s="1">
        <f>[2]Netherlands!EJ$16</f>
        <v>0</v>
      </c>
      <c r="EK25" s="1">
        <f>[2]Netherlands!EK$16</f>
        <v>818929</v>
      </c>
      <c r="EL25" s="1">
        <f>[2]Netherlands!EL$16</f>
        <v>3616948</v>
      </c>
      <c r="EM25" s="1">
        <f>[2]Netherlands!EM$16</f>
        <v>3113634</v>
      </c>
      <c r="EN25" s="1">
        <f>[2]Netherlands!EN$16</f>
        <v>0</v>
      </c>
      <c r="EO25" s="1">
        <f>[2]Netherlands!EO$16</f>
        <v>1413030</v>
      </c>
      <c r="EP25" s="1">
        <f>[2]Netherlands!EP$16</f>
        <v>1750656</v>
      </c>
      <c r="EQ25" s="1">
        <f>[2]Netherlands!EQ$16</f>
        <v>3733710</v>
      </c>
      <c r="ER25" s="1">
        <f>[2]Netherlands!ER$16</f>
        <v>16664</v>
      </c>
      <c r="ES25" s="1">
        <f>[2]Netherlands!ES$16</f>
        <v>12075</v>
      </c>
      <c r="ET25" s="1">
        <f>[2]Netherlands!ET$16</f>
        <v>15215</v>
      </c>
      <c r="EU25" s="1">
        <f>[2]Netherlands!EU$16</f>
        <v>0</v>
      </c>
      <c r="EV25" s="1">
        <f>[2]Netherlands!EV$16</f>
        <v>35149</v>
      </c>
      <c r="EW25" s="1">
        <f>[2]Netherlands!EW$16</f>
        <v>96522</v>
      </c>
      <c r="EX25" s="1">
        <f>[2]Netherlands!EX$16</f>
        <v>28929</v>
      </c>
      <c r="EY25" s="1">
        <f>[2]Netherlands!EY$16</f>
        <v>193129</v>
      </c>
      <c r="EZ25" s="1">
        <f>[2]Netherlands!EZ$16</f>
        <v>229174</v>
      </c>
      <c r="FA25" s="1">
        <f>[2]Netherlands!FA$16</f>
        <v>170127</v>
      </c>
      <c r="FB25" s="1">
        <f>[2]Netherlands!FB$16</f>
        <v>24916</v>
      </c>
      <c r="FC25" s="1">
        <f>[2]Netherlands!FC$16</f>
        <v>14321</v>
      </c>
      <c r="FD25" s="1">
        <f>[2]Netherlands!FD$16</f>
        <v>1075771</v>
      </c>
      <c r="FE25" s="1">
        <f>[2]Netherlands!FE$16</f>
        <v>0</v>
      </c>
      <c r="FF25" s="1">
        <f>[2]Netherlands!FF$16</f>
        <v>0</v>
      </c>
      <c r="FG25" s="1">
        <f>[2]Netherlands!FG$16</f>
        <v>0</v>
      </c>
      <c r="FH25" s="1">
        <f>[2]Netherlands!FH$16</f>
        <v>27613</v>
      </c>
      <c r="FI25" s="1">
        <f>[2]Netherlands!FI$16</f>
        <v>32306</v>
      </c>
      <c r="FJ25" s="1">
        <f>[2]Netherlands!FJ$16</f>
        <v>12606</v>
      </c>
      <c r="FK25" s="1">
        <f>[2]Netherlands!FK$16</f>
        <v>46610</v>
      </c>
      <c r="FL25" s="1">
        <f>[2]Netherlands!FL$16</f>
        <v>5414</v>
      </c>
      <c r="FM25" s="1">
        <f>[2]Netherlands!FM$16</f>
        <v>1516351</v>
      </c>
      <c r="FN25" s="1">
        <f>[2]Netherlands!FN$16</f>
        <v>10647</v>
      </c>
      <c r="FO25" s="1">
        <f>[2]Netherlands!FO$16</f>
        <v>0</v>
      </c>
      <c r="FP25" s="1">
        <f>[2]Netherlands!FP$16</f>
        <v>13862</v>
      </c>
      <c r="FQ25" s="1">
        <f>[2]Netherlands!FQ$16</f>
        <v>6630</v>
      </c>
      <c r="FR25" s="1">
        <f>[2]Netherlands!FR$16</f>
        <v>0</v>
      </c>
      <c r="FS25" s="1">
        <f>[2]Netherlands!FS$16</f>
        <v>6962</v>
      </c>
      <c r="FT25" s="1">
        <f>[2]Netherlands!FT$16</f>
        <v>8892</v>
      </c>
      <c r="FU25" s="1">
        <f>[2]Netherlands!FU$16</f>
        <v>6907</v>
      </c>
      <c r="FV25" s="1">
        <f>[2]Netherlands!FV$16</f>
        <v>0</v>
      </c>
      <c r="FW25" s="1">
        <f>[2]Netherlands!FW$16</f>
        <v>0</v>
      </c>
      <c r="FX25" s="1">
        <f>[2]Netherlands!FX$16</f>
        <v>0</v>
      </c>
      <c r="FY25" s="1">
        <f>[2]Netherlands!FY$16</f>
        <v>0</v>
      </c>
      <c r="FZ25" s="7">
        <f>1/1000*SUM($B25:FY25)</f>
        <v>61767.078000000001</v>
      </c>
    </row>
    <row r="26" spans="1:182">
      <c r="A26" t="s">
        <v>24</v>
      </c>
      <c r="B26" s="1">
        <f>[2]Poland!B$16</f>
        <v>0</v>
      </c>
      <c r="C26" s="1">
        <f>[2]Poland!C$16</f>
        <v>0</v>
      </c>
      <c r="D26" s="1">
        <f>[2]Poland!D$16</f>
        <v>0</v>
      </c>
      <c r="E26" s="1">
        <f>[2]Poland!E$16</f>
        <v>0</v>
      </c>
      <c r="F26" s="1">
        <f>[2]Poland!F$16</f>
        <v>0</v>
      </c>
      <c r="G26" s="1">
        <f>[2]Poland!G$16</f>
        <v>0</v>
      </c>
      <c r="H26" s="1">
        <f>[2]Poland!H$16</f>
        <v>0</v>
      </c>
      <c r="I26" s="1">
        <f>[2]Poland!I$16</f>
        <v>0</v>
      </c>
      <c r="J26" s="1">
        <f>[2]Poland!J$16</f>
        <v>0</v>
      </c>
      <c r="K26" s="1">
        <f>[2]Poland!K$16</f>
        <v>0</v>
      </c>
      <c r="L26" s="1">
        <f>[2]Poland!L$16</f>
        <v>0</v>
      </c>
      <c r="M26" s="1">
        <f>[2]Poland!M$16</f>
        <v>0</v>
      </c>
      <c r="N26" s="1">
        <f>[2]Poland!N$16</f>
        <v>0</v>
      </c>
      <c r="O26" s="1">
        <f>[2]Poland!O$16</f>
        <v>0</v>
      </c>
      <c r="P26" s="1">
        <f>[2]Poland!P$16</f>
        <v>0</v>
      </c>
      <c r="Q26" s="1">
        <f>[2]Poland!Q$16</f>
        <v>0</v>
      </c>
      <c r="R26" s="1">
        <f>[2]Poland!R$16</f>
        <v>0</v>
      </c>
      <c r="S26" s="1">
        <f>[2]Poland!S$16</f>
        <v>0</v>
      </c>
      <c r="T26" s="1">
        <f>[2]Poland!T$16</f>
        <v>457105</v>
      </c>
      <c r="U26" s="1">
        <f>[2]Poland!U$16</f>
        <v>2852</v>
      </c>
      <c r="V26" s="1">
        <f>[2]Poland!V$16</f>
        <v>453295</v>
      </c>
      <c r="W26" s="1">
        <f>[2]Poland!W$16</f>
        <v>0</v>
      </c>
      <c r="X26" s="1">
        <f>[2]Poland!X$16</f>
        <v>0</v>
      </c>
      <c r="Y26" s="1">
        <f>[2]Poland!Y$16</f>
        <v>0</v>
      </c>
      <c r="Z26" s="1">
        <f>[2]Poland!Z$16</f>
        <v>0</v>
      </c>
      <c r="AA26" s="1">
        <f>[2]Poland!AA$16</f>
        <v>0</v>
      </c>
      <c r="AB26" s="1">
        <f>[2]Poland!AB$16</f>
        <v>2762</v>
      </c>
      <c r="AC26" s="1">
        <f>[2]Poland!AC$16</f>
        <v>0</v>
      </c>
      <c r="AD26" s="1">
        <f>[2]Poland!AD$16</f>
        <v>0</v>
      </c>
      <c r="AE26" s="1">
        <f>[2]Poland!AE$16</f>
        <v>0</v>
      </c>
      <c r="AF26" s="1">
        <f>[2]Poland!AF$16</f>
        <v>30243</v>
      </c>
      <c r="AG26" s="1">
        <f>[2]Poland!AG$16</f>
        <v>3273</v>
      </c>
      <c r="AH26" s="1">
        <f>[2]Poland!AH$16</f>
        <v>14560</v>
      </c>
      <c r="AI26" s="1">
        <f>[2]Poland!AI$16</f>
        <v>12718</v>
      </c>
      <c r="AJ26" s="1">
        <f>[2]Poland!AJ$16</f>
        <v>0</v>
      </c>
      <c r="AK26" s="1">
        <f>[2]Poland!AK$16</f>
        <v>0</v>
      </c>
      <c r="AL26" s="1">
        <f>[2]Poland!AL$16</f>
        <v>6298</v>
      </c>
      <c r="AM26" s="1">
        <f>[2]Poland!AM$16</f>
        <v>0</v>
      </c>
      <c r="AN26" s="1">
        <f>[2]Poland!AN$16</f>
        <v>0</v>
      </c>
      <c r="AO26" s="1">
        <f>[2]Poland!AO$16</f>
        <v>0</v>
      </c>
      <c r="AP26" s="1">
        <f>[2]Poland!AP$16</f>
        <v>0</v>
      </c>
      <c r="AQ26" s="1">
        <f>[2]Poland!AQ$16</f>
        <v>0</v>
      </c>
      <c r="AR26" s="1">
        <f>[2]Poland!AR$16</f>
        <v>0</v>
      </c>
      <c r="AS26" s="1">
        <f>[2]Poland!AS$16</f>
        <v>0</v>
      </c>
      <c r="AT26" s="1">
        <f>[2]Poland!AT$16</f>
        <v>0</v>
      </c>
      <c r="AU26" s="1">
        <f>[2]Poland!AU$16</f>
        <v>3852</v>
      </c>
      <c r="AV26" s="1">
        <f>[2]Poland!AV$16</f>
        <v>0</v>
      </c>
      <c r="AW26" s="1">
        <f>[2]Poland!AW$16</f>
        <v>0</v>
      </c>
      <c r="AX26" s="1">
        <f>[2]Poland!AX$16</f>
        <v>5131</v>
      </c>
      <c r="AY26" s="1">
        <f>[2]Poland!AY$16</f>
        <v>0</v>
      </c>
      <c r="AZ26" s="1">
        <f>[2]Poland!AZ$16</f>
        <v>0</v>
      </c>
      <c r="BA26" s="1">
        <f>[2]Poland!BA$16</f>
        <v>4988</v>
      </c>
      <c r="BB26" s="1">
        <f>[2]Poland!BB$16</f>
        <v>0</v>
      </c>
      <c r="BC26" s="1">
        <f>[2]Poland!BC$16</f>
        <v>0</v>
      </c>
      <c r="BD26" s="1">
        <f>[2]Poland!BD$16</f>
        <v>6041</v>
      </c>
      <c r="BE26" s="1">
        <f>[2]Poland!BE$16</f>
        <v>0</v>
      </c>
      <c r="BF26" s="1">
        <f>[2]Poland!BF$16</f>
        <v>0</v>
      </c>
      <c r="BG26" s="1">
        <f>[2]Poland!BG$16</f>
        <v>0</v>
      </c>
      <c r="BH26" s="1">
        <f>[2]Poland!BH$16</f>
        <v>0</v>
      </c>
      <c r="BI26" s="1">
        <f>[2]Poland!BI$16</f>
        <v>3525</v>
      </c>
      <c r="BJ26" s="1">
        <f>[2]Poland!BJ$16</f>
        <v>0</v>
      </c>
      <c r="BK26" s="1">
        <f>[2]Poland!BK$16</f>
        <v>0</v>
      </c>
      <c r="BL26" s="1">
        <f>[2]Poland!BL$16</f>
        <v>0</v>
      </c>
      <c r="BM26" s="1">
        <f>[2]Poland!BM$16</f>
        <v>0</v>
      </c>
      <c r="BN26" s="1">
        <f>[2]Poland!BN$16</f>
        <v>0</v>
      </c>
      <c r="BO26" s="1">
        <f>[2]Poland!BO$16</f>
        <v>0</v>
      </c>
      <c r="BP26" s="1">
        <f>[2]Poland!BP$16</f>
        <v>0</v>
      </c>
      <c r="BQ26" s="1">
        <f>[2]Poland!BQ$16</f>
        <v>0</v>
      </c>
      <c r="BR26" s="1">
        <f>[2]Poland!BR$16</f>
        <v>0</v>
      </c>
      <c r="BS26" s="1">
        <f>[2]Poland!BS$16</f>
        <v>0</v>
      </c>
      <c r="BT26" s="1">
        <f>[2]Poland!BT$16</f>
        <v>0</v>
      </c>
      <c r="BU26" s="1">
        <f>[2]Poland!BU$16</f>
        <v>0</v>
      </c>
      <c r="BV26" s="1">
        <f>[2]Poland!BV$16</f>
        <v>0</v>
      </c>
      <c r="BW26" s="1">
        <f>[2]Poland!BW$16</f>
        <v>0</v>
      </c>
      <c r="BX26" s="1">
        <f>[2]Poland!BX$16</f>
        <v>0</v>
      </c>
      <c r="BY26" s="1">
        <f>[2]Poland!BY$16</f>
        <v>0</v>
      </c>
      <c r="BZ26" s="1">
        <f>[2]Poland!BZ$16</f>
        <v>0</v>
      </c>
      <c r="CA26" s="1">
        <f>[2]Poland!CA$16</f>
        <v>0</v>
      </c>
      <c r="CB26" s="1">
        <f>[2]Poland!CB$16</f>
        <v>0</v>
      </c>
      <c r="CC26" s="1">
        <f>[2]Poland!CC$16</f>
        <v>0</v>
      </c>
      <c r="CD26" s="1">
        <f>[2]Poland!CD$16</f>
        <v>5371</v>
      </c>
      <c r="CE26" s="1">
        <f>[2]Poland!CE$16</f>
        <v>0</v>
      </c>
      <c r="CF26" s="1">
        <f>[2]Poland!CF$16</f>
        <v>0</v>
      </c>
      <c r="CG26" s="1">
        <f>[2]Poland!CG$16</f>
        <v>0</v>
      </c>
      <c r="CH26" s="1">
        <f>[2]Poland!CH$16</f>
        <v>0</v>
      </c>
      <c r="CI26" s="1">
        <f>[2]Poland!CI$16</f>
        <v>0</v>
      </c>
      <c r="CJ26" s="1">
        <f>[2]Poland!CJ$16</f>
        <v>0</v>
      </c>
      <c r="CK26" s="1">
        <f>[2]Poland!CK$16</f>
        <v>0</v>
      </c>
      <c r="CL26" s="1">
        <f>[2]Poland!CL$16</f>
        <v>0</v>
      </c>
      <c r="CM26" s="1">
        <f>[2]Poland!CM$16</f>
        <v>0</v>
      </c>
      <c r="CN26" s="1">
        <f>[2]Poland!CN$16</f>
        <v>10480</v>
      </c>
      <c r="CO26" s="1">
        <f>[2]Poland!CO$16</f>
        <v>4897</v>
      </c>
      <c r="CP26" s="1">
        <f>[2]Poland!CP$16</f>
        <v>1899</v>
      </c>
      <c r="CQ26" s="1">
        <f>[2]Poland!CQ$16</f>
        <v>2123</v>
      </c>
      <c r="CR26" s="1">
        <f>[2]Poland!CR$16</f>
        <v>0</v>
      </c>
      <c r="CS26" s="1">
        <f>[2]Poland!CS$16</f>
        <v>9780</v>
      </c>
      <c r="CT26" s="1">
        <f>[2]Poland!CT$16</f>
        <v>0</v>
      </c>
      <c r="CU26" s="1">
        <f>[2]Poland!CU$16</f>
        <v>0</v>
      </c>
      <c r="CV26" s="1">
        <f>[2]Poland!CV$16</f>
        <v>0</v>
      </c>
      <c r="CW26" s="1">
        <f>[2]Poland!CW$16</f>
        <v>0</v>
      </c>
      <c r="CX26" s="1">
        <f>[2]Poland!CX$16</f>
        <v>0</v>
      </c>
      <c r="CY26" s="1">
        <f>[2]Poland!CY$16</f>
        <v>284</v>
      </c>
      <c r="CZ26" s="1">
        <f>[2]Poland!CZ$16</f>
        <v>3180</v>
      </c>
      <c r="DA26" s="1">
        <f>[2]Poland!DA$16</f>
        <v>0</v>
      </c>
      <c r="DB26" s="1">
        <f>[2]Poland!DB$16</f>
        <v>1329</v>
      </c>
      <c r="DC26" s="1">
        <f>[2]Poland!DC$16</f>
        <v>0</v>
      </c>
      <c r="DD26" s="1">
        <f>[2]Poland!DD$16</f>
        <v>0</v>
      </c>
      <c r="DE26" s="1">
        <f>[2]Poland!DE$16</f>
        <v>3186</v>
      </c>
      <c r="DF26" s="1">
        <f>[2]Poland!DF$16</f>
        <v>7253</v>
      </c>
      <c r="DG26" s="1">
        <f>[2]Poland!DG$16</f>
        <v>0</v>
      </c>
      <c r="DH26" s="1">
        <f>[2]Poland!DH$16</f>
        <v>0</v>
      </c>
      <c r="DI26" s="1">
        <f>[2]Poland!DI$16</f>
        <v>73784</v>
      </c>
      <c r="DJ26" s="1">
        <f>[2]Poland!DJ$16</f>
        <v>0</v>
      </c>
      <c r="DK26" s="1">
        <f>[2]Poland!DK$16</f>
        <v>0</v>
      </c>
      <c r="DL26" s="1">
        <f>[2]Poland!DL$16</f>
        <v>10540</v>
      </c>
      <c r="DM26" s="1">
        <f>[2]Poland!DM$16</f>
        <v>6844</v>
      </c>
      <c r="DN26" s="1">
        <f>[2]Poland!DN$16</f>
        <v>156</v>
      </c>
      <c r="DO26" s="1">
        <f>[2]Poland!DO$16</f>
        <v>7284</v>
      </c>
      <c r="DP26" s="1">
        <f>[2]Poland!DP$16</f>
        <v>9296</v>
      </c>
      <c r="DQ26" s="1">
        <f>[2]Poland!DQ$16</f>
        <v>6888</v>
      </c>
      <c r="DR26" s="1">
        <f>[2]Poland!DR$16</f>
        <v>26939</v>
      </c>
      <c r="DS26" s="1">
        <f>[2]Poland!DS$16</f>
        <v>34888</v>
      </c>
      <c r="DT26" s="1">
        <f>[2]Poland!DT$16</f>
        <v>13943</v>
      </c>
      <c r="DU26" s="1">
        <f>[2]Poland!DU$16</f>
        <v>14152</v>
      </c>
      <c r="DV26" s="1">
        <f>[2]Poland!DV$16</f>
        <v>37948</v>
      </c>
      <c r="DW26" s="1">
        <f>[2]Poland!DW$16</f>
        <v>82394</v>
      </c>
      <c r="DX26" s="1">
        <f>[2]Poland!DX$16</f>
        <v>45559</v>
      </c>
      <c r="DY26" s="1">
        <f>[2]Poland!DY$16</f>
        <v>0</v>
      </c>
      <c r="DZ26" s="1">
        <f>[2]Poland!DZ$16</f>
        <v>8532</v>
      </c>
      <c r="EA26" s="1">
        <f>[2]Poland!EA$16</f>
        <v>37508</v>
      </c>
      <c r="EB26" s="1">
        <f>[2]Poland!EB$16</f>
        <v>0</v>
      </c>
      <c r="EC26" s="1">
        <f>[2]Poland!EC$16</f>
        <v>0</v>
      </c>
      <c r="ED26" s="1">
        <f>[2]Poland!ED$16</f>
        <v>11364</v>
      </c>
      <c r="EE26" s="1">
        <f>[2]Poland!EE$16</f>
        <v>34681</v>
      </c>
      <c r="EF26" s="1">
        <f>[2]Poland!EF$16</f>
        <v>23925</v>
      </c>
      <c r="EG26" s="1">
        <f>[2]Poland!EG$16</f>
        <v>4473</v>
      </c>
      <c r="EH26" s="1">
        <f>[2]Poland!EH$16</f>
        <v>20225</v>
      </c>
      <c r="EI26" s="1">
        <f>[2]Poland!EI$16</f>
        <v>42435</v>
      </c>
      <c r="EJ26" s="1">
        <f>[2]Poland!EJ$16</f>
        <v>23833</v>
      </c>
      <c r="EK26" s="1">
        <f>[2]Poland!EK$16</f>
        <v>24550</v>
      </c>
      <c r="EL26" s="1">
        <f>[2]Poland!EL$16</f>
        <v>21549</v>
      </c>
      <c r="EM26" s="1">
        <f>[2]Poland!EM$16</f>
        <v>20853</v>
      </c>
      <c r="EN26" s="1">
        <f>[2]Poland!EN$16</f>
        <v>56648</v>
      </c>
      <c r="EO26" s="1">
        <f>[2]Poland!EO$16</f>
        <v>771997</v>
      </c>
      <c r="EP26" s="1">
        <f>[2]Poland!EP$16</f>
        <v>71414</v>
      </c>
      <c r="EQ26" s="1">
        <f>[2]Poland!EQ$16</f>
        <v>97917</v>
      </c>
      <c r="ER26" s="1">
        <f>[2]Poland!ER$16</f>
        <v>85411</v>
      </c>
      <c r="ES26" s="1">
        <f>[2]Poland!ES$16</f>
        <v>98942</v>
      </c>
      <c r="ET26" s="1">
        <f>[2]Poland!ET$16</f>
        <v>135247</v>
      </c>
      <c r="EU26" s="1">
        <f>[2]Poland!EU$16</f>
        <v>87587</v>
      </c>
      <c r="EV26" s="1">
        <f>[2]Poland!EV$16</f>
        <v>158663</v>
      </c>
      <c r="EW26" s="1">
        <f>[2]Poland!EW$16</f>
        <v>463440</v>
      </c>
      <c r="EX26" s="1">
        <f>[2]Poland!EX$16</f>
        <v>436024</v>
      </c>
      <c r="EY26" s="1">
        <f>[2]Poland!EY$16</f>
        <v>164518</v>
      </c>
      <c r="EZ26" s="1">
        <f>[2]Poland!EZ$16</f>
        <v>33526</v>
      </c>
      <c r="FA26" s="1">
        <f>[2]Poland!FA$16</f>
        <v>7583</v>
      </c>
      <c r="FB26" s="1">
        <f>[2]Poland!FB$16</f>
        <v>71726</v>
      </c>
      <c r="FC26" s="1">
        <f>[2]Poland!FC$16</f>
        <v>0</v>
      </c>
      <c r="FD26" s="1">
        <f>[2]Poland!FD$16</f>
        <v>14503</v>
      </c>
      <c r="FE26" s="1">
        <f>[2]Poland!FE$16</f>
        <v>0</v>
      </c>
      <c r="FF26" s="1">
        <f>[2]Poland!FF$16</f>
        <v>12946</v>
      </c>
      <c r="FG26" s="1">
        <f>[2]Poland!FG$16</f>
        <v>48083</v>
      </c>
      <c r="FH26" s="1">
        <f>[2]Poland!FH$16</f>
        <v>332525</v>
      </c>
      <c r="FI26" s="1">
        <f>[2]Poland!FI$16</f>
        <v>225596</v>
      </c>
      <c r="FJ26" s="1">
        <f>[2]Poland!FJ$16</f>
        <v>13106</v>
      </c>
      <c r="FK26" s="1">
        <f>[2]Poland!FK$16</f>
        <v>104461</v>
      </c>
      <c r="FL26" s="1">
        <f>[2]Poland!FL$16</f>
        <v>21680</v>
      </c>
      <c r="FM26" s="1">
        <f>[2]Poland!FM$16</f>
        <v>19447</v>
      </c>
      <c r="FN26" s="1">
        <f>[2]Poland!FN$16</f>
        <v>11400</v>
      </c>
      <c r="FO26" s="1">
        <f>[2]Poland!FO$16</f>
        <v>0</v>
      </c>
      <c r="FP26" s="1">
        <f>[2]Poland!FP$16</f>
        <v>14191</v>
      </c>
      <c r="FQ26" s="1">
        <f>[2]Poland!FQ$16</f>
        <v>35212</v>
      </c>
      <c r="FR26" s="1">
        <f>[2]Poland!FR$16</f>
        <v>4326</v>
      </c>
      <c r="FS26" s="1">
        <f>[2]Poland!FS$16</f>
        <v>13372</v>
      </c>
      <c r="FT26" s="1">
        <f>[2]Poland!FT$16</f>
        <v>4173</v>
      </c>
      <c r="FU26" s="1">
        <f>[2]Poland!FU$16</f>
        <v>0</v>
      </c>
      <c r="FV26" s="1">
        <f>[2]Poland!FV$16</f>
        <v>406</v>
      </c>
      <c r="FW26" s="1">
        <f>[2]Poland!FW$16</f>
        <v>0</v>
      </c>
      <c r="FX26" s="1">
        <f>[2]Poland!FX$16</f>
        <v>0</v>
      </c>
      <c r="FY26" s="1">
        <f>[2]Poland!FY$16</f>
        <v>0</v>
      </c>
      <c r="FZ26" s="7">
        <f>1/1000*SUM($B26:FY26)</f>
        <v>5317.0380000000005</v>
      </c>
    </row>
    <row r="27" spans="1:182">
      <c r="A27" t="s">
        <v>25</v>
      </c>
      <c r="B27" s="1">
        <f>[2]Portugal!B$16</f>
        <v>0</v>
      </c>
      <c r="C27" s="1">
        <f>[2]Portugal!C$16</f>
        <v>0</v>
      </c>
      <c r="D27" s="1">
        <f>[2]Portugal!D$16</f>
        <v>0</v>
      </c>
      <c r="E27" s="1">
        <f>[2]Portugal!E$16</f>
        <v>0</v>
      </c>
      <c r="F27" s="1">
        <f>[2]Portugal!F$16</f>
        <v>0</v>
      </c>
      <c r="G27" s="1">
        <f>[2]Portugal!G$16</f>
        <v>0</v>
      </c>
      <c r="H27" s="1">
        <f>[2]Portugal!H$16</f>
        <v>0</v>
      </c>
      <c r="I27" s="1">
        <f>[2]Portugal!I$16</f>
        <v>0</v>
      </c>
      <c r="J27" s="1">
        <f>[2]Portugal!J$16</f>
        <v>0</v>
      </c>
      <c r="K27" s="1">
        <f>[2]Portugal!K$16</f>
        <v>0</v>
      </c>
      <c r="L27" s="1">
        <f>[2]Portugal!L$16</f>
        <v>0</v>
      </c>
      <c r="M27" s="1">
        <f>[2]Portugal!M$16</f>
        <v>0</v>
      </c>
      <c r="N27" s="1">
        <f>[2]Portugal!N$16</f>
        <v>0</v>
      </c>
      <c r="O27" s="1">
        <f>[2]Portugal!O$16</f>
        <v>0</v>
      </c>
      <c r="P27" s="1">
        <f>[2]Portugal!P$16</f>
        <v>0</v>
      </c>
      <c r="Q27" s="1">
        <f>[2]Portugal!Q$16</f>
        <v>0</v>
      </c>
      <c r="R27" s="1">
        <f>[2]Portugal!R$16</f>
        <v>0</v>
      </c>
      <c r="S27" s="1">
        <f>[2]Portugal!S$16</f>
        <v>0</v>
      </c>
      <c r="T27" s="1">
        <f>[2]Portugal!T$16</f>
        <v>0</v>
      </c>
      <c r="U27" s="1">
        <f>[2]Portugal!U$16</f>
        <v>0</v>
      </c>
      <c r="V27" s="1">
        <f>[2]Portugal!V$16</f>
        <v>0</v>
      </c>
      <c r="W27" s="1">
        <f>[2]Portugal!W$16</f>
        <v>0</v>
      </c>
      <c r="X27" s="1">
        <f>[2]Portugal!X$16</f>
        <v>0</v>
      </c>
      <c r="Y27" s="1">
        <f>[2]Portugal!Y$16</f>
        <v>0</v>
      </c>
      <c r="Z27" s="1">
        <f>[2]Portugal!Z$16</f>
        <v>0</v>
      </c>
      <c r="AA27" s="1">
        <f>[2]Portugal!AA$16</f>
        <v>0</v>
      </c>
      <c r="AB27" s="1">
        <f>[2]Portugal!AB$16</f>
        <v>0</v>
      </c>
      <c r="AC27" s="1">
        <f>[2]Portugal!AC$16</f>
        <v>0</v>
      </c>
      <c r="AD27" s="1">
        <f>[2]Portugal!AD$16</f>
        <v>0</v>
      </c>
      <c r="AE27" s="1">
        <f>[2]Portugal!AE$16</f>
        <v>0</v>
      </c>
      <c r="AF27" s="1">
        <f>[2]Portugal!AF$16</f>
        <v>0</v>
      </c>
      <c r="AG27" s="1">
        <f>[2]Portugal!AG$16</f>
        <v>0</v>
      </c>
      <c r="AH27" s="1">
        <f>[2]Portugal!AH$16</f>
        <v>0</v>
      </c>
      <c r="AI27" s="1">
        <f>[2]Portugal!AI$16</f>
        <v>0</v>
      </c>
      <c r="AJ27" s="1">
        <f>[2]Portugal!AJ$16</f>
        <v>0</v>
      </c>
      <c r="AK27" s="1">
        <f>[2]Portugal!AK$16</f>
        <v>0</v>
      </c>
      <c r="AL27" s="1">
        <f>[2]Portugal!AL$16</f>
        <v>0</v>
      </c>
      <c r="AM27" s="1">
        <f>[2]Portugal!AM$16</f>
        <v>0</v>
      </c>
      <c r="AN27" s="1">
        <f>[2]Portugal!AN$16</f>
        <v>0</v>
      </c>
      <c r="AO27" s="1">
        <f>[2]Portugal!AO$16</f>
        <v>0</v>
      </c>
      <c r="AP27" s="1">
        <f>[2]Portugal!AP$16</f>
        <v>0</v>
      </c>
      <c r="AQ27" s="1">
        <f>[2]Portugal!AQ$16</f>
        <v>0</v>
      </c>
      <c r="AR27" s="1">
        <f>[2]Portugal!AR$16</f>
        <v>0</v>
      </c>
      <c r="AS27" s="1">
        <f>[2]Portugal!AS$16</f>
        <v>0</v>
      </c>
      <c r="AT27" s="1">
        <f>[2]Portugal!AT$16</f>
        <v>0</v>
      </c>
      <c r="AU27" s="1">
        <f>[2]Portugal!AU$16</f>
        <v>0</v>
      </c>
      <c r="AV27" s="1">
        <f>[2]Portugal!AV$16</f>
        <v>0</v>
      </c>
      <c r="AW27" s="1">
        <f>[2]Portugal!AW$16</f>
        <v>0</v>
      </c>
      <c r="AX27" s="1">
        <f>[2]Portugal!AX$16</f>
        <v>0</v>
      </c>
      <c r="AY27" s="1">
        <f>[2]Portugal!AY$16</f>
        <v>0</v>
      </c>
      <c r="AZ27" s="1">
        <f>[2]Portugal!AZ$16</f>
        <v>0</v>
      </c>
      <c r="BA27" s="1">
        <f>[2]Portugal!BA$16</f>
        <v>0</v>
      </c>
      <c r="BB27" s="1">
        <f>[2]Portugal!BB$16</f>
        <v>0</v>
      </c>
      <c r="BC27" s="1">
        <f>[2]Portugal!BC$16</f>
        <v>0</v>
      </c>
      <c r="BD27" s="1">
        <f>[2]Portugal!BD$16</f>
        <v>0</v>
      </c>
      <c r="BE27" s="1">
        <f>[2]Portugal!BE$16</f>
        <v>0</v>
      </c>
      <c r="BF27" s="1">
        <f>[2]Portugal!BF$16</f>
        <v>0</v>
      </c>
      <c r="BG27" s="1">
        <f>[2]Portugal!BG$16</f>
        <v>0</v>
      </c>
      <c r="BH27" s="1">
        <f>[2]Portugal!BH$16</f>
        <v>0</v>
      </c>
      <c r="BI27" s="1">
        <f>[2]Portugal!BI$16</f>
        <v>0</v>
      </c>
      <c r="BJ27" s="1">
        <f>[2]Portugal!BJ$16</f>
        <v>0</v>
      </c>
      <c r="BK27" s="1">
        <f>[2]Portugal!BK$16</f>
        <v>0</v>
      </c>
      <c r="BL27" s="1">
        <f>[2]Portugal!BL$16</f>
        <v>0</v>
      </c>
      <c r="BM27" s="1">
        <f>[2]Portugal!BM$16</f>
        <v>0</v>
      </c>
      <c r="BN27" s="1">
        <f>[2]Portugal!BN$16</f>
        <v>0</v>
      </c>
      <c r="BO27" s="1">
        <f>[2]Portugal!BO$16</f>
        <v>0</v>
      </c>
      <c r="BP27" s="1">
        <f>[2]Portugal!BP$16</f>
        <v>0</v>
      </c>
      <c r="BQ27" s="1">
        <f>[2]Portugal!BQ$16</f>
        <v>0</v>
      </c>
      <c r="BR27" s="1">
        <f>[2]Portugal!BR$16</f>
        <v>0</v>
      </c>
      <c r="BS27" s="1">
        <f>[2]Portugal!BS$16</f>
        <v>0</v>
      </c>
      <c r="BT27" s="1">
        <f>[2]Portugal!BT$16</f>
        <v>0</v>
      </c>
      <c r="BU27" s="1">
        <f>[2]Portugal!BU$16</f>
        <v>0</v>
      </c>
      <c r="BV27" s="1">
        <f>[2]Portugal!BV$16</f>
        <v>0</v>
      </c>
      <c r="BW27" s="1">
        <f>[2]Portugal!BW$16</f>
        <v>0</v>
      </c>
      <c r="BX27" s="1">
        <f>[2]Portugal!BX$16</f>
        <v>0</v>
      </c>
      <c r="BY27" s="1">
        <f>[2]Portugal!BY$16</f>
        <v>0</v>
      </c>
      <c r="BZ27" s="1">
        <f>[2]Portugal!BZ$16</f>
        <v>0</v>
      </c>
      <c r="CA27" s="1">
        <f>[2]Portugal!CA$16</f>
        <v>0</v>
      </c>
      <c r="CB27" s="1">
        <f>[2]Portugal!CB$16</f>
        <v>0</v>
      </c>
      <c r="CC27" s="1">
        <f>[2]Portugal!CC$16</f>
        <v>0</v>
      </c>
      <c r="CD27" s="1">
        <f>[2]Portugal!CD$16</f>
        <v>0</v>
      </c>
      <c r="CE27" s="1">
        <f>[2]Portugal!CE$16</f>
        <v>0</v>
      </c>
      <c r="CF27" s="1">
        <f>[2]Portugal!CF$16</f>
        <v>0</v>
      </c>
      <c r="CG27" s="1">
        <f>[2]Portugal!CG$16</f>
        <v>0</v>
      </c>
      <c r="CH27" s="1">
        <f>[2]Portugal!CH$16</f>
        <v>0</v>
      </c>
      <c r="CI27" s="1">
        <f>[2]Portugal!CI$16</f>
        <v>0</v>
      </c>
      <c r="CJ27" s="1">
        <f>[2]Portugal!CJ$16</f>
        <v>0</v>
      </c>
      <c r="CK27" s="1">
        <f>[2]Portugal!CK$16</f>
        <v>0</v>
      </c>
      <c r="CL27" s="1">
        <f>[2]Portugal!CL$16</f>
        <v>0</v>
      </c>
      <c r="CM27" s="1">
        <f>[2]Portugal!CM$16</f>
        <v>0</v>
      </c>
      <c r="CN27" s="1">
        <f>[2]Portugal!CN$16</f>
        <v>0</v>
      </c>
      <c r="CO27" s="1">
        <f>[2]Portugal!CO$16</f>
        <v>0</v>
      </c>
      <c r="CP27" s="1">
        <f>[2]Portugal!CP$16</f>
        <v>0</v>
      </c>
      <c r="CQ27" s="1">
        <f>[2]Portugal!CQ$16</f>
        <v>0</v>
      </c>
      <c r="CR27" s="1">
        <f>[2]Portugal!CR$16</f>
        <v>0</v>
      </c>
      <c r="CS27" s="1">
        <f>[2]Portugal!CS$16</f>
        <v>0</v>
      </c>
      <c r="CT27" s="1">
        <f>[2]Portugal!CT$16</f>
        <v>0</v>
      </c>
      <c r="CU27" s="1">
        <f>[2]Portugal!CU$16</f>
        <v>0</v>
      </c>
      <c r="CV27" s="1">
        <f>[2]Portugal!CV$16</f>
        <v>0</v>
      </c>
      <c r="CW27" s="1">
        <f>[2]Portugal!CW$16</f>
        <v>0</v>
      </c>
      <c r="CX27" s="1">
        <f>[2]Portugal!CX$16</f>
        <v>0</v>
      </c>
      <c r="CY27" s="1">
        <f>[2]Portugal!CY$16</f>
        <v>0</v>
      </c>
      <c r="CZ27" s="1">
        <f>[2]Portugal!CZ$16</f>
        <v>0</v>
      </c>
      <c r="DA27" s="1">
        <f>[2]Portugal!DA$16</f>
        <v>0</v>
      </c>
      <c r="DB27" s="1">
        <f>[2]Portugal!DB$16</f>
        <v>0</v>
      </c>
      <c r="DC27" s="1">
        <f>[2]Portugal!DC$16</f>
        <v>0</v>
      </c>
      <c r="DD27" s="1">
        <f>[2]Portugal!DD$16</f>
        <v>0</v>
      </c>
      <c r="DE27" s="1">
        <f>[2]Portugal!DE$16</f>
        <v>0</v>
      </c>
      <c r="DF27" s="1">
        <f>[2]Portugal!DF$16</f>
        <v>0</v>
      </c>
      <c r="DG27" s="1">
        <f>[2]Portugal!DG$16</f>
        <v>0</v>
      </c>
      <c r="DH27" s="1">
        <f>[2]Portugal!DH$16</f>
        <v>0</v>
      </c>
      <c r="DI27" s="1">
        <f>[2]Portugal!DI$16</f>
        <v>0</v>
      </c>
      <c r="DJ27" s="1">
        <f>[2]Portugal!DJ$16</f>
        <v>0</v>
      </c>
      <c r="DK27" s="1">
        <f>[2]Portugal!DK$16</f>
        <v>0</v>
      </c>
      <c r="DL27" s="1">
        <f>[2]Portugal!DL$16</f>
        <v>0</v>
      </c>
      <c r="DM27" s="1">
        <f>[2]Portugal!DM$16</f>
        <v>0</v>
      </c>
      <c r="DN27" s="1">
        <f>[2]Portugal!DN$16</f>
        <v>0</v>
      </c>
      <c r="DO27" s="1">
        <f>[2]Portugal!DO$16</f>
        <v>0</v>
      </c>
      <c r="DP27" s="1">
        <f>[2]Portugal!DP$16</f>
        <v>0</v>
      </c>
      <c r="DQ27" s="1">
        <f>[2]Portugal!DQ$16</f>
        <v>0</v>
      </c>
      <c r="DR27" s="1">
        <f>[2]Portugal!DR$16</f>
        <v>0</v>
      </c>
      <c r="DS27" s="1">
        <f>[2]Portugal!DS$16</f>
        <v>0</v>
      </c>
      <c r="DT27" s="1">
        <f>[2]Portugal!DT$16</f>
        <v>0</v>
      </c>
      <c r="DU27" s="1">
        <f>[2]Portugal!DU$16</f>
        <v>0</v>
      </c>
      <c r="DV27" s="1">
        <f>[2]Portugal!DV$16</f>
        <v>0</v>
      </c>
      <c r="DW27" s="1">
        <f>[2]Portugal!DW$16</f>
        <v>0</v>
      </c>
      <c r="DX27" s="1">
        <f>[2]Portugal!DX$16</f>
        <v>0</v>
      </c>
      <c r="DY27" s="1">
        <f>[2]Portugal!DY$16</f>
        <v>0</v>
      </c>
      <c r="DZ27" s="1">
        <f>[2]Portugal!DZ$16</f>
        <v>0</v>
      </c>
      <c r="EA27" s="1">
        <f>[2]Portugal!EA$16</f>
        <v>0</v>
      </c>
      <c r="EB27" s="1">
        <f>[2]Portugal!EB$16</f>
        <v>0</v>
      </c>
      <c r="EC27" s="1">
        <f>[2]Portugal!EC$16</f>
        <v>0</v>
      </c>
      <c r="ED27" s="1">
        <f>[2]Portugal!ED$16</f>
        <v>0</v>
      </c>
      <c r="EE27" s="1">
        <f>[2]Portugal!EE$16</f>
        <v>0</v>
      </c>
      <c r="EF27" s="1">
        <f>[2]Portugal!EF$16</f>
        <v>0</v>
      </c>
      <c r="EG27" s="1">
        <f>[2]Portugal!EG$16</f>
        <v>0</v>
      </c>
      <c r="EH27" s="1">
        <f>[2]Portugal!EH$16</f>
        <v>0</v>
      </c>
      <c r="EI27" s="1">
        <f>[2]Portugal!EI$16</f>
        <v>0</v>
      </c>
      <c r="EJ27" s="1">
        <f>[2]Portugal!EJ$16</f>
        <v>0</v>
      </c>
      <c r="EK27" s="1">
        <f>[2]Portugal!EK$16</f>
        <v>0</v>
      </c>
      <c r="EL27" s="1">
        <f>[2]Portugal!EL$16</f>
        <v>0</v>
      </c>
      <c r="EM27" s="1">
        <f>[2]Portugal!EM$16</f>
        <v>0</v>
      </c>
      <c r="EN27" s="1">
        <f>[2]Portugal!EN$16</f>
        <v>0</v>
      </c>
      <c r="EO27" s="1">
        <f>[2]Portugal!EO$16</f>
        <v>0</v>
      </c>
      <c r="EP27" s="1">
        <f>[2]Portugal!EP$16</f>
        <v>0</v>
      </c>
      <c r="EQ27" s="1">
        <f>[2]Portugal!EQ$16</f>
        <v>0</v>
      </c>
      <c r="ER27" s="1">
        <f>[2]Portugal!ER$16</f>
        <v>0</v>
      </c>
      <c r="ES27" s="1">
        <f>[2]Portugal!ES$16</f>
        <v>0</v>
      </c>
      <c r="ET27" s="1">
        <f>[2]Portugal!ET$16</f>
        <v>0</v>
      </c>
      <c r="EU27" s="1">
        <f>[2]Portugal!EU$16</f>
        <v>0</v>
      </c>
      <c r="EV27" s="1">
        <f>[2]Portugal!EV$16</f>
        <v>0</v>
      </c>
      <c r="EW27" s="1">
        <f>[2]Portugal!EW$16</f>
        <v>0</v>
      </c>
      <c r="EX27" s="1">
        <f>[2]Portugal!EX$16</f>
        <v>0</v>
      </c>
      <c r="EY27" s="1">
        <f>[2]Portugal!EY$16</f>
        <v>0</v>
      </c>
      <c r="EZ27" s="1">
        <f>[2]Portugal!EZ$16</f>
        <v>0</v>
      </c>
      <c r="FA27" s="1">
        <f>[2]Portugal!FA$16</f>
        <v>0</v>
      </c>
      <c r="FB27" s="1">
        <f>[2]Portugal!FB$16</f>
        <v>0</v>
      </c>
      <c r="FC27" s="1">
        <f>[2]Portugal!FC$16</f>
        <v>0</v>
      </c>
      <c r="FD27" s="1">
        <f>[2]Portugal!FD$16</f>
        <v>0</v>
      </c>
      <c r="FE27" s="1">
        <f>[2]Portugal!FE$16</f>
        <v>0</v>
      </c>
      <c r="FF27" s="1">
        <f>[2]Portugal!FF$16</f>
        <v>0</v>
      </c>
      <c r="FG27" s="1">
        <f>[2]Portugal!FG$16</f>
        <v>0</v>
      </c>
      <c r="FH27" s="1">
        <f>[2]Portugal!FH$16</f>
        <v>0</v>
      </c>
      <c r="FI27" s="1">
        <f>[2]Portugal!FI$16</f>
        <v>0</v>
      </c>
      <c r="FJ27" s="1">
        <f>[2]Portugal!FJ$16</f>
        <v>0</v>
      </c>
      <c r="FK27" s="1">
        <f>[2]Portugal!FK$16</f>
        <v>0</v>
      </c>
      <c r="FL27" s="1">
        <f>[2]Portugal!FL$16</f>
        <v>0</v>
      </c>
      <c r="FM27" s="1">
        <f>[2]Portugal!FM$16</f>
        <v>0</v>
      </c>
      <c r="FN27" s="1">
        <f>[2]Portugal!FN$16</f>
        <v>0</v>
      </c>
      <c r="FO27" s="1">
        <f>[2]Portugal!FO$16</f>
        <v>0</v>
      </c>
      <c r="FP27" s="1">
        <f>[2]Portugal!FP$16</f>
        <v>0</v>
      </c>
      <c r="FQ27" s="1">
        <f>[2]Portugal!FQ$16</f>
        <v>0</v>
      </c>
      <c r="FR27" s="1">
        <f>[2]Portugal!FR$16</f>
        <v>0</v>
      </c>
      <c r="FS27" s="1">
        <f>[2]Portugal!FS$16</f>
        <v>0</v>
      </c>
      <c r="FT27" s="1">
        <f>[2]Portugal!FT$16</f>
        <v>0</v>
      </c>
      <c r="FU27" s="1">
        <f>[2]Portugal!FU$16</f>
        <v>0</v>
      </c>
      <c r="FV27" s="1">
        <f>[2]Portugal!FV$16</f>
        <v>0</v>
      </c>
      <c r="FW27" s="1">
        <f>[2]Portugal!FW$16</f>
        <v>0</v>
      </c>
      <c r="FX27" s="1">
        <f>[2]Portugal!FX$16</f>
        <v>0</v>
      </c>
      <c r="FY27" s="1">
        <f>[2]Portugal!FY$16</f>
        <v>0</v>
      </c>
      <c r="FZ27" s="7">
        <f>1/1000*SUM($B27:FY27)</f>
        <v>0</v>
      </c>
    </row>
    <row r="28" spans="1:182">
      <c r="A28" t="s">
        <v>28</v>
      </c>
      <c r="B28" s="1">
        <f>[2]Romania!B$16</f>
        <v>0</v>
      </c>
      <c r="C28" s="1">
        <f>[2]Romania!C$16</f>
        <v>0</v>
      </c>
      <c r="D28" s="1">
        <f>[2]Romania!D$16</f>
        <v>0</v>
      </c>
      <c r="E28" s="1">
        <f>[2]Romania!E$16</f>
        <v>0</v>
      </c>
      <c r="F28" s="1">
        <f>[2]Romania!F$16</f>
        <v>0</v>
      </c>
      <c r="G28" s="1">
        <f>[2]Romania!G$16</f>
        <v>0</v>
      </c>
      <c r="H28" s="1">
        <f>[2]Romania!H$16</f>
        <v>0</v>
      </c>
      <c r="I28" s="1">
        <f>[2]Romania!I$16</f>
        <v>0</v>
      </c>
      <c r="J28" s="1">
        <f>[2]Romania!J$16</f>
        <v>0</v>
      </c>
      <c r="K28" s="1">
        <f>[2]Romania!K$16</f>
        <v>0</v>
      </c>
      <c r="L28" s="1">
        <f>[2]Romania!L$16</f>
        <v>0</v>
      </c>
      <c r="M28" s="1">
        <f>[2]Romania!M$16</f>
        <v>0</v>
      </c>
      <c r="N28" s="1">
        <f>[2]Romania!N$16</f>
        <v>0</v>
      </c>
      <c r="O28" s="1">
        <f>[2]Romania!O$16</f>
        <v>0</v>
      </c>
      <c r="P28" s="1">
        <f>[2]Romania!P$16</f>
        <v>0</v>
      </c>
      <c r="Q28" s="1">
        <f>[2]Romania!Q$16</f>
        <v>0</v>
      </c>
      <c r="R28" s="1">
        <f>[2]Romania!R$16</f>
        <v>0</v>
      </c>
      <c r="S28" s="1">
        <f>[2]Romania!S$16</f>
        <v>0</v>
      </c>
      <c r="T28" s="1">
        <f>[2]Romania!T$16</f>
        <v>0</v>
      </c>
      <c r="U28" s="1">
        <f>[2]Romania!U$16</f>
        <v>0</v>
      </c>
      <c r="V28" s="1">
        <f>[2]Romania!V$16</f>
        <v>0</v>
      </c>
      <c r="W28" s="1">
        <f>[2]Romania!W$16</f>
        <v>0</v>
      </c>
      <c r="X28" s="1">
        <f>[2]Romania!X$16</f>
        <v>0</v>
      </c>
      <c r="Y28" s="1">
        <f>[2]Romania!Y$16</f>
        <v>0</v>
      </c>
      <c r="Z28" s="1">
        <f>[2]Romania!Z$16</f>
        <v>1206</v>
      </c>
      <c r="AA28" s="1">
        <f>[2]Romania!AA$16</f>
        <v>0</v>
      </c>
      <c r="AB28" s="1">
        <f>[2]Romania!AB$16</f>
        <v>0</v>
      </c>
      <c r="AC28" s="1">
        <f>[2]Romania!AC$16</f>
        <v>0</v>
      </c>
      <c r="AD28" s="1">
        <f>[2]Romania!AD$16</f>
        <v>0</v>
      </c>
      <c r="AE28" s="1">
        <f>[2]Romania!AE$16</f>
        <v>0</v>
      </c>
      <c r="AF28" s="1">
        <f>[2]Romania!AF$16</f>
        <v>0</v>
      </c>
      <c r="AG28" s="1">
        <f>[2]Romania!AG$16</f>
        <v>0</v>
      </c>
      <c r="AH28" s="1">
        <f>[2]Romania!AH$16</f>
        <v>0</v>
      </c>
      <c r="AI28" s="1">
        <f>[2]Romania!AI$16</f>
        <v>0</v>
      </c>
      <c r="AJ28" s="1">
        <f>[2]Romania!AJ$16</f>
        <v>0</v>
      </c>
      <c r="AK28" s="1">
        <f>[2]Romania!AK$16</f>
        <v>0</v>
      </c>
      <c r="AL28" s="1">
        <f>[2]Romania!AL$16</f>
        <v>0</v>
      </c>
      <c r="AM28" s="1">
        <f>[2]Romania!AM$16</f>
        <v>0</v>
      </c>
      <c r="AN28" s="1">
        <f>[2]Romania!AN$16</f>
        <v>0</v>
      </c>
      <c r="AO28" s="1">
        <f>[2]Romania!AO$16</f>
        <v>0</v>
      </c>
      <c r="AP28" s="1">
        <f>[2]Romania!AP$16</f>
        <v>0</v>
      </c>
      <c r="AQ28" s="1">
        <f>[2]Romania!AQ$16</f>
        <v>0</v>
      </c>
      <c r="AR28" s="1">
        <f>[2]Romania!AR$16</f>
        <v>0</v>
      </c>
      <c r="AS28" s="1">
        <f>[2]Romania!AS$16</f>
        <v>0</v>
      </c>
      <c r="AT28" s="1">
        <f>[2]Romania!AT$16</f>
        <v>0</v>
      </c>
      <c r="AU28" s="1">
        <f>[2]Romania!AU$16</f>
        <v>0</v>
      </c>
      <c r="AV28" s="1">
        <f>[2]Romania!AV$16</f>
        <v>0</v>
      </c>
      <c r="AW28" s="1">
        <f>[2]Romania!AW$16</f>
        <v>0</v>
      </c>
      <c r="AX28" s="1">
        <f>[2]Romania!AX$16</f>
        <v>0</v>
      </c>
      <c r="AY28" s="1">
        <f>[2]Romania!AY$16</f>
        <v>0</v>
      </c>
      <c r="AZ28" s="1">
        <f>[2]Romania!AZ$16</f>
        <v>0</v>
      </c>
      <c r="BA28" s="1">
        <f>[2]Romania!BA$16</f>
        <v>0</v>
      </c>
      <c r="BB28" s="1">
        <f>[2]Romania!BB$16</f>
        <v>0</v>
      </c>
      <c r="BC28" s="1">
        <f>[2]Romania!BC$16</f>
        <v>0</v>
      </c>
      <c r="BD28" s="1">
        <f>[2]Romania!BD$16</f>
        <v>0</v>
      </c>
      <c r="BE28" s="1">
        <f>[2]Romania!BE$16</f>
        <v>0</v>
      </c>
      <c r="BF28" s="1">
        <f>[2]Romania!BF$16</f>
        <v>0</v>
      </c>
      <c r="BG28" s="1">
        <f>[2]Romania!BG$16</f>
        <v>0</v>
      </c>
      <c r="BH28" s="1">
        <f>[2]Romania!BH$16</f>
        <v>0</v>
      </c>
      <c r="BI28" s="1">
        <f>[2]Romania!BI$16</f>
        <v>0</v>
      </c>
      <c r="BJ28" s="1">
        <f>[2]Romania!BJ$16</f>
        <v>0</v>
      </c>
      <c r="BK28" s="1">
        <f>[2]Romania!BK$16</f>
        <v>0</v>
      </c>
      <c r="BL28" s="1">
        <f>[2]Romania!BL$16</f>
        <v>0</v>
      </c>
      <c r="BM28" s="1">
        <f>[2]Romania!BM$16</f>
        <v>0</v>
      </c>
      <c r="BN28" s="1">
        <f>[2]Romania!BN$16</f>
        <v>0</v>
      </c>
      <c r="BO28" s="1">
        <f>[2]Romania!BO$16</f>
        <v>0</v>
      </c>
      <c r="BP28" s="1">
        <f>[2]Romania!BP$16</f>
        <v>0</v>
      </c>
      <c r="BQ28" s="1">
        <f>[2]Romania!BQ$16</f>
        <v>0</v>
      </c>
      <c r="BR28" s="1">
        <f>[2]Romania!BR$16</f>
        <v>0</v>
      </c>
      <c r="BS28" s="1">
        <f>[2]Romania!BS$16</f>
        <v>0</v>
      </c>
      <c r="BT28" s="1">
        <f>[2]Romania!BT$16</f>
        <v>0</v>
      </c>
      <c r="BU28" s="1">
        <f>[2]Romania!BU$16</f>
        <v>0</v>
      </c>
      <c r="BV28" s="1">
        <f>[2]Romania!BV$16</f>
        <v>0</v>
      </c>
      <c r="BW28" s="1">
        <f>[2]Romania!BW$16</f>
        <v>0</v>
      </c>
      <c r="BX28" s="1">
        <f>[2]Romania!BX$16</f>
        <v>0</v>
      </c>
      <c r="BY28" s="1">
        <f>[2]Romania!BY$16</f>
        <v>2994</v>
      </c>
      <c r="BZ28" s="1">
        <f>[2]Romania!BZ$16</f>
        <v>0</v>
      </c>
      <c r="CA28" s="1">
        <f>[2]Romania!CA$16</f>
        <v>0</v>
      </c>
      <c r="CB28" s="1">
        <f>[2]Romania!CB$16</f>
        <v>0</v>
      </c>
      <c r="CC28" s="1">
        <f>[2]Romania!CC$16</f>
        <v>0</v>
      </c>
      <c r="CD28" s="1">
        <f>[2]Romania!CD$16</f>
        <v>0</v>
      </c>
      <c r="CE28" s="1">
        <f>[2]Romania!CE$16</f>
        <v>5811</v>
      </c>
      <c r="CF28" s="1">
        <f>[2]Romania!CF$16</f>
        <v>0</v>
      </c>
      <c r="CG28" s="1">
        <f>[2]Romania!CG$16</f>
        <v>0</v>
      </c>
      <c r="CH28" s="1">
        <f>[2]Romania!CH$16</f>
        <v>0</v>
      </c>
      <c r="CI28" s="1">
        <f>[2]Romania!CI$16</f>
        <v>0</v>
      </c>
      <c r="CJ28" s="1">
        <f>[2]Romania!CJ$16</f>
        <v>9057</v>
      </c>
      <c r="CK28" s="1">
        <f>[2]Romania!CK$16</f>
        <v>3091</v>
      </c>
      <c r="CL28" s="1">
        <f>[2]Romania!CL$16</f>
        <v>0</v>
      </c>
      <c r="CM28" s="1">
        <f>[2]Romania!CM$16</f>
        <v>5989</v>
      </c>
      <c r="CN28" s="1">
        <f>[2]Romania!CN$16</f>
        <v>0</v>
      </c>
      <c r="CO28" s="1">
        <f>[2]Romania!CO$16</f>
        <v>0</v>
      </c>
      <c r="CP28" s="1">
        <f>[2]Romania!CP$16</f>
        <v>14973</v>
      </c>
      <c r="CQ28" s="1">
        <f>[2]Romania!CQ$16</f>
        <v>2769</v>
      </c>
      <c r="CR28" s="1">
        <f>[2]Romania!CR$16</f>
        <v>0</v>
      </c>
      <c r="CS28" s="1">
        <f>[2]Romania!CS$16</f>
        <v>0</v>
      </c>
      <c r="CT28" s="1">
        <f>[2]Romania!CT$16</f>
        <v>0</v>
      </c>
      <c r="CU28" s="1">
        <f>[2]Romania!CU$16</f>
        <v>0</v>
      </c>
      <c r="CV28" s="1">
        <f>[2]Romania!CV$16</f>
        <v>0</v>
      </c>
      <c r="CW28" s="1">
        <f>[2]Romania!CW$16</f>
        <v>4964</v>
      </c>
      <c r="CX28" s="1">
        <f>[2]Romania!CX$16</f>
        <v>4964</v>
      </c>
      <c r="CY28" s="1">
        <f>[2]Romania!CY$16</f>
        <v>0</v>
      </c>
      <c r="CZ28" s="1">
        <f>[2]Romania!CZ$16</f>
        <v>0</v>
      </c>
      <c r="DA28" s="1">
        <f>[2]Romania!DA$16</f>
        <v>0</v>
      </c>
      <c r="DB28" s="1">
        <f>[2]Romania!DB$16</f>
        <v>0</v>
      </c>
      <c r="DC28" s="1">
        <f>[2]Romania!DC$16</f>
        <v>0</v>
      </c>
      <c r="DD28" s="1">
        <f>[2]Romania!DD$16</f>
        <v>0</v>
      </c>
      <c r="DE28" s="1">
        <f>[2]Romania!DE$16</f>
        <v>0</v>
      </c>
      <c r="DF28" s="1">
        <f>[2]Romania!DF$16</f>
        <v>0</v>
      </c>
      <c r="DG28" s="1">
        <f>[2]Romania!DG$16</f>
        <v>0</v>
      </c>
      <c r="DH28" s="1">
        <f>[2]Romania!DH$16</f>
        <v>0</v>
      </c>
      <c r="DI28" s="1">
        <f>[2]Romania!DI$16</f>
        <v>0</v>
      </c>
      <c r="DJ28" s="1">
        <f>[2]Romania!DJ$16</f>
        <v>0</v>
      </c>
      <c r="DK28" s="1">
        <f>[2]Romania!DK$16</f>
        <v>0</v>
      </c>
      <c r="DL28" s="1">
        <f>[2]Romania!DL$16</f>
        <v>0</v>
      </c>
      <c r="DM28" s="1">
        <f>[2]Romania!DM$16</f>
        <v>0</v>
      </c>
      <c r="DN28" s="1">
        <f>[2]Romania!DN$16</f>
        <v>5120</v>
      </c>
      <c r="DO28" s="1">
        <f>[2]Romania!DO$16</f>
        <v>0</v>
      </c>
      <c r="DP28" s="1">
        <f>[2]Romania!DP$16</f>
        <v>0</v>
      </c>
      <c r="DQ28" s="1">
        <f>[2]Romania!DQ$16</f>
        <v>0</v>
      </c>
      <c r="DR28" s="1">
        <f>[2]Romania!DR$16</f>
        <v>0</v>
      </c>
      <c r="DS28" s="1">
        <f>[2]Romania!DS$16</f>
        <v>3840</v>
      </c>
      <c r="DT28" s="1">
        <f>[2]Romania!DT$16</f>
        <v>0</v>
      </c>
      <c r="DU28" s="1">
        <f>[2]Romania!DU$16</f>
        <v>0</v>
      </c>
      <c r="DV28" s="1">
        <f>[2]Romania!DV$16</f>
        <v>0</v>
      </c>
      <c r="DW28" s="1">
        <f>[2]Romania!DW$16</f>
        <v>0</v>
      </c>
      <c r="DX28" s="1">
        <f>[2]Romania!DX$16</f>
        <v>0</v>
      </c>
      <c r="DY28" s="1">
        <f>[2]Romania!DY$16</f>
        <v>0</v>
      </c>
      <c r="DZ28" s="1">
        <f>[2]Romania!DZ$16</f>
        <v>10385</v>
      </c>
      <c r="EA28" s="1">
        <f>[2]Romania!EA$16</f>
        <v>16447</v>
      </c>
      <c r="EB28" s="1">
        <f>[2]Romania!EB$16</f>
        <v>0</v>
      </c>
      <c r="EC28" s="1">
        <f>[2]Romania!EC$16</f>
        <v>17033</v>
      </c>
      <c r="ED28" s="1">
        <f>[2]Romania!ED$16</f>
        <v>0</v>
      </c>
      <c r="EE28" s="1">
        <f>[2]Romania!EE$16</f>
        <v>0</v>
      </c>
      <c r="EF28" s="1">
        <f>[2]Romania!EF$16</f>
        <v>0</v>
      </c>
      <c r="EG28" s="1">
        <f>[2]Romania!EG$16</f>
        <v>0</v>
      </c>
      <c r="EH28" s="1">
        <f>[2]Romania!EH$16</f>
        <v>8773</v>
      </c>
      <c r="EI28" s="1">
        <f>[2]Romania!EI$16</f>
        <v>0</v>
      </c>
      <c r="EJ28" s="1">
        <f>[2]Romania!EJ$16</f>
        <v>0</v>
      </c>
      <c r="EK28" s="1">
        <f>[2]Romania!EK$16</f>
        <v>0</v>
      </c>
      <c r="EL28" s="1">
        <f>[2]Romania!EL$16</f>
        <v>0</v>
      </c>
      <c r="EM28" s="1">
        <f>[2]Romania!EM$16</f>
        <v>0</v>
      </c>
      <c r="EN28" s="1">
        <f>[2]Romania!EN$16</f>
        <v>0</v>
      </c>
      <c r="EO28" s="1">
        <f>[2]Romania!EO$16</f>
        <v>0</v>
      </c>
      <c r="EP28" s="1">
        <f>[2]Romania!EP$16</f>
        <v>0</v>
      </c>
      <c r="EQ28" s="1">
        <f>[2]Romania!EQ$16</f>
        <v>0</v>
      </c>
      <c r="ER28" s="1">
        <f>[2]Romania!ER$16</f>
        <v>0</v>
      </c>
      <c r="ES28" s="1">
        <f>[2]Romania!ES$16</f>
        <v>0</v>
      </c>
      <c r="ET28" s="1">
        <f>[2]Romania!ET$16</f>
        <v>0</v>
      </c>
      <c r="EU28" s="1">
        <f>[2]Romania!EU$16</f>
        <v>36877</v>
      </c>
      <c r="EV28" s="1">
        <f>[2]Romania!EV$16</f>
        <v>10824</v>
      </c>
      <c r="EW28" s="1">
        <f>[2]Romania!EW$16</f>
        <v>0</v>
      </c>
      <c r="EX28" s="1">
        <f>[2]Romania!EX$16</f>
        <v>44907</v>
      </c>
      <c r="EY28" s="1">
        <f>[2]Romania!EY$16</f>
        <v>10384</v>
      </c>
      <c r="EZ28" s="1">
        <f>[2]Romania!EZ$16</f>
        <v>12075</v>
      </c>
      <c r="FA28" s="1">
        <f>[2]Romania!FA$16</f>
        <v>0</v>
      </c>
      <c r="FB28" s="1">
        <f>[2]Romania!FB$16</f>
        <v>0</v>
      </c>
      <c r="FC28" s="1">
        <f>[2]Romania!FC$16</f>
        <v>0</v>
      </c>
      <c r="FD28" s="1">
        <f>[2]Romania!FD$16</f>
        <v>0</v>
      </c>
      <c r="FE28" s="1">
        <f>[2]Romania!FE$16</f>
        <v>0</v>
      </c>
      <c r="FF28" s="1">
        <f>[2]Romania!FF$16</f>
        <v>0</v>
      </c>
      <c r="FG28" s="1">
        <f>[2]Romania!FG$16</f>
        <v>6162</v>
      </c>
      <c r="FH28" s="1">
        <f>[2]Romania!FH$16</f>
        <v>0</v>
      </c>
      <c r="FI28" s="1">
        <f>[2]Romania!FI$16</f>
        <v>55566</v>
      </c>
      <c r="FJ28" s="1">
        <f>[2]Romania!FJ$16</f>
        <v>22113</v>
      </c>
      <c r="FK28" s="1">
        <f>[2]Romania!FK$16</f>
        <v>20979</v>
      </c>
      <c r="FL28" s="1">
        <f>[2]Romania!FL$16</f>
        <v>0</v>
      </c>
      <c r="FM28" s="1">
        <f>[2]Romania!FM$16</f>
        <v>5410</v>
      </c>
      <c r="FN28" s="1">
        <f>[2]Romania!FN$16</f>
        <v>10529</v>
      </c>
      <c r="FO28" s="1">
        <f>[2]Romania!FO$16</f>
        <v>0</v>
      </c>
      <c r="FP28" s="1">
        <f>[2]Romania!FP$16</f>
        <v>0</v>
      </c>
      <c r="FQ28" s="1">
        <f>[2]Romania!FQ$16</f>
        <v>0</v>
      </c>
      <c r="FR28" s="1">
        <f>[2]Romania!FR$16</f>
        <v>0</v>
      </c>
      <c r="FS28" s="1">
        <f>[2]Romania!FS$16</f>
        <v>15152</v>
      </c>
      <c r="FT28" s="1">
        <f>[2]Romania!FT$16</f>
        <v>0</v>
      </c>
      <c r="FU28" s="1">
        <f>[2]Romania!FU$16</f>
        <v>0</v>
      </c>
      <c r="FV28" s="1">
        <f>[2]Romania!FV$16</f>
        <v>0</v>
      </c>
      <c r="FW28" s="1">
        <f>[2]Romania!FW$16</f>
        <v>0</v>
      </c>
      <c r="FX28" s="1">
        <f>[2]Romania!FX$16</f>
        <v>0</v>
      </c>
      <c r="FY28" s="1">
        <f>[2]Romania!FY$16</f>
        <v>0</v>
      </c>
      <c r="FZ28" s="7">
        <f>1/1000*SUM($B28:FY28)</f>
        <v>368.39400000000001</v>
      </c>
    </row>
    <row r="29" spans="1:182">
      <c r="A29" t="s">
        <v>30</v>
      </c>
      <c r="B29" s="1">
        <f>[2]Slovakia!B$16</f>
        <v>0</v>
      </c>
      <c r="C29" s="1">
        <f>[2]Slovakia!C$16</f>
        <v>0</v>
      </c>
      <c r="D29" s="1">
        <f>[2]Slovakia!D$16</f>
        <v>0</v>
      </c>
      <c r="E29" s="1">
        <f>[2]Slovakia!E$16</f>
        <v>0</v>
      </c>
      <c r="F29" s="1">
        <f>[2]Slovakia!F$16</f>
        <v>0</v>
      </c>
      <c r="G29" s="1">
        <f>[2]Slovakia!G$16</f>
        <v>0</v>
      </c>
      <c r="H29" s="1">
        <f>[2]Slovakia!H$16</f>
        <v>0</v>
      </c>
      <c r="I29" s="1">
        <f>[2]Slovakia!I$16</f>
        <v>0</v>
      </c>
      <c r="J29" s="1">
        <f>[2]Slovakia!J$16</f>
        <v>0</v>
      </c>
      <c r="K29" s="1">
        <f>[2]Slovakia!K$16</f>
        <v>0</v>
      </c>
      <c r="L29" s="1">
        <f>[2]Slovakia!L$16</f>
        <v>0</v>
      </c>
      <c r="M29" s="1">
        <f>[2]Slovakia!M$16</f>
        <v>0</v>
      </c>
      <c r="N29" s="1">
        <f>[2]Slovakia!N$16</f>
        <v>0</v>
      </c>
      <c r="O29" s="1">
        <f>[2]Slovakia!O$16</f>
        <v>0</v>
      </c>
      <c r="P29" s="1">
        <f>[2]Slovakia!P$16</f>
        <v>0</v>
      </c>
      <c r="Q29" s="1">
        <f>[2]Slovakia!Q$16</f>
        <v>0</v>
      </c>
      <c r="R29" s="1">
        <f>[2]Slovakia!R$16</f>
        <v>0</v>
      </c>
      <c r="S29" s="1">
        <f>[2]Slovakia!S$16</f>
        <v>0</v>
      </c>
      <c r="T29" s="1">
        <f>[2]Slovakia!T$16</f>
        <v>0</v>
      </c>
      <c r="U29" s="1">
        <f>[2]Slovakia!U$16</f>
        <v>0</v>
      </c>
      <c r="V29" s="1">
        <f>[2]Slovakia!V$16</f>
        <v>0</v>
      </c>
      <c r="W29" s="1">
        <f>[2]Slovakia!W$16</f>
        <v>0</v>
      </c>
      <c r="X29" s="1">
        <f>[2]Slovakia!X$16</f>
        <v>0</v>
      </c>
      <c r="Y29" s="1">
        <f>[2]Slovakia!Y$16</f>
        <v>0</v>
      </c>
      <c r="Z29" s="1">
        <f>[2]Slovakia!Z$16</f>
        <v>0</v>
      </c>
      <c r="AA29" s="1">
        <f>[2]Slovakia!AA$16</f>
        <v>0</v>
      </c>
      <c r="AB29" s="1">
        <f>[2]Slovakia!AB$16</f>
        <v>0</v>
      </c>
      <c r="AC29" s="1">
        <f>[2]Slovakia!AC$16</f>
        <v>0</v>
      </c>
      <c r="AD29" s="1">
        <f>[2]Slovakia!AD$16</f>
        <v>0</v>
      </c>
      <c r="AE29" s="1">
        <f>[2]Slovakia!AE$16</f>
        <v>0</v>
      </c>
      <c r="AF29" s="1">
        <f>[2]Slovakia!AF$16</f>
        <v>0</v>
      </c>
      <c r="AG29" s="1">
        <f>[2]Slovakia!AG$16</f>
        <v>0</v>
      </c>
      <c r="AH29" s="1">
        <f>[2]Slovakia!AH$16</f>
        <v>0</v>
      </c>
      <c r="AI29" s="1">
        <f>[2]Slovakia!AI$16</f>
        <v>0</v>
      </c>
      <c r="AJ29" s="1">
        <f>[2]Slovakia!AJ$16</f>
        <v>0</v>
      </c>
      <c r="AK29" s="1">
        <f>[2]Slovakia!AK$16</f>
        <v>0</v>
      </c>
      <c r="AL29" s="1">
        <f>[2]Slovakia!AL$16</f>
        <v>0</v>
      </c>
      <c r="AM29" s="1">
        <f>[2]Slovakia!AM$16</f>
        <v>0</v>
      </c>
      <c r="AN29" s="1">
        <f>[2]Slovakia!AN$16</f>
        <v>0</v>
      </c>
      <c r="AO29" s="1">
        <f>[2]Slovakia!AO$16</f>
        <v>0</v>
      </c>
      <c r="AP29" s="1">
        <f>[2]Slovakia!AP$16</f>
        <v>0</v>
      </c>
      <c r="AQ29" s="1">
        <f>[2]Slovakia!AQ$16</f>
        <v>0</v>
      </c>
      <c r="AR29" s="1">
        <f>[2]Slovakia!AR$16</f>
        <v>0</v>
      </c>
      <c r="AS29" s="1">
        <f>[2]Slovakia!AS$16</f>
        <v>0</v>
      </c>
      <c r="AT29" s="1">
        <f>[2]Slovakia!AT$16</f>
        <v>0</v>
      </c>
      <c r="AU29" s="1">
        <f>[2]Slovakia!AU$16</f>
        <v>0</v>
      </c>
      <c r="AV29" s="1">
        <f>[2]Slovakia!AV$16</f>
        <v>0</v>
      </c>
      <c r="AW29" s="1">
        <f>[2]Slovakia!AW$16</f>
        <v>0</v>
      </c>
      <c r="AX29" s="1">
        <f>[2]Slovakia!AX$16</f>
        <v>0</v>
      </c>
      <c r="AY29" s="1">
        <f>[2]Slovakia!AY$16</f>
        <v>0</v>
      </c>
      <c r="AZ29" s="1">
        <f>[2]Slovakia!AZ$16</f>
        <v>0</v>
      </c>
      <c r="BA29" s="1">
        <f>[2]Slovakia!BA$16</f>
        <v>0</v>
      </c>
      <c r="BB29" s="1">
        <f>[2]Slovakia!BB$16</f>
        <v>0</v>
      </c>
      <c r="BC29" s="1">
        <f>[2]Slovakia!BC$16</f>
        <v>3510</v>
      </c>
      <c r="BD29" s="1">
        <f>[2]Slovakia!BD$16</f>
        <v>6564</v>
      </c>
      <c r="BE29" s="1">
        <f>[2]Slovakia!BE$16</f>
        <v>0</v>
      </c>
      <c r="BF29" s="1">
        <f>[2]Slovakia!BF$16</f>
        <v>8950</v>
      </c>
      <c r="BG29" s="1">
        <f>[2]Slovakia!BG$16</f>
        <v>0</v>
      </c>
      <c r="BH29" s="1">
        <f>[2]Slovakia!BH$16</f>
        <v>0</v>
      </c>
      <c r="BI29" s="1">
        <f>[2]Slovakia!BI$16</f>
        <v>0</v>
      </c>
      <c r="BJ29" s="1">
        <f>[2]Slovakia!BJ$16</f>
        <v>0</v>
      </c>
      <c r="BK29" s="1">
        <f>[2]Slovakia!BK$16</f>
        <v>0</v>
      </c>
      <c r="BL29" s="1">
        <f>[2]Slovakia!BL$16</f>
        <v>0</v>
      </c>
      <c r="BM29" s="1">
        <f>[2]Slovakia!BM$16</f>
        <v>0</v>
      </c>
      <c r="BN29" s="1">
        <f>[2]Slovakia!BN$16</f>
        <v>0</v>
      </c>
      <c r="BO29" s="1">
        <f>[2]Slovakia!BO$16</f>
        <v>4513</v>
      </c>
      <c r="BP29" s="1">
        <f>[2]Slovakia!BP$16</f>
        <v>0</v>
      </c>
      <c r="BQ29" s="1">
        <f>[2]Slovakia!BQ$16</f>
        <v>0</v>
      </c>
      <c r="BR29" s="1">
        <f>[2]Slovakia!BR$16</f>
        <v>0</v>
      </c>
      <c r="BS29" s="1">
        <f>[2]Slovakia!BS$16</f>
        <v>0</v>
      </c>
      <c r="BT29" s="1">
        <f>[2]Slovakia!BT$16</f>
        <v>0</v>
      </c>
      <c r="BU29" s="1">
        <f>[2]Slovakia!BU$16</f>
        <v>0</v>
      </c>
      <c r="BV29" s="1">
        <f>[2]Slovakia!BV$16</f>
        <v>0</v>
      </c>
      <c r="BW29" s="1">
        <f>[2]Slovakia!BW$16</f>
        <v>0</v>
      </c>
      <c r="BX29" s="1">
        <f>[2]Slovakia!BX$16</f>
        <v>0</v>
      </c>
      <c r="BY29" s="1">
        <f>[2]Slovakia!BY$16</f>
        <v>0</v>
      </c>
      <c r="BZ29" s="1">
        <f>[2]Slovakia!BZ$16</f>
        <v>0</v>
      </c>
      <c r="CA29" s="1">
        <f>[2]Slovakia!CA$16</f>
        <v>0</v>
      </c>
      <c r="CB29" s="1">
        <f>[2]Slovakia!CB$16</f>
        <v>0</v>
      </c>
      <c r="CC29" s="1">
        <f>[2]Slovakia!CC$16</f>
        <v>0</v>
      </c>
      <c r="CD29" s="1">
        <f>[2]Slovakia!CD$16</f>
        <v>8363</v>
      </c>
      <c r="CE29" s="1">
        <f>[2]Slovakia!CE$16</f>
        <v>60322</v>
      </c>
      <c r="CF29" s="1">
        <f>[2]Slovakia!CF$16</f>
        <v>39102</v>
      </c>
      <c r="CG29" s="1">
        <f>[2]Slovakia!CG$16</f>
        <v>39983</v>
      </c>
      <c r="CH29" s="1">
        <f>[2]Slovakia!CH$16</f>
        <v>35176</v>
      </c>
      <c r="CI29" s="1">
        <f>[2]Slovakia!CI$16</f>
        <v>8794</v>
      </c>
      <c r="CJ29" s="1">
        <f>[2]Slovakia!CJ$16</f>
        <v>8794</v>
      </c>
      <c r="CK29" s="1">
        <f>[2]Slovakia!CK$16</f>
        <v>0</v>
      </c>
      <c r="CL29" s="1">
        <f>[2]Slovakia!CL$16</f>
        <v>0</v>
      </c>
      <c r="CM29" s="1">
        <f>[2]Slovakia!CM$16</f>
        <v>0</v>
      </c>
      <c r="CN29" s="1">
        <f>[2]Slovakia!CN$16</f>
        <v>0</v>
      </c>
      <c r="CO29" s="1">
        <f>[2]Slovakia!CO$16</f>
        <v>0</v>
      </c>
      <c r="CP29" s="1">
        <f>[2]Slovakia!CP$16</f>
        <v>13488</v>
      </c>
      <c r="CQ29" s="1">
        <f>[2]Slovakia!CQ$16</f>
        <v>4504</v>
      </c>
      <c r="CR29" s="1">
        <f>[2]Slovakia!CR$16</f>
        <v>4504</v>
      </c>
      <c r="CS29" s="1">
        <f>[2]Slovakia!CS$16</f>
        <v>4504</v>
      </c>
      <c r="CT29" s="1">
        <f>[2]Slovakia!CT$16</f>
        <v>4532</v>
      </c>
      <c r="CU29" s="1">
        <f>[2]Slovakia!CU$16</f>
        <v>9065</v>
      </c>
      <c r="CV29" s="1">
        <f>[2]Slovakia!CV$16</f>
        <v>4532</v>
      </c>
      <c r="CW29" s="1">
        <f>[2]Slovakia!CW$16</f>
        <v>10384</v>
      </c>
      <c r="CX29" s="1">
        <f>[2]Slovakia!CX$16</f>
        <v>4368</v>
      </c>
      <c r="CY29" s="1">
        <f>[2]Slovakia!CY$16</f>
        <v>0</v>
      </c>
      <c r="CZ29" s="1">
        <f>[2]Slovakia!CZ$16</f>
        <v>4291</v>
      </c>
      <c r="DA29" s="1">
        <f>[2]Slovakia!DA$16</f>
        <v>4066</v>
      </c>
      <c r="DB29" s="1">
        <f>[2]Slovakia!DB$16</f>
        <v>27229</v>
      </c>
      <c r="DC29" s="1">
        <f>[2]Slovakia!DC$16</f>
        <v>59607</v>
      </c>
      <c r="DD29" s="1">
        <f>[2]Slovakia!DD$16</f>
        <v>45553</v>
      </c>
      <c r="DE29" s="1">
        <f>[2]Slovakia!DE$16</f>
        <v>0</v>
      </c>
      <c r="DF29" s="1">
        <f>[2]Slovakia!DF$16</f>
        <v>0</v>
      </c>
      <c r="DG29" s="1">
        <f>[2]Slovakia!DG$16</f>
        <v>4226</v>
      </c>
      <c r="DH29" s="1">
        <f>[2]Slovakia!DH$16</f>
        <v>28371</v>
      </c>
      <c r="DI29" s="1">
        <f>[2]Slovakia!DI$16</f>
        <v>19588</v>
      </c>
      <c r="DJ29" s="1">
        <f>[2]Slovakia!DJ$16</f>
        <v>42907</v>
      </c>
      <c r="DK29" s="1">
        <f>[2]Slovakia!DK$16</f>
        <v>4792</v>
      </c>
      <c r="DL29" s="1">
        <f>[2]Slovakia!DL$16</f>
        <v>0</v>
      </c>
      <c r="DM29" s="1">
        <f>[2]Slovakia!DM$16</f>
        <v>18411</v>
      </c>
      <c r="DN29" s="1">
        <f>[2]Slovakia!DN$16</f>
        <v>26861</v>
      </c>
      <c r="DO29" s="1">
        <f>[2]Slovakia!DO$16</f>
        <v>29799</v>
      </c>
      <c r="DP29" s="1">
        <f>[2]Slovakia!DP$16</f>
        <v>19081</v>
      </c>
      <c r="DQ29" s="1">
        <f>[2]Slovakia!DQ$16</f>
        <v>0</v>
      </c>
      <c r="DR29" s="1">
        <f>[2]Slovakia!DR$16</f>
        <v>3927</v>
      </c>
      <c r="DS29" s="1">
        <f>[2]Slovakia!DS$16</f>
        <v>3462</v>
      </c>
      <c r="DT29" s="1">
        <f>[2]Slovakia!DT$16</f>
        <v>0</v>
      </c>
      <c r="DU29" s="1">
        <f>[2]Slovakia!DU$16</f>
        <v>0</v>
      </c>
      <c r="DV29" s="1">
        <f>[2]Slovakia!DV$16</f>
        <v>0</v>
      </c>
      <c r="DW29" s="1">
        <f>[2]Slovakia!DW$16</f>
        <v>0</v>
      </c>
      <c r="DX29" s="1">
        <f>[2]Slovakia!DX$16</f>
        <v>0</v>
      </c>
      <c r="DY29" s="1">
        <f>[2]Slovakia!DY$16</f>
        <v>3043</v>
      </c>
      <c r="DZ29" s="1">
        <f>[2]Slovakia!DZ$16</f>
        <v>0</v>
      </c>
      <c r="EA29" s="1">
        <f>[2]Slovakia!EA$16</f>
        <v>3350</v>
      </c>
      <c r="EB29" s="1">
        <f>[2]Slovakia!EB$16</f>
        <v>7483</v>
      </c>
      <c r="EC29" s="1">
        <f>[2]Slovakia!EC$16</f>
        <v>3502</v>
      </c>
      <c r="ED29" s="1">
        <f>[2]Slovakia!ED$16</f>
        <v>3003</v>
      </c>
      <c r="EE29" s="1">
        <f>[2]Slovakia!EE$16</f>
        <v>0</v>
      </c>
      <c r="EF29" s="1">
        <f>[2]Slovakia!EF$16</f>
        <v>0</v>
      </c>
      <c r="EG29" s="1">
        <f>[2]Slovakia!EG$16</f>
        <v>0</v>
      </c>
      <c r="EH29" s="1">
        <f>[2]Slovakia!EH$16</f>
        <v>5292</v>
      </c>
      <c r="EI29" s="1">
        <f>[2]Slovakia!EI$16</f>
        <v>2646</v>
      </c>
      <c r="EJ29" s="1">
        <f>[2]Slovakia!EJ$16</f>
        <v>3119</v>
      </c>
      <c r="EK29" s="1">
        <f>[2]Slovakia!EK$16</f>
        <v>0</v>
      </c>
      <c r="EL29" s="1">
        <f>[2]Slovakia!EL$16</f>
        <v>0</v>
      </c>
      <c r="EM29" s="1">
        <f>[2]Slovakia!EM$16</f>
        <v>7020</v>
      </c>
      <c r="EN29" s="1">
        <f>[2]Slovakia!EN$16</f>
        <v>0</v>
      </c>
      <c r="EO29" s="1">
        <f>[2]Slovakia!EO$16</f>
        <v>3927</v>
      </c>
      <c r="EP29" s="1">
        <f>[2]Slovakia!EP$16</f>
        <v>0</v>
      </c>
      <c r="EQ29" s="1">
        <f>[2]Slovakia!EQ$16</f>
        <v>0</v>
      </c>
      <c r="ER29" s="1">
        <f>[2]Slovakia!ER$16</f>
        <v>11249</v>
      </c>
      <c r="ES29" s="1">
        <f>[2]Slovakia!ES$16</f>
        <v>5624</v>
      </c>
      <c r="ET29" s="1">
        <f>[2]Slovakia!ET$16</f>
        <v>17388</v>
      </c>
      <c r="EU29" s="1">
        <f>[2]Slovakia!EU$16</f>
        <v>0</v>
      </c>
      <c r="EV29" s="1">
        <f>[2]Slovakia!EV$16</f>
        <v>125518</v>
      </c>
      <c r="EW29" s="1">
        <f>[2]Slovakia!EW$16</f>
        <v>173035</v>
      </c>
      <c r="EX29" s="1">
        <f>[2]Slovakia!EX$16</f>
        <v>176394</v>
      </c>
      <c r="EY29" s="1">
        <f>[2]Slovakia!EY$16</f>
        <v>84546</v>
      </c>
      <c r="EZ29" s="1">
        <f>[2]Slovakia!EZ$16</f>
        <v>213232</v>
      </c>
      <c r="FA29" s="1">
        <f>[2]Slovakia!FA$16</f>
        <v>77124</v>
      </c>
      <c r="FB29" s="1">
        <f>[2]Slovakia!FB$16</f>
        <v>29316</v>
      </c>
      <c r="FC29" s="1">
        <f>[2]Slovakia!FC$16</f>
        <v>124459</v>
      </c>
      <c r="FD29" s="1">
        <f>[2]Slovakia!FD$16</f>
        <v>26057</v>
      </c>
      <c r="FE29" s="1">
        <f>[2]Slovakia!FE$16</f>
        <v>186310</v>
      </c>
      <c r="FF29" s="1">
        <f>[2]Slovakia!FF$16</f>
        <v>249876</v>
      </c>
      <c r="FG29" s="1">
        <f>[2]Slovakia!FG$16</f>
        <v>288981</v>
      </c>
      <c r="FH29" s="1">
        <f>[2]Slovakia!FH$16</f>
        <v>325589</v>
      </c>
      <c r="FI29" s="1">
        <f>[2]Slovakia!FI$16</f>
        <v>412730</v>
      </c>
      <c r="FJ29" s="1">
        <f>[2]Slovakia!FJ$16</f>
        <v>344500</v>
      </c>
      <c r="FK29" s="1">
        <f>[2]Slovakia!FK$16</f>
        <v>186487</v>
      </c>
      <c r="FL29" s="1">
        <f>[2]Slovakia!FL$16</f>
        <v>49608</v>
      </c>
      <c r="FM29" s="1">
        <f>[2]Slovakia!FM$16</f>
        <v>28215</v>
      </c>
      <c r="FN29" s="1">
        <f>[2]Slovakia!FN$16</f>
        <v>51665</v>
      </c>
      <c r="FO29" s="1">
        <f>[2]Slovakia!FO$16</f>
        <v>13523</v>
      </c>
      <c r="FP29" s="1">
        <f>[2]Slovakia!FP$16</f>
        <v>8044</v>
      </c>
      <c r="FQ29" s="1">
        <f>[2]Slovakia!FQ$16</f>
        <v>20621</v>
      </c>
      <c r="FR29" s="1">
        <f>[2]Slovakia!FR$16</f>
        <v>8731</v>
      </c>
      <c r="FS29" s="1">
        <f>[2]Slovakia!FS$16</f>
        <v>4504</v>
      </c>
      <c r="FT29" s="1">
        <f>[2]Slovakia!FT$16</f>
        <v>18489</v>
      </c>
      <c r="FU29" s="1">
        <f>[2]Slovakia!FU$16</f>
        <v>4505</v>
      </c>
      <c r="FV29" s="1">
        <f>[2]Slovakia!FV$16</f>
        <v>7834</v>
      </c>
      <c r="FW29" s="1">
        <f>[2]Slovakia!FW$16</f>
        <v>0</v>
      </c>
      <c r="FX29" s="1">
        <f>[2]Slovakia!FX$16</f>
        <v>0</v>
      </c>
      <c r="FY29" s="1">
        <f>[2]Slovakia!FY$16</f>
        <v>0</v>
      </c>
      <c r="FZ29" s="7">
        <f>1/1000*SUM($B29:FY29)</f>
        <v>3942.6620000000003</v>
      </c>
    </row>
    <row r="30" spans="1:182">
      <c r="A30" t="s">
        <v>31</v>
      </c>
      <c r="B30" s="1">
        <f>[2]Slovenia!B$16</f>
        <v>0</v>
      </c>
      <c r="C30" s="1">
        <f>[2]Slovenia!C$16</f>
        <v>0</v>
      </c>
      <c r="D30" s="1">
        <f>[2]Slovenia!D$16</f>
        <v>0</v>
      </c>
      <c r="E30" s="1">
        <f>[2]Slovenia!E$16</f>
        <v>0</v>
      </c>
      <c r="F30" s="1">
        <f>[2]Slovenia!F$16</f>
        <v>0</v>
      </c>
      <c r="G30" s="1">
        <f>[2]Slovenia!G$16</f>
        <v>0</v>
      </c>
      <c r="H30" s="1">
        <f>[2]Slovenia!H$16</f>
        <v>0</v>
      </c>
      <c r="I30" s="1">
        <f>[2]Slovenia!I$16</f>
        <v>0</v>
      </c>
      <c r="J30" s="1">
        <f>[2]Slovenia!J$16</f>
        <v>0</v>
      </c>
      <c r="K30" s="1">
        <f>[2]Slovenia!K$16</f>
        <v>0</v>
      </c>
      <c r="L30" s="1">
        <f>[2]Slovenia!L$16</f>
        <v>0</v>
      </c>
      <c r="M30" s="1">
        <f>[2]Slovenia!M$16</f>
        <v>0</v>
      </c>
      <c r="N30" s="1">
        <f>[2]Slovenia!N$16</f>
        <v>0</v>
      </c>
      <c r="O30" s="1">
        <f>[2]Slovenia!O$16</f>
        <v>0</v>
      </c>
      <c r="P30" s="1">
        <f>[2]Slovenia!P$16</f>
        <v>0</v>
      </c>
      <c r="Q30" s="1">
        <f>[2]Slovenia!Q$16</f>
        <v>0</v>
      </c>
      <c r="R30" s="1">
        <f>[2]Slovenia!R$16</f>
        <v>0</v>
      </c>
      <c r="S30" s="1">
        <f>[2]Slovenia!S$16</f>
        <v>0</v>
      </c>
      <c r="T30" s="1">
        <f>[2]Slovenia!T$16</f>
        <v>0</v>
      </c>
      <c r="U30" s="1">
        <f>[2]Slovenia!U$16</f>
        <v>0</v>
      </c>
      <c r="V30" s="1">
        <f>[2]Slovenia!V$16</f>
        <v>0</v>
      </c>
      <c r="W30" s="1">
        <f>[2]Slovenia!W$16</f>
        <v>0</v>
      </c>
      <c r="X30" s="1">
        <f>[2]Slovenia!X$16</f>
        <v>0</v>
      </c>
      <c r="Y30" s="1">
        <f>[2]Slovenia!Y$16</f>
        <v>0</v>
      </c>
      <c r="Z30" s="1">
        <f>[2]Slovenia!Z$16</f>
        <v>0</v>
      </c>
      <c r="AA30" s="1">
        <f>[2]Slovenia!AA$16</f>
        <v>0</v>
      </c>
      <c r="AB30" s="1">
        <f>[2]Slovenia!AB$16</f>
        <v>0</v>
      </c>
      <c r="AC30" s="1">
        <f>[2]Slovenia!AC$16</f>
        <v>0</v>
      </c>
      <c r="AD30" s="1">
        <f>[2]Slovenia!AD$16</f>
        <v>0</v>
      </c>
      <c r="AE30" s="1">
        <f>[2]Slovenia!AE$16</f>
        <v>0</v>
      </c>
      <c r="AF30" s="1">
        <f>[2]Slovenia!AF$16</f>
        <v>0</v>
      </c>
      <c r="AG30" s="1">
        <f>[2]Slovenia!AG$16</f>
        <v>0</v>
      </c>
      <c r="AH30" s="1">
        <f>[2]Slovenia!AH$16</f>
        <v>0</v>
      </c>
      <c r="AI30" s="1">
        <f>[2]Slovenia!AI$16</f>
        <v>0</v>
      </c>
      <c r="AJ30" s="1">
        <f>[2]Slovenia!AJ$16</f>
        <v>0</v>
      </c>
      <c r="AK30" s="1">
        <f>[2]Slovenia!AK$16</f>
        <v>0</v>
      </c>
      <c r="AL30" s="1">
        <f>[2]Slovenia!AL$16</f>
        <v>0</v>
      </c>
      <c r="AM30" s="1">
        <f>[2]Slovenia!AM$16</f>
        <v>0</v>
      </c>
      <c r="AN30" s="1">
        <f>[2]Slovenia!AN$16</f>
        <v>0</v>
      </c>
      <c r="AO30" s="1">
        <f>[2]Slovenia!AO$16</f>
        <v>0</v>
      </c>
      <c r="AP30" s="1">
        <f>[2]Slovenia!AP$16</f>
        <v>0</v>
      </c>
      <c r="AQ30" s="1">
        <f>[2]Slovenia!AQ$16</f>
        <v>0</v>
      </c>
      <c r="AR30" s="1">
        <f>[2]Slovenia!AR$16</f>
        <v>0</v>
      </c>
      <c r="AS30" s="1">
        <f>[2]Slovenia!AS$16</f>
        <v>0</v>
      </c>
      <c r="AT30" s="1">
        <f>[2]Slovenia!AT$16</f>
        <v>0</v>
      </c>
      <c r="AU30" s="1">
        <f>[2]Slovenia!AU$16</f>
        <v>0</v>
      </c>
      <c r="AV30" s="1">
        <f>[2]Slovenia!AV$16</f>
        <v>0</v>
      </c>
      <c r="AW30" s="1">
        <f>[2]Slovenia!AW$16</f>
        <v>0</v>
      </c>
      <c r="AX30" s="1">
        <f>[2]Slovenia!AX$16</f>
        <v>0</v>
      </c>
      <c r="AY30" s="1">
        <f>[2]Slovenia!AY$16</f>
        <v>0</v>
      </c>
      <c r="AZ30" s="1">
        <f>[2]Slovenia!AZ$16</f>
        <v>0</v>
      </c>
      <c r="BA30" s="1">
        <f>[2]Slovenia!BA$16</f>
        <v>0</v>
      </c>
      <c r="BB30" s="1">
        <f>[2]Slovenia!BB$16</f>
        <v>0</v>
      </c>
      <c r="BC30" s="1">
        <f>[2]Slovenia!BC$16</f>
        <v>0</v>
      </c>
      <c r="BD30" s="1">
        <f>[2]Slovenia!BD$16</f>
        <v>0</v>
      </c>
      <c r="BE30" s="1">
        <f>[2]Slovenia!BE$16</f>
        <v>0</v>
      </c>
      <c r="BF30" s="1">
        <f>[2]Slovenia!BF$16</f>
        <v>0</v>
      </c>
      <c r="BG30" s="1">
        <f>[2]Slovenia!BG$16</f>
        <v>0</v>
      </c>
      <c r="BH30" s="1">
        <f>[2]Slovenia!BH$16</f>
        <v>0</v>
      </c>
      <c r="BI30" s="1">
        <f>[2]Slovenia!BI$16</f>
        <v>0</v>
      </c>
      <c r="BJ30" s="1">
        <f>[2]Slovenia!BJ$16</f>
        <v>0</v>
      </c>
      <c r="BK30" s="1">
        <f>[2]Slovenia!BK$16</f>
        <v>0</v>
      </c>
      <c r="BL30" s="1">
        <f>[2]Slovenia!BL$16</f>
        <v>0</v>
      </c>
      <c r="BM30" s="1">
        <f>[2]Slovenia!BM$16</f>
        <v>0</v>
      </c>
      <c r="BN30" s="1">
        <f>[2]Slovenia!BN$16</f>
        <v>0</v>
      </c>
      <c r="BO30" s="1">
        <f>[2]Slovenia!BO$16</f>
        <v>0</v>
      </c>
      <c r="BP30" s="1">
        <f>[2]Slovenia!BP$16</f>
        <v>0</v>
      </c>
      <c r="BQ30" s="1">
        <f>[2]Slovenia!BQ$16</f>
        <v>0</v>
      </c>
      <c r="BR30" s="1">
        <f>[2]Slovenia!BR$16</f>
        <v>0</v>
      </c>
      <c r="BS30" s="1">
        <f>[2]Slovenia!BS$16</f>
        <v>0</v>
      </c>
      <c r="BT30" s="1">
        <f>[2]Slovenia!BT$16</f>
        <v>0</v>
      </c>
      <c r="BU30" s="1">
        <f>[2]Slovenia!BU$16</f>
        <v>0</v>
      </c>
      <c r="BV30" s="1">
        <f>[2]Slovenia!BV$16</f>
        <v>0</v>
      </c>
      <c r="BW30" s="1">
        <f>[2]Slovenia!BW$16</f>
        <v>0</v>
      </c>
      <c r="BX30" s="1">
        <f>[2]Slovenia!BX$16</f>
        <v>0</v>
      </c>
      <c r="BY30" s="1">
        <f>[2]Slovenia!BY$16</f>
        <v>0</v>
      </c>
      <c r="BZ30" s="1">
        <f>[2]Slovenia!BZ$16</f>
        <v>25441</v>
      </c>
      <c r="CA30" s="1">
        <f>[2]Slovenia!CA$16</f>
        <v>78510</v>
      </c>
      <c r="CB30" s="1">
        <f>[2]Slovenia!CB$16</f>
        <v>0</v>
      </c>
      <c r="CC30" s="1">
        <f>[2]Slovenia!CC$16</f>
        <v>41314</v>
      </c>
      <c r="CD30" s="1">
        <f>[2]Slovenia!CD$16</f>
        <v>137984</v>
      </c>
      <c r="CE30" s="1">
        <f>[2]Slovenia!CE$16</f>
        <v>59720</v>
      </c>
      <c r="CF30" s="1">
        <f>[2]Slovenia!CF$16</f>
        <v>137345</v>
      </c>
      <c r="CG30" s="1">
        <f>[2]Slovenia!CG$16</f>
        <v>100207</v>
      </c>
      <c r="CH30" s="1">
        <f>[2]Slovenia!CH$16</f>
        <v>110512</v>
      </c>
      <c r="CI30" s="1">
        <f>[2]Slovenia!CI$16</f>
        <v>46072</v>
      </c>
      <c r="CJ30" s="1">
        <f>[2]Slovenia!CJ$16</f>
        <v>9052</v>
      </c>
      <c r="CK30" s="1">
        <f>[2]Slovenia!CK$16</f>
        <v>0</v>
      </c>
      <c r="CL30" s="1">
        <f>[2]Slovenia!CL$16</f>
        <v>50149</v>
      </c>
      <c r="CM30" s="1">
        <f>[2]Slovenia!CM$16</f>
        <v>0</v>
      </c>
      <c r="CN30" s="1">
        <f>[2]Slovenia!CN$16</f>
        <v>3188</v>
      </c>
      <c r="CO30" s="1">
        <f>[2]Slovenia!CO$16</f>
        <v>29047</v>
      </c>
      <c r="CP30" s="1">
        <f>[2]Slovenia!CP$16</f>
        <v>3333</v>
      </c>
      <c r="CQ30" s="1">
        <f>[2]Slovenia!CQ$16</f>
        <v>22257</v>
      </c>
      <c r="CR30" s="1">
        <f>[2]Slovenia!CR$16</f>
        <v>71253</v>
      </c>
      <c r="CS30" s="1">
        <f>[2]Slovenia!CS$16</f>
        <v>69426</v>
      </c>
      <c r="CT30" s="1">
        <f>[2]Slovenia!CT$16</f>
        <v>0</v>
      </c>
      <c r="CU30" s="1">
        <f>[2]Slovenia!CU$16</f>
        <v>53803</v>
      </c>
      <c r="CV30" s="1">
        <f>[2]Slovenia!CV$16</f>
        <v>23144</v>
      </c>
      <c r="CW30" s="1">
        <f>[2]Slovenia!CW$16</f>
        <v>4851</v>
      </c>
      <c r="CX30" s="1">
        <f>[2]Slovenia!CX$16</f>
        <v>0</v>
      </c>
      <c r="CY30" s="1">
        <f>[2]Slovenia!CY$16</f>
        <v>40594</v>
      </c>
      <c r="CZ30" s="1">
        <f>[2]Slovenia!CZ$16</f>
        <v>35995</v>
      </c>
      <c r="DA30" s="1">
        <f>[2]Slovenia!DA$16</f>
        <v>40422</v>
      </c>
      <c r="DB30" s="1">
        <f>[2]Slovenia!DB$16</f>
        <v>62488</v>
      </c>
      <c r="DC30" s="1">
        <f>[2]Slovenia!DC$16</f>
        <v>0</v>
      </c>
      <c r="DD30" s="1">
        <f>[2]Slovenia!DD$16</f>
        <v>0</v>
      </c>
      <c r="DE30" s="1">
        <f>[2]Slovenia!DE$16</f>
        <v>0</v>
      </c>
      <c r="DF30" s="1">
        <f>[2]Slovenia!DF$16</f>
        <v>0</v>
      </c>
      <c r="DG30" s="1">
        <f>[2]Slovenia!DG$16</f>
        <v>0</v>
      </c>
      <c r="DH30" s="1">
        <f>[2]Slovenia!DH$16</f>
        <v>0</v>
      </c>
      <c r="DI30" s="1">
        <f>[2]Slovenia!DI$16</f>
        <v>0</v>
      </c>
      <c r="DJ30" s="1">
        <f>[2]Slovenia!DJ$16</f>
        <v>0</v>
      </c>
      <c r="DK30" s="1">
        <f>[2]Slovenia!DK$16</f>
        <v>0</v>
      </c>
      <c r="DL30" s="1">
        <f>[2]Slovenia!DL$16</f>
        <v>0</v>
      </c>
      <c r="DM30" s="1">
        <f>[2]Slovenia!DM$16</f>
        <v>20427</v>
      </c>
      <c r="DN30" s="1">
        <f>[2]Slovenia!DN$16</f>
        <v>0</v>
      </c>
      <c r="DO30" s="1">
        <f>[2]Slovenia!DO$16</f>
        <v>0</v>
      </c>
      <c r="DP30" s="1">
        <f>[2]Slovenia!DP$16</f>
        <v>0</v>
      </c>
      <c r="DQ30" s="1">
        <f>[2]Slovenia!DQ$16</f>
        <v>0</v>
      </c>
      <c r="DR30" s="1">
        <f>[2]Slovenia!DR$16</f>
        <v>0</v>
      </c>
      <c r="DS30" s="1">
        <f>[2]Slovenia!DS$16</f>
        <v>0</v>
      </c>
      <c r="DT30" s="1">
        <f>[2]Slovenia!DT$16</f>
        <v>0</v>
      </c>
      <c r="DU30" s="1">
        <f>[2]Slovenia!DU$16</f>
        <v>0</v>
      </c>
      <c r="DV30" s="1">
        <f>[2]Slovenia!DV$16</f>
        <v>0</v>
      </c>
      <c r="DW30" s="1">
        <f>[2]Slovenia!DW$16</f>
        <v>53756</v>
      </c>
      <c r="DX30" s="1">
        <f>[2]Slovenia!DX$16</f>
        <v>19342</v>
      </c>
      <c r="DY30" s="1">
        <f>[2]Slovenia!DY$16</f>
        <v>19144</v>
      </c>
      <c r="DZ30" s="1">
        <f>[2]Slovenia!DZ$16</f>
        <v>7358</v>
      </c>
      <c r="EA30" s="1">
        <f>[2]Slovenia!EA$16</f>
        <v>0</v>
      </c>
      <c r="EB30" s="1">
        <f>[2]Slovenia!EB$16</f>
        <v>0</v>
      </c>
      <c r="EC30" s="1">
        <f>[2]Slovenia!EC$16</f>
        <v>0</v>
      </c>
      <c r="ED30" s="1">
        <f>[2]Slovenia!ED$16</f>
        <v>124461</v>
      </c>
      <c r="EE30" s="1">
        <f>[2]Slovenia!EE$16</f>
        <v>0</v>
      </c>
      <c r="EF30" s="1">
        <f>[2]Slovenia!EF$16</f>
        <v>0</v>
      </c>
      <c r="EG30" s="1">
        <f>[2]Slovenia!EG$16</f>
        <v>0</v>
      </c>
      <c r="EH30" s="1">
        <f>[2]Slovenia!EH$16</f>
        <v>0</v>
      </c>
      <c r="EI30" s="1">
        <f>[2]Slovenia!EI$16</f>
        <v>0</v>
      </c>
      <c r="EJ30" s="1">
        <f>[2]Slovenia!EJ$16</f>
        <v>0</v>
      </c>
      <c r="EK30" s="1">
        <f>[2]Slovenia!EK$16</f>
        <v>0</v>
      </c>
      <c r="EL30" s="1">
        <f>[2]Slovenia!EL$16</f>
        <v>0</v>
      </c>
      <c r="EM30" s="1">
        <f>[2]Slovenia!EM$16</f>
        <v>0</v>
      </c>
      <c r="EN30" s="1">
        <f>[2]Slovenia!EN$16</f>
        <v>0</v>
      </c>
      <c r="EO30" s="1">
        <f>[2]Slovenia!EO$16</f>
        <v>0</v>
      </c>
      <c r="EP30" s="1">
        <f>[2]Slovenia!EP$16</f>
        <v>8090</v>
      </c>
      <c r="EQ30" s="1">
        <f>[2]Slovenia!EQ$16</f>
        <v>0</v>
      </c>
      <c r="ER30" s="1">
        <f>[2]Slovenia!ER$16</f>
        <v>0</v>
      </c>
      <c r="ES30" s="1">
        <f>[2]Slovenia!ES$16</f>
        <v>0</v>
      </c>
      <c r="ET30" s="1">
        <f>[2]Slovenia!ET$16</f>
        <v>0</v>
      </c>
      <c r="EU30" s="1">
        <f>[2]Slovenia!EU$16</f>
        <v>0</v>
      </c>
      <c r="EV30" s="1">
        <f>[2]Slovenia!EV$16</f>
        <v>0</v>
      </c>
      <c r="EW30" s="1">
        <f>[2]Slovenia!EW$16</f>
        <v>0</v>
      </c>
      <c r="EX30" s="1">
        <f>[2]Slovenia!EX$16</f>
        <v>22025</v>
      </c>
      <c r="EY30" s="1">
        <f>[2]Slovenia!EY$16</f>
        <v>0</v>
      </c>
      <c r="EZ30" s="1">
        <f>[2]Slovenia!EZ$16</f>
        <v>0</v>
      </c>
      <c r="FA30" s="1">
        <f>[2]Slovenia!FA$16</f>
        <v>0</v>
      </c>
      <c r="FB30" s="1">
        <f>[2]Slovenia!FB$16</f>
        <v>0</v>
      </c>
      <c r="FC30" s="1">
        <f>[2]Slovenia!FC$16</f>
        <v>0</v>
      </c>
      <c r="FD30" s="1">
        <f>[2]Slovenia!FD$16</f>
        <v>0</v>
      </c>
      <c r="FE30" s="1">
        <f>[2]Slovenia!FE$16</f>
        <v>0</v>
      </c>
      <c r="FF30" s="1">
        <f>[2]Slovenia!FF$16</f>
        <v>0</v>
      </c>
      <c r="FG30" s="1">
        <f>[2]Slovenia!FG$16</f>
        <v>0</v>
      </c>
      <c r="FH30" s="1">
        <f>[2]Slovenia!FH$16</f>
        <v>0</v>
      </c>
      <c r="FI30" s="1">
        <f>[2]Slovenia!FI$16</f>
        <v>0</v>
      </c>
      <c r="FJ30" s="1">
        <f>[2]Slovenia!FJ$16</f>
        <v>0</v>
      </c>
      <c r="FK30" s="1">
        <f>[2]Slovenia!FK$16</f>
        <v>0</v>
      </c>
      <c r="FL30" s="1">
        <f>[2]Slovenia!FL$16</f>
        <v>0</v>
      </c>
      <c r="FM30" s="1">
        <f>[2]Slovenia!FM$16</f>
        <v>0</v>
      </c>
      <c r="FN30" s="1">
        <f>[2]Slovenia!FN$16</f>
        <v>0</v>
      </c>
      <c r="FO30" s="1">
        <f>[2]Slovenia!FO$16</f>
        <v>0</v>
      </c>
      <c r="FP30" s="1">
        <f>[2]Slovenia!FP$16</f>
        <v>0</v>
      </c>
      <c r="FQ30" s="1">
        <f>[2]Slovenia!FQ$16</f>
        <v>0</v>
      </c>
      <c r="FR30" s="1">
        <f>[2]Slovenia!FR$16</f>
        <v>0</v>
      </c>
      <c r="FS30" s="1">
        <f>[2]Slovenia!FS$16</f>
        <v>0</v>
      </c>
      <c r="FT30" s="1">
        <f>[2]Slovenia!FT$16</f>
        <v>0</v>
      </c>
      <c r="FU30" s="1">
        <f>[2]Slovenia!FU$16</f>
        <v>65520</v>
      </c>
      <c r="FV30" s="1">
        <f>[2]Slovenia!FV$16</f>
        <v>0</v>
      </c>
      <c r="FW30" s="1">
        <f>[2]Slovenia!FW$16</f>
        <v>0</v>
      </c>
      <c r="FX30" s="1">
        <f>[2]Slovenia!FX$16</f>
        <v>0</v>
      </c>
      <c r="FY30" s="1">
        <f>[2]Slovenia!FY$16</f>
        <v>0</v>
      </c>
      <c r="FZ30" s="7">
        <f>1/1000*SUM($B30:FY30)</f>
        <v>1596.23</v>
      </c>
    </row>
    <row r="31" spans="1:182">
      <c r="A31" t="s">
        <v>34</v>
      </c>
      <c r="B31" s="1">
        <f>[2]Spain!B$16</f>
        <v>0</v>
      </c>
      <c r="C31" s="1">
        <f>[2]Spain!C$16</f>
        <v>0</v>
      </c>
      <c r="D31" s="1">
        <f>[2]Spain!D$16</f>
        <v>507460</v>
      </c>
      <c r="E31" s="1">
        <f>[2]Spain!E$16</f>
        <v>0</v>
      </c>
      <c r="F31" s="1">
        <f>[2]Spain!F$16</f>
        <v>9331</v>
      </c>
      <c r="G31" s="1">
        <f>[2]Spain!G$16</f>
        <v>0</v>
      </c>
      <c r="H31" s="1">
        <f>[2]Spain!H$16</f>
        <v>0</v>
      </c>
      <c r="I31" s="1">
        <f>[2]Spain!I$16</f>
        <v>0</v>
      </c>
      <c r="J31" s="1">
        <f>[2]Spain!J$16</f>
        <v>0</v>
      </c>
      <c r="K31" s="1">
        <f>[2]Spain!K$16</f>
        <v>0</v>
      </c>
      <c r="L31" s="1">
        <f>[2]Spain!L$16</f>
        <v>0</v>
      </c>
      <c r="M31" s="1">
        <f>[2]Spain!M$16</f>
        <v>0</v>
      </c>
      <c r="N31" s="1">
        <f>[2]Spain!N$16</f>
        <v>0</v>
      </c>
      <c r="O31" s="1">
        <f>[2]Spain!O$16</f>
        <v>0</v>
      </c>
      <c r="P31" s="1">
        <f>[2]Spain!P$16</f>
        <v>0</v>
      </c>
      <c r="Q31" s="1">
        <f>[2]Spain!Q$16</f>
        <v>0</v>
      </c>
      <c r="R31" s="1">
        <f>[2]Spain!R$16</f>
        <v>0</v>
      </c>
      <c r="S31" s="1">
        <f>[2]Spain!S$16</f>
        <v>0</v>
      </c>
      <c r="T31" s="1">
        <f>[2]Spain!T$16</f>
        <v>0</v>
      </c>
      <c r="U31" s="1">
        <f>[2]Spain!U$16</f>
        <v>0</v>
      </c>
      <c r="V31" s="1">
        <f>[2]Spain!V$16</f>
        <v>0</v>
      </c>
      <c r="W31" s="1">
        <f>[2]Spain!W$16</f>
        <v>0</v>
      </c>
      <c r="X31" s="1">
        <f>[2]Spain!X$16</f>
        <v>0</v>
      </c>
      <c r="Y31" s="1">
        <f>[2]Spain!Y$16</f>
        <v>0</v>
      </c>
      <c r="Z31" s="1">
        <f>[2]Spain!Z$16</f>
        <v>0</v>
      </c>
      <c r="AA31" s="1">
        <f>[2]Spain!AA$16</f>
        <v>0</v>
      </c>
      <c r="AB31" s="1">
        <f>[2]Spain!AB$16</f>
        <v>0</v>
      </c>
      <c r="AC31" s="1">
        <f>[2]Spain!AC$16</f>
        <v>0</v>
      </c>
      <c r="AD31" s="1">
        <f>[2]Spain!AD$16</f>
        <v>0</v>
      </c>
      <c r="AE31" s="1">
        <f>[2]Spain!AE$16</f>
        <v>0</v>
      </c>
      <c r="AF31" s="1">
        <f>[2]Spain!AF$16</f>
        <v>0</v>
      </c>
      <c r="AG31" s="1">
        <f>[2]Spain!AG$16</f>
        <v>0</v>
      </c>
      <c r="AH31" s="1">
        <f>[2]Spain!AH$16</f>
        <v>0</v>
      </c>
      <c r="AI31" s="1">
        <f>[2]Spain!AI$16</f>
        <v>0</v>
      </c>
      <c r="AJ31" s="1">
        <f>[2]Spain!AJ$16</f>
        <v>0</v>
      </c>
      <c r="AK31" s="1">
        <f>[2]Spain!AK$16</f>
        <v>0</v>
      </c>
      <c r="AL31" s="1">
        <f>[2]Spain!AL$16</f>
        <v>0</v>
      </c>
      <c r="AM31" s="1">
        <f>[2]Spain!AM$16</f>
        <v>0</v>
      </c>
      <c r="AN31" s="1">
        <f>[2]Spain!AN$16</f>
        <v>0</v>
      </c>
      <c r="AO31" s="1">
        <f>[2]Spain!AO$16</f>
        <v>0</v>
      </c>
      <c r="AP31" s="1">
        <f>[2]Spain!AP$16</f>
        <v>0</v>
      </c>
      <c r="AQ31" s="1">
        <f>[2]Spain!AQ$16</f>
        <v>0</v>
      </c>
      <c r="AR31" s="1">
        <f>[2]Spain!AR$16</f>
        <v>0</v>
      </c>
      <c r="AS31" s="1">
        <f>[2]Spain!AS$16</f>
        <v>0</v>
      </c>
      <c r="AT31" s="1">
        <f>[2]Spain!AT$16</f>
        <v>0</v>
      </c>
      <c r="AU31" s="1">
        <f>[2]Spain!AU$16</f>
        <v>0</v>
      </c>
      <c r="AV31" s="1">
        <f>[2]Spain!AV$16</f>
        <v>0</v>
      </c>
      <c r="AW31" s="1">
        <f>[2]Spain!AW$16</f>
        <v>0</v>
      </c>
      <c r="AX31" s="1">
        <f>[2]Spain!AX$16</f>
        <v>0</v>
      </c>
      <c r="AY31" s="1">
        <f>[2]Spain!AY$16</f>
        <v>0</v>
      </c>
      <c r="AZ31" s="1">
        <f>[2]Spain!AZ$16</f>
        <v>0</v>
      </c>
      <c r="BA31" s="1">
        <f>[2]Spain!BA$16</f>
        <v>0</v>
      </c>
      <c r="BB31" s="1">
        <f>[2]Spain!BB$16</f>
        <v>0</v>
      </c>
      <c r="BC31" s="1">
        <f>[2]Spain!BC$16</f>
        <v>0</v>
      </c>
      <c r="BD31" s="1">
        <f>[2]Spain!BD$16</f>
        <v>0</v>
      </c>
      <c r="BE31" s="1">
        <f>[2]Spain!BE$16</f>
        <v>0</v>
      </c>
      <c r="BF31" s="1">
        <f>[2]Spain!BF$16</f>
        <v>0</v>
      </c>
      <c r="BG31" s="1">
        <f>[2]Spain!BG$16</f>
        <v>0</v>
      </c>
      <c r="BH31" s="1">
        <f>[2]Spain!BH$16</f>
        <v>0</v>
      </c>
      <c r="BI31" s="1">
        <f>[2]Spain!BI$16</f>
        <v>0</v>
      </c>
      <c r="BJ31" s="1">
        <f>[2]Spain!BJ$16</f>
        <v>0</v>
      </c>
      <c r="BK31" s="1">
        <f>[2]Spain!BK$16</f>
        <v>0</v>
      </c>
      <c r="BL31" s="1">
        <f>[2]Spain!BL$16</f>
        <v>0</v>
      </c>
      <c r="BM31" s="1">
        <f>[2]Spain!BM$16</f>
        <v>0</v>
      </c>
      <c r="BN31" s="1">
        <f>[2]Spain!BN$16</f>
        <v>0</v>
      </c>
      <c r="BO31" s="1">
        <f>[2]Spain!BO$16</f>
        <v>0</v>
      </c>
      <c r="BP31" s="1">
        <f>[2]Spain!BP$16</f>
        <v>0</v>
      </c>
      <c r="BQ31" s="1">
        <f>[2]Spain!BQ$16</f>
        <v>0</v>
      </c>
      <c r="BR31" s="1">
        <f>[2]Spain!BR$16</f>
        <v>0</v>
      </c>
      <c r="BS31" s="1">
        <f>[2]Spain!BS$16</f>
        <v>0</v>
      </c>
      <c r="BT31" s="1">
        <f>[2]Spain!BT$16</f>
        <v>0</v>
      </c>
      <c r="BU31" s="1">
        <f>[2]Spain!BU$16</f>
        <v>0</v>
      </c>
      <c r="BV31" s="1">
        <f>[2]Spain!BV$16</f>
        <v>0</v>
      </c>
      <c r="BW31" s="1">
        <f>[2]Spain!BW$16</f>
        <v>0</v>
      </c>
      <c r="BX31" s="1">
        <f>[2]Spain!BX$16</f>
        <v>0</v>
      </c>
      <c r="BY31" s="1">
        <f>[2]Spain!BY$16</f>
        <v>0</v>
      </c>
      <c r="BZ31" s="1">
        <f>[2]Spain!BZ$16</f>
        <v>0</v>
      </c>
      <c r="CA31" s="1">
        <f>[2]Spain!CA$16</f>
        <v>0</v>
      </c>
      <c r="CB31" s="1">
        <f>[2]Spain!CB$16</f>
        <v>0</v>
      </c>
      <c r="CC31" s="1">
        <f>[2]Spain!CC$16</f>
        <v>0</v>
      </c>
      <c r="CD31" s="1">
        <f>[2]Spain!CD$16</f>
        <v>0</v>
      </c>
      <c r="CE31" s="1">
        <f>[2]Spain!CE$16</f>
        <v>0</v>
      </c>
      <c r="CF31" s="1">
        <f>[2]Spain!CF$16</f>
        <v>0</v>
      </c>
      <c r="CG31" s="1">
        <f>[2]Spain!CG$16</f>
        <v>0</v>
      </c>
      <c r="CH31" s="1">
        <f>[2]Spain!CH$16</f>
        <v>0</v>
      </c>
      <c r="CI31" s="1">
        <f>[2]Spain!CI$16</f>
        <v>0</v>
      </c>
      <c r="CJ31" s="1">
        <f>[2]Spain!CJ$16</f>
        <v>0</v>
      </c>
      <c r="CK31" s="1">
        <f>[2]Spain!CK$16</f>
        <v>0</v>
      </c>
      <c r="CL31" s="1">
        <f>[2]Spain!CL$16</f>
        <v>0</v>
      </c>
      <c r="CM31" s="1">
        <f>[2]Spain!CM$16</f>
        <v>0</v>
      </c>
      <c r="CN31" s="1">
        <f>[2]Spain!CN$16</f>
        <v>0</v>
      </c>
      <c r="CO31" s="1">
        <f>[2]Spain!CO$16</f>
        <v>0</v>
      </c>
      <c r="CP31" s="1">
        <f>[2]Spain!CP$16</f>
        <v>0</v>
      </c>
      <c r="CQ31" s="1">
        <f>[2]Spain!CQ$16</f>
        <v>0</v>
      </c>
      <c r="CR31" s="1">
        <f>[2]Spain!CR$16</f>
        <v>0</v>
      </c>
      <c r="CS31" s="1">
        <f>[2]Spain!CS$16</f>
        <v>0</v>
      </c>
      <c r="CT31" s="1">
        <f>[2]Spain!CT$16</f>
        <v>0</v>
      </c>
      <c r="CU31" s="1">
        <f>[2]Spain!CU$16</f>
        <v>0</v>
      </c>
      <c r="CV31" s="1">
        <f>[2]Spain!CV$16</f>
        <v>0</v>
      </c>
      <c r="CW31" s="1">
        <f>[2]Spain!CW$16</f>
        <v>0</v>
      </c>
      <c r="CX31" s="1">
        <f>[2]Spain!CX$16</f>
        <v>0</v>
      </c>
      <c r="CY31" s="1">
        <f>[2]Spain!CY$16</f>
        <v>0</v>
      </c>
      <c r="CZ31" s="1">
        <f>[2]Spain!CZ$16</f>
        <v>0</v>
      </c>
      <c r="DA31" s="1">
        <f>[2]Spain!DA$16</f>
        <v>0</v>
      </c>
      <c r="DB31" s="1">
        <f>[2]Spain!DB$16</f>
        <v>0</v>
      </c>
      <c r="DC31" s="1">
        <f>[2]Spain!DC$16</f>
        <v>0</v>
      </c>
      <c r="DD31" s="1">
        <f>[2]Spain!DD$16</f>
        <v>0</v>
      </c>
      <c r="DE31" s="1">
        <f>[2]Spain!DE$16</f>
        <v>0</v>
      </c>
      <c r="DF31" s="1">
        <f>[2]Spain!DF$16</f>
        <v>0</v>
      </c>
      <c r="DG31" s="1">
        <f>[2]Spain!DG$16</f>
        <v>0</v>
      </c>
      <c r="DH31" s="1">
        <f>[2]Spain!DH$16</f>
        <v>0</v>
      </c>
      <c r="DI31" s="1">
        <f>[2]Spain!DI$16</f>
        <v>0</v>
      </c>
      <c r="DJ31" s="1">
        <f>[2]Spain!DJ$16</f>
        <v>0</v>
      </c>
      <c r="DK31" s="1">
        <f>[2]Spain!DK$16</f>
        <v>0</v>
      </c>
      <c r="DL31" s="1">
        <f>[2]Spain!DL$16</f>
        <v>0</v>
      </c>
      <c r="DM31" s="1">
        <f>[2]Spain!DM$16</f>
        <v>0</v>
      </c>
      <c r="DN31" s="1">
        <f>[2]Spain!DN$16</f>
        <v>0</v>
      </c>
      <c r="DO31" s="1">
        <f>[2]Spain!DO$16</f>
        <v>0</v>
      </c>
      <c r="DP31" s="1">
        <f>[2]Spain!DP$16</f>
        <v>0</v>
      </c>
      <c r="DQ31" s="1">
        <f>[2]Spain!DQ$16</f>
        <v>0</v>
      </c>
      <c r="DR31" s="1">
        <f>[2]Spain!DR$16</f>
        <v>0</v>
      </c>
      <c r="DS31" s="1">
        <f>[2]Spain!DS$16</f>
        <v>0</v>
      </c>
      <c r="DT31" s="1">
        <f>[2]Spain!DT$16</f>
        <v>0</v>
      </c>
      <c r="DU31" s="1">
        <f>[2]Spain!DU$16</f>
        <v>0</v>
      </c>
      <c r="DV31" s="1">
        <f>[2]Spain!DV$16</f>
        <v>0</v>
      </c>
      <c r="DW31" s="1">
        <f>[2]Spain!DW$16</f>
        <v>0</v>
      </c>
      <c r="DX31" s="1">
        <f>[2]Spain!DX$16</f>
        <v>0</v>
      </c>
      <c r="DY31" s="1">
        <f>[2]Spain!DY$16</f>
        <v>0</v>
      </c>
      <c r="DZ31" s="1">
        <f>[2]Spain!DZ$16</f>
        <v>0</v>
      </c>
      <c r="EA31" s="1">
        <f>[2]Spain!EA$16</f>
        <v>0</v>
      </c>
      <c r="EB31" s="1">
        <f>[2]Spain!EB$16</f>
        <v>0</v>
      </c>
      <c r="EC31" s="1">
        <f>[2]Spain!EC$16</f>
        <v>0</v>
      </c>
      <c r="ED31" s="1">
        <f>[2]Spain!ED$16</f>
        <v>0</v>
      </c>
      <c r="EE31" s="1">
        <f>[2]Spain!EE$16</f>
        <v>0</v>
      </c>
      <c r="EF31" s="1">
        <f>[2]Spain!EF$16</f>
        <v>0</v>
      </c>
      <c r="EG31" s="1">
        <f>[2]Spain!EG$16</f>
        <v>0</v>
      </c>
      <c r="EH31" s="1">
        <f>[2]Spain!EH$16</f>
        <v>0</v>
      </c>
      <c r="EI31" s="1">
        <f>[2]Spain!EI$16</f>
        <v>0</v>
      </c>
      <c r="EJ31" s="1">
        <f>[2]Spain!EJ$16</f>
        <v>0</v>
      </c>
      <c r="EK31" s="1">
        <f>[2]Spain!EK$16</f>
        <v>0</v>
      </c>
      <c r="EL31" s="1">
        <f>[2]Spain!EL$16</f>
        <v>0</v>
      </c>
      <c r="EM31" s="1">
        <f>[2]Spain!EM$16</f>
        <v>0</v>
      </c>
      <c r="EN31" s="1">
        <f>[2]Spain!EN$16</f>
        <v>0</v>
      </c>
      <c r="EO31" s="1">
        <f>[2]Spain!EO$16</f>
        <v>0</v>
      </c>
      <c r="EP31" s="1">
        <f>[2]Spain!EP$16</f>
        <v>0</v>
      </c>
      <c r="EQ31" s="1">
        <f>[2]Spain!EQ$16</f>
        <v>0</v>
      </c>
      <c r="ER31" s="1">
        <f>[2]Spain!ER$16</f>
        <v>0</v>
      </c>
      <c r="ES31" s="1">
        <f>[2]Spain!ES$16</f>
        <v>0</v>
      </c>
      <c r="ET31" s="1">
        <f>[2]Spain!ET$16</f>
        <v>0</v>
      </c>
      <c r="EU31" s="1">
        <f>[2]Spain!EU$16</f>
        <v>0</v>
      </c>
      <c r="EV31" s="1">
        <f>[2]Spain!EV$16</f>
        <v>0</v>
      </c>
      <c r="EW31" s="1">
        <f>[2]Spain!EW$16</f>
        <v>42</v>
      </c>
      <c r="EX31" s="1">
        <f>[2]Spain!EX$16</f>
        <v>0</v>
      </c>
      <c r="EY31" s="1">
        <f>[2]Spain!EY$16</f>
        <v>0</v>
      </c>
      <c r="EZ31" s="1">
        <f>[2]Spain!EZ$16</f>
        <v>0</v>
      </c>
      <c r="FA31" s="1">
        <f>[2]Spain!FA$16</f>
        <v>0</v>
      </c>
      <c r="FB31" s="1">
        <f>[2]Spain!FB$16</f>
        <v>0</v>
      </c>
      <c r="FC31" s="1">
        <f>[2]Spain!FC$16</f>
        <v>0</v>
      </c>
      <c r="FD31" s="1">
        <f>[2]Spain!FD$16</f>
        <v>0</v>
      </c>
      <c r="FE31" s="1">
        <f>[2]Spain!FE$16</f>
        <v>0</v>
      </c>
      <c r="FF31" s="1">
        <f>[2]Spain!FF$16</f>
        <v>0</v>
      </c>
      <c r="FG31" s="1">
        <f>[2]Spain!FG$16</f>
        <v>0</v>
      </c>
      <c r="FH31" s="1">
        <f>[2]Spain!FH$16</f>
        <v>0</v>
      </c>
      <c r="FI31" s="1">
        <f>[2]Spain!FI$16</f>
        <v>0</v>
      </c>
      <c r="FJ31" s="1">
        <f>[2]Spain!FJ$16</f>
        <v>0</v>
      </c>
      <c r="FK31" s="1">
        <f>[2]Spain!FK$16</f>
        <v>0</v>
      </c>
      <c r="FL31" s="1">
        <f>[2]Spain!FL$16</f>
        <v>0</v>
      </c>
      <c r="FM31" s="1">
        <f>[2]Spain!FM$16</f>
        <v>0</v>
      </c>
      <c r="FN31" s="1">
        <f>[2]Spain!FN$16</f>
        <v>0</v>
      </c>
      <c r="FO31" s="1">
        <f>[2]Spain!FO$16</f>
        <v>0</v>
      </c>
      <c r="FP31" s="1">
        <f>[2]Spain!FP$16</f>
        <v>0</v>
      </c>
      <c r="FQ31" s="1">
        <f>[2]Spain!FQ$16</f>
        <v>0</v>
      </c>
      <c r="FR31" s="1">
        <f>[2]Spain!FR$16</f>
        <v>0</v>
      </c>
      <c r="FS31" s="1">
        <f>[2]Spain!FS$16</f>
        <v>0</v>
      </c>
      <c r="FT31" s="1">
        <f>[2]Spain!FT$16</f>
        <v>0</v>
      </c>
      <c r="FU31" s="1">
        <f>[2]Spain!FU$16</f>
        <v>0</v>
      </c>
      <c r="FV31" s="1">
        <f>[2]Spain!FV$16</f>
        <v>0</v>
      </c>
      <c r="FW31" s="1">
        <f>[2]Spain!FW$16</f>
        <v>0</v>
      </c>
      <c r="FX31" s="1">
        <f>[2]Spain!FX$16</f>
        <v>0</v>
      </c>
      <c r="FY31" s="1">
        <f>[2]Spain!FY$16</f>
        <v>0</v>
      </c>
      <c r="FZ31" s="7">
        <f>1/1000*SUM($B31:FY31)</f>
        <v>516.83299999999997</v>
      </c>
    </row>
    <row r="32" spans="1:182">
      <c r="A32" t="s">
        <v>26</v>
      </c>
      <c r="B32" s="1">
        <f>[2]Sweden!B$16</f>
        <v>2845516</v>
      </c>
      <c r="C32" s="1">
        <f>[2]Sweden!C$16</f>
        <v>1029178</v>
      </c>
      <c r="D32" s="1">
        <f>[2]Sweden!D$16</f>
        <v>1692287</v>
      </c>
      <c r="E32" s="1">
        <f>[2]Sweden!E$16</f>
        <v>2201579</v>
      </c>
      <c r="F32" s="1">
        <f>[2]Sweden!F$16</f>
        <v>341606</v>
      </c>
      <c r="G32" s="1">
        <f>[2]Sweden!G$16</f>
        <v>392135</v>
      </c>
      <c r="H32" s="1">
        <f>[2]Sweden!H$16</f>
        <v>2921199</v>
      </c>
      <c r="I32" s="1">
        <f>[2]Sweden!I$16</f>
        <v>1796447</v>
      </c>
      <c r="J32" s="1">
        <f>[2]Sweden!J$16</f>
        <v>2486410</v>
      </c>
      <c r="K32" s="1">
        <f>[2]Sweden!K$16</f>
        <v>1154518</v>
      </c>
      <c r="L32" s="1">
        <f>[2]Sweden!L$16</f>
        <v>1388346</v>
      </c>
      <c r="M32" s="1">
        <f>[2]Sweden!M$16</f>
        <v>2912197</v>
      </c>
      <c r="N32" s="1">
        <f>[2]Sweden!N$16</f>
        <v>2641160</v>
      </c>
      <c r="O32" s="1">
        <f>[2]Sweden!O$16</f>
        <v>934709</v>
      </c>
      <c r="P32" s="1">
        <f>[2]Sweden!P$16</f>
        <v>2976162</v>
      </c>
      <c r="Q32" s="1">
        <f>[2]Sweden!Q$16</f>
        <v>1205080</v>
      </c>
      <c r="R32" s="1">
        <f>[2]Sweden!R$16</f>
        <v>2850649</v>
      </c>
      <c r="S32" s="1">
        <f>[2]Sweden!S$16</f>
        <v>764128</v>
      </c>
      <c r="T32" s="1">
        <f>[2]Sweden!T$16</f>
        <v>775128</v>
      </c>
      <c r="U32" s="1">
        <f>[2]Sweden!U$16</f>
        <v>1174738</v>
      </c>
      <c r="V32" s="1">
        <f>[2]Sweden!V$16</f>
        <v>357608</v>
      </c>
      <c r="W32" s="1">
        <f>[2]Sweden!W$16</f>
        <v>3134771</v>
      </c>
      <c r="X32" s="1">
        <f>[2]Sweden!X$16</f>
        <v>1679768</v>
      </c>
      <c r="Y32" s="1">
        <f>[2]Sweden!Y$16</f>
        <v>992060</v>
      </c>
      <c r="Z32" s="1">
        <f>[2]Sweden!Z$16</f>
        <v>3483880</v>
      </c>
      <c r="AA32" s="1">
        <f>[2]Sweden!AA$16</f>
        <v>479147</v>
      </c>
      <c r="AB32" s="1">
        <f>[2]Sweden!AB$16</f>
        <v>427872</v>
      </c>
      <c r="AC32" s="1">
        <f>[2]Sweden!AC$16</f>
        <v>827266</v>
      </c>
      <c r="AD32" s="1">
        <f>[2]Sweden!AD$16</f>
        <v>1730308</v>
      </c>
      <c r="AE32" s="1">
        <f>[2]Sweden!AE$16</f>
        <v>1142345</v>
      </c>
      <c r="AF32" s="1">
        <f>[2]Sweden!AF$16</f>
        <v>837092</v>
      </c>
      <c r="AG32" s="1">
        <f>[2]Sweden!AG$16</f>
        <v>0</v>
      </c>
      <c r="AH32" s="1">
        <f>[2]Sweden!AH$16</f>
        <v>644134</v>
      </c>
      <c r="AI32" s="1">
        <f>[2]Sweden!AI$16</f>
        <v>2178643</v>
      </c>
      <c r="AJ32" s="1">
        <f>[2]Sweden!AJ$16</f>
        <v>833311</v>
      </c>
      <c r="AK32" s="1">
        <f>[2]Sweden!AK$16</f>
        <v>981561</v>
      </c>
      <c r="AL32" s="1">
        <f>[2]Sweden!AL$16</f>
        <v>2788770</v>
      </c>
      <c r="AM32" s="1">
        <f>[2]Sweden!AM$16</f>
        <v>678916</v>
      </c>
      <c r="AN32" s="1">
        <f>[2]Sweden!AN$16</f>
        <v>1749900</v>
      </c>
      <c r="AO32" s="1">
        <f>[2]Sweden!AO$16</f>
        <v>574902</v>
      </c>
      <c r="AP32" s="1">
        <f>[2]Sweden!AP$16</f>
        <v>0</v>
      </c>
      <c r="AQ32" s="1">
        <f>[2]Sweden!AQ$16</f>
        <v>2538863</v>
      </c>
      <c r="AR32" s="1">
        <f>[2]Sweden!AR$16</f>
        <v>943781</v>
      </c>
      <c r="AS32" s="1">
        <f>[2]Sweden!AS$16</f>
        <v>1118418</v>
      </c>
      <c r="AT32" s="1">
        <f>[2]Sweden!AT$16</f>
        <v>1311867</v>
      </c>
      <c r="AU32" s="1">
        <f>[2]Sweden!AU$16</f>
        <v>952546</v>
      </c>
      <c r="AV32" s="1">
        <f>[2]Sweden!AV$16</f>
        <v>466199</v>
      </c>
      <c r="AW32" s="1">
        <f>[2]Sweden!AW$16</f>
        <v>944198</v>
      </c>
      <c r="AX32" s="1">
        <f>[2]Sweden!AX$16</f>
        <v>2983913</v>
      </c>
      <c r="AY32" s="1">
        <f>[2]Sweden!AY$16</f>
        <v>3003910</v>
      </c>
      <c r="AZ32" s="1">
        <f>[2]Sweden!AZ$16</f>
        <v>2046315</v>
      </c>
      <c r="BA32" s="1">
        <f>[2]Sweden!BA$16</f>
        <v>660964</v>
      </c>
      <c r="BB32" s="1">
        <f>[2]Sweden!BB$16</f>
        <v>0</v>
      </c>
      <c r="BC32" s="1">
        <f>[2]Sweden!BC$16</f>
        <v>0</v>
      </c>
      <c r="BD32" s="1">
        <f>[2]Sweden!BD$16</f>
        <v>819954</v>
      </c>
      <c r="BE32" s="1">
        <f>[2]Sweden!BE$16</f>
        <v>0</v>
      </c>
      <c r="BF32" s="1">
        <f>[2]Sweden!BF$16</f>
        <v>2048</v>
      </c>
      <c r="BG32" s="1">
        <f>[2]Sweden!BG$16</f>
        <v>454773</v>
      </c>
      <c r="BH32" s="1">
        <f>[2]Sweden!BH$16</f>
        <v>1610986</v>
      </c>
      <c r="BI32" s="1">
        <f>[2]Sweden!BI$16</f>
        <v>1870410</v>
      </c>
      <c r="BJ32" s="1">
        <f>[2]Sweden!BJ$16</f>
        <v>1917227</v>
      </c>
      <c r="BK32" s="1">
        <f>[2]Sweden!BK$16</f>
        <v>2600804</v>
      </c>
      <c r="BL32" s="1">
        <f>[2]Sweden!BL$16</f>
        <v>1449070</v>
      </c>
      <c r="BM32" s="1">
        <f>[2]Sweden!BM$16</f>
        <v>0</v>
      </c>
      <c r="BN32" s="1">
        <f>[2]Sweden!BN$16</f>
        <v>680768</v>
      </c>
      <c r="BO32" s="1">
        <f>[2]Sweden!BO$16</f>
        <v>760355</v>
      </c>
      <c r="BP32" s="1">
        <f>[2]Sweden!BP$16</f>
        <v>0</v>
      </c>
      <c r="BQ32" s="1">
        <f>[2]Sweden!BQ$16</f>
        <v>1774</v>
      </c>
      <c r="BR32" s="1">
        <f>[2]Sweden!BR$16</f>
        <v>0</v>
      </c>
      <c r="BS32" s="1">
        <f>[2]Sweden!BS$16</f>
        <v>1837</v>
      </c>
      <c r="BT32" s="1">
        <f>[2]Sweden!BT$16</f>
        <v>0</v>
      </c>
      <c r="BU32" s="1">
        <f>[2]Sweden!BU$16</f>
        <v>684219</v>
      </c>
      <c r="BV32" s="1">
        <f>[2]Sweden!BV$16</f>
        <v>0</v>
      </c>
      <c r="BW32" s="1">
        <f>[2]Sweden!BW$16</f>
        <v>0</v>
      </c>
      <c r="BX32" s="1">
        <f>[2]Sweden!BX$16</f>
        <v>0</v>
      </c>
      <c r="BY32" s="1">
        <f>[2]Sweden!BY$16</f>
        <v>1711</v>
      </c>
      <c r="BZ32" s="1">
        <f>[2]Sweden!BZ$16</f>
        <v>0</v>
      </c>
      <c r="CA32" s="1">
        <f>[2]Sweden!CA$16</f>
        <v>623274</v>
      </c>
      <c r="CB32" s="1">
        <f>[2]Sweden!CB$16</f>
        <v>0</v>
      </c>
      <c r="CC32" s="1">
        <f>[2]Sweden!CC$16</f>
        <v>1711</v>
      </c>
      <c r="CD32" s="1">
        <f>[2]Sweden!CD$16</f>
        <v>1711</v>
      </c>
      <c r="CE32" s="1">
        <f>[2]Sweden!CE$16</f>
        <v>0</v>
      </c>
      <c r="CF32" s="1">
        <f>[2]Sweden!CF$16</f>
        <v>1774</v>
      </c>
      <c r="CG32" s="1">
        <f>[2]Sweden!CG$16</f>
        <v>0</v>
      </c>
      <c r="CH32" s="1">
        <f>[2]Sweden!CH$16</f>
        <v>1775</v>
      </c>
      <c r="CI32" s="1">
        <f>[2]Sweden!CI$16</f>
        <v>321109</v>
      </c>
      <c r="CJ32" s="1">
        <f>[2]Sweden!CJ$16</f>
        <v>344106</v>
      </c>
      <c r="CK32" s="1">
        <f>[2]Sweden!CK$16</f>
        <v>3023064</v>
      </c>
      <c r="CL32" s="1">
        <f>[2]Sweden!CL$16</f>
        <v>3636805</v>
      </c>
      <c r="CM32" s="1">
        <f>[2]Sweden!CM$16</f>
        <v>0</v>
      </c>
      <c r="CN32" s="1">
        <f>[2]Sweden!CN$16</f>
        <v>610223</v>
      </c>
      <c r="CO32" s="1">
        <f>[2]Sweden!CO$16</f>
        <v>69329</v>
      </c>
      <c r="CP32" s="1">
        <f>[2]Sweden!CP$16</f>
        <v>1837</v>
      </c>
      <c r="CQ32" s="1">
        <f>[2]Sweden!CQ$16</f>
        <v>345580</v>
      </c>
      <c r="CR32" s="1">
        <f>[2]Sweden!CR$16</f>
        <v>0</v>
      </c>
      <c r="CS32" s="1">
        <f>[2]Sweden!CS$16</f>
        <v>10021</v>
      </c>
      <c r="CT32" s="1">
        <f>[2]Sweden!CT$16</f>
        <v>0</v>
      </c>
      <c r="CU32" s="1">
        <f>[2]Sweden!CU$16</f>
        <v>0</v>
      </c>
      <c r="CV32" s="1">
        <f>[2]Sweden!CV$16</f>
        <v>202701</v>
      </c>
      <c r="CW32" s="1">
        <f>[2]Sweden!CW$16</f>
        <v>891</v>
      </c>
      <c r="CX32" s="1">
        <f>[2]Sweden!CX$16</f>
        <v>837</v>
      </c>
      <c r="CY32" s="1">
        <f>[2]Sweden!CY$16</f>
        <v>837</v>
      </c>
      <c r="CZ32" s="1">
        <f>[2]Sweden!CZ$16</f>
        <v>1083124</v>
      </c>
      <c r="DA32" s="1">
        <f>[2]Sweden!DA$16</f>
        <v>5137</v>
      </c>
      <c r="DB32" s="1">
        <f>[2]Sweden!DB$16</f>
        <v>438025</v>
      </c>
      <c r="DC32" s="1">
        <f>[2]Sweden!DC$16</f>
        <v>0</v>
      </c>
      <c r="DD32" s="1">
        <f>[2]Sweden!DD$16</f>
        <v>336553</v>
      </c>
      <c r="DE32" s="1">
        <f>[2]Sweden!DE$16</f>
        <v>0</v>
      </c>
      <c r="DF32" s="1">
        <f>[2]Sweden!DF$16</f>
        <v>488048</v>
      </c>
      <c r="DG32" s="1">
        <f>[2]Sweden!DG$16</f>
        <v>981610</v>
      </c>
      <c r="DH32" s="1">
        <f>[2]Sweden!DH$16</f>
        <v>1239228</v>
      </c>
      <c r="DI32" s="1">
        <f>[2]Sweden!DI$16</f>
        <v>641444</v>
      </c>
      <c r="DJ32" s="1">
        <f>[2]Sweden!DJ$16</f>
        <v>782630</v>
      </c>
      <c r="DK32" s="1">
        <f>[2]Sweden!DK$16</f>
        <v>1262669</v>
      </c>
      <c r="DL32" s="1">
        <f>[2]Sweden!DL$16</f>
        <v>143767</v>
      </c>
      <c r="DM32" s="1">
        <f>[2]Sweden!DM$16</f>
        <v>0</v>
      </c>
      <c r="DN32" s="1">
        <f>[2]Sweden!DN$16</f>
        <v>906266</v>
      </c>
      <c r="DO32" s="1">
        <f>[2]Sweden!DO$16</f>
        <v>0</v>
      </c>
      <c r="DP32" s="1">
        <f>[2]Sweden!DP$16</f>
        <v>0</v>
      </c>
      <c r="DQ32" s="1">
        <f>[2]Sweden!DQ$16</f>
        <v>0</v>
      </c>
      <c r="DR32" s="1">
        <f>[2]Sweden!DR$16</f>
        <v>0</v>
      </c>
      <c r="DS32" s="1">
        <f>[2]Sweden!DS$16</f>
        <v>0</v>
      </c>
      <c r="DT32" s="1">
        <f>[2]Sweden!DT$16</f>
        <v>755977</v>
      </c>
      <c r="DU32" s="1">
        <f>[2]Sweden!DU$16</f>
        <v>701840</v>
      </c>
      <c r="DV32" s="1">
        <f>[2]Sweden!DV$16</f>
        <v>843596</v>
      </c>
      <c r="DW32" s="1">
        <f>[2]Sweden!DW$16</f>
        <v>673400</v>
      </c>
      <c r="DX32" s="1">
        <f>[2]Sweden!DX$16</f>
        <v>0</v>
      </c>
      <c r="DY32" s="1">
        <f>[2]Sweden!DY$16</f>
        <v>606447</v>
      </c>
      <c r="DZ32" s="1">
        <f>[2]Sweden!DZ$16</f>
        <v>0</v>
      </c>
      <c r="EA32" s="1">
        <f>[2]Sweden!EA$16</f>
        <v>0</v>
      </c>
      <c r="EB32" s="1">
        <f>[2]Sweden!EB$16</f>
        <v>0</v>
      </c>
      <c r="EC32" s="1">
        <f>[2]Sweden!EC$16</f>
        <v>683010</v>
      </c>
      <c r="ED32" s="1">
        <f>[2]Sweden!ED$16</f>
        <v>764192</v>
      </c>
      <c r="EE32" s="1">
        <f>[2]Sweden!EE$16</f>
        <v>0</v>
      </c>
      <c r="EF32" s="1">
        <f>[2]Sweden!EF$16</f>
        <v>319132</v>
      </c>
      <c r="EG32" s="1">
        <f>[2]Sweden!EG$16</f>
        <v>0</v>
      </c>
      <c r="EH32" s="1">
        <f>[2]Sweden!EH$16</f>
        <v>1452</v>
      </c>
      <c r="EI32" s="1">
        <f>[2]Sweden!EI$16</f>
        <v>0</v>
      </c>
      <c r="EJ32" s="1">
        <f>[2]Sweden!EJ$16</f>
        <v>432320</v>
      </c>
      <c r="EK32" s="1">
        <f>[2]Sweden!EK$16</f>
        <v>0</v>
      </c>
      <c r="EL32" s="1">
        <f>[2]Sweden!EL$16</f>
        <v>437890</v>
      </c>
      <c r="EM32" s="1">
        <f>[2]Sweden!EM$16</f>
        <v>0</v>
      </c>
      <c r="EN32" s="1">
        <f>[2]Sweden!EN$16</f>
        <v>449998</v>
      </c>
      <c r="EO32" s="1">
        <f>[2]Sweden!EO$16</f>
        <v>396189</v>
      </c>
      <c r="EP32" s="1">
        <f>[2]Sweden!EP$16</f>
        <v>2254860</v>
      </c>
      <c r="EQ32" s="1">
        <f>[2]Sweden!EQ$16</f>
        <v>2368980</v>
      </c>
      <c r="ER32" s="1">
        <f>[2]Sweden!ER$16</f>
        <v>135090</v>
      </c>
      <c r="ES32" s="1">
        <f>[2]Sweden!ES$16</f>
        <v>0</v>
      </c>
      <c r="ET32" s="1">
        <f>[2]Sweden!ET$16</f>
        <v>0</v>
      </c>
      <c r="EU32" s="1">
        <f>[2]Sweden!EU$16</f>
        <v>0</v>
      </c>
      <c r="EV32" s="1">
        <f>[2]Sweden!EV$16</f>
        <v>829696</v>
      </c>
      <c r="EW32" s="1">
        <f>[2]Sweden!EW$16</f>
        <v>0</v>
      </c>
      <c r="EX32" s="1">
        <f>[2]Sweden!EX$16</f>
        <v>2299829</v>
      </c>
      <c r="EY32" s="1">
        <f>[2]Sweden!EY$16</f>
        <v>2957022</v>
      </c>
      <c r="EZ32" s="1">
        <f>[2]Sweden!EZ$16</f>
        <v>2124</v>
      </c>
      <c r="FA32" s="1">
        <f>[2]Sweden!FA$16</f>
        <v>4211302</v>
      </c>
      <c r="FB32" s="1">
        <f>[2]Sweden!FB$16</f>
        <v>6789982</v>
      </c>
      <c r="FC32" s="1">
        <f>[2]Sweden!FC$16</f>
        <v>2793651</v>
      </c>
      <c r="FD32" s="1">
        <f>[2]Sweden!FD$16</f>
        <v>3029707</v>
      </c>
      <c r="FE32" s="1">
        <f>[2]Sweden!FE$16</f>
        <v>1175396</v>
      </c>
      <c r="FF32" s="1">
        <f>[2]Sweden!FF$16</f>
        <v>184798</v>
      </c>
      <c r="FG32" s="1">
        <f>[2]Sweden!FG$16</f>
        <v>1601545</v>
      </c>
      <c r="FH32" s="1">
        <f>[2]Sweden!FH$16</f>
        <v>2123206</v>
      </c>
      <c r="FI32" s="1">
        <f>[2]Sweden!FI$16</f>
        <v>971463</v>
      </c>
      <c r="FJ32" s="1">
        <f>[2]Sweden!FJ$16</f>
        <v>1930463</v>
      </c>
      <c r="FK32" s="1">
        <f>[2]Sweden!FK$16</f>
        <v>1997577</v>
      </c>
      <c r="FL32" s="1">
        <f>[2]Sweden!FL$16</f>
        <v>859757</v>
      </c>
      <c r="FM32" s="1">
        <f>[2]Sweden!FM$16</f>
        <v>0</v>
      </c>
      <c r="FN32" s="1">
        <f>[2]Sweden!FN$16</f>
        <v>1826585</v>
      </c>
      <c r="FO32" s="1">
        <f>[2]Sweden!FO$16</f>
        <v>2947879</v>
      </c>
      <c r="FP32" s="1">
        <f>[2]Sweden!FP$16</f>
        <v>1120985</v>
      </c>
      <c r="FQ32" s="1">
        <f>[2]Sweden!FQ$16</f>
        <v>0</v>
      </c>
      <c r="FR32" s="1">
        <f>[2]Sweden!FR$16</f>
        <v>2190890</v>
      </c>
      <c r="FS32" s="1">
        <f>[2]Sweden!FS$16</f>
        <v>1608200</v>
      </c>
      <c r="FT32" s="1">
        <f>[2]Sweden!FT$16</f>
        <v>0</v>
      </c>
      <c r="FU32" s="1">
        <f>[2]Sweden!FU$16</f>
        <v>649536</v>
      </c>
      <c r="FV32" s="1">
        <f>[2]Sweden!FV$16</f>
        <v>0</v>
      </c>
      <c r="FW32" s="1">
        <f>[2]Sweden!FW$16</f>
        <v>706192</v>
      </c>
      <c r="FX32" s="1">
        <f>[2]Sweden!FX$16</f>
        <v>0</v>
      </c>
      <c r="FY32" s="1">
        <f>[2]Sweden!FY$16</f>
        <v>0</v>
      </c>
      <c r="FZ32" s="7">
        <f>1/1000*SUM($B32:FY32)</f>
        <v>163970.58000000002</v>
      </c>
    </row>
    <row r="33" spans="1:182">
      <c r="A33" t="s">
        <v>37</v>
      </c>
      <c r="B33" s="1">
        <f>[2]UK!B$16</f>
        <v>0</v>
      </c>
      <c r="C33" s="1">
        <f>[2]UK!C$16</f>
        <v>0</v>
      </c>
      <c r="D33" s="1">
        <f>[2]UK!D$16</f>
        <v>751</v>
      </c>
      <c r="E33" s="1">
        <f>[2]UK!E$16</f>
        <v>0</v>
      </c>
      <c r="F33" s="1">
        <f>[2]UK!F$16</f>
        <v>0</v>
      </c>
      <c r="G33" s="1">
        <f>[2]UK!G$16</f>
        <v>0</v>
      </c>
      <c r="H33" s="1">
        <f>[2]UK!H$16</f>
        <v>0</v>
      </c>
      <c r="I33" s="1">
        <f>[2]UK!I$16</f>
        <v>0</v>
      </c>
      <c r="J33" s="1">
        <f>[2]UK!J$16</f>
        <v>0</v>
      </c>
      <c r="K33" s="1">
        <f>[2]UK!K$16</f>
        <v>3330</v>
      </c>
      <c r="L33" s="1">
        <f>[2]UK!L$16</f>
        <v>0</v>
      </c>
      <c r="M33" s="1">
        <f>[2]UK!M$16</f>
        <v>0</v>
      </c>
      <c r="N33" s="1">
        <f>[2]UK!N$16</f>
        <v>525050</v>
      </c>
      <c r="O33" s="1">
        <f>[2]UK!O$16</f>
        <v>0</v>
      </c>
      <c r="P33" s="1">
        <f>[2]UK!P$16</f>
        <v>0</v>
      </c>
      <c r="Q33" s="1">
        <f>[2]UK!Q$16</f>
        <v>0</v>
      </c>
      <c r="R33" s="1">
        <f>[2]UK!R$16</f>
        <v>30825</v>
      </c>
      <c r="S33" s="1">
        <f>[2]UK!S$16</f>
        <v>503568</v>
      </c>
      <c r="T33" s="1">
        <f>[2]UK!T$16</f>
        <v>515489</v>
      </c>
      <c r="U33" s="1">
        <f>[2]UK!U$16</f>
        <v>472288</v>
      </c>
      <c r="V33" s="1">
        <f>[2]UK!V$16</f>
        <v>832147</v>
      </c>
      <c r="W33" s="1">
        <f>[2]UK!W$16</f>
        <v>0</v>
      </c>
      <c r="X33" s="1">
        <f>[2]UK!X$16</f>
        <v>0</v>
      </c>
      <c r="Y33" s="1">
        <f>[2]UK!Y$16</f>
        <v>0</v>
      </c>
      <c r="Z33" s="1">
        <f>[2]UK!Z$16</f>
        <v>0</v>
      </c>
      <c r="AA33" s="1">
        <f>[2]UK!AA$16</f>
        <v>0</v>
      </c>
      <c r="AB33" s="1">
        <f>[2]UK!AB$16</f>
        <v>0</v>
      </c>
      <c r="AC33" s="1">
        <f>[2]UK!AC$16</f>
        <v>0</v>
      </c>
      <c r="AD33" s="1">
        <f>[2]UK!AD$16</f>
        <v>0</v>
      </c>
      <c r="AE33" s="1">
        <f>[2]UK!AE$16</f>
        <v>212765</v>
      </c>
      <c r="AF33" s="1">
        <f>[2]UK!AF$16</f>
        <v>685</v>
      </c>
      <c r="AG33" s="1">
        <f>[2]UK!AG$16</f>
        <v>0</v>
      </c>
      <c r="AH33" s="1">
        <f>[2]UK!AH$16</f>
        <v>2158861</v>
      </c>
      <c r="AI33" s="1">
        <f>[2]UK!AI$16</f>
        <v>0</v>
      </c>
      <c r="AJ33" s="1">
        <f>[2]UK!AJ$16</f>
        <v>3409357</v>
      </c>
      <c r="AK33" s="1">
        <f>[2]UK!AK$16</f>
        <v>2291174</v>
      </c>
      <c r="AL33" s="1">
        <f>[2]UK!AL$16</f>
        <v>3561791</v>
      </c>
      <c r="AM33" s="1">
        <f>[2]UK!AM$16</f>
        <v>5135</v>
      </c>
      <c r="AN33" s="1">
        <f>[2]UK!AN$16</f>
        <v>0</v>
      </c>
      <c r="AO33" s="1">
        <f>[2]UK!AO$16</f>
        <v>1500404</v>
      </c>
      <c r="AP33" s="1">
        <f>[2]UK!AP$16</f>
        <v>2105901</v>
      </c>
      <c r="AQ33" s="1">
        <f>[2]UK!AQ$16</f>
        <v>3240118</v>
      </c>
      <c r="AR33" s="1">
        <f>[2]UK!AR$16</f>
        <v>2936187</v>
      </c>
      <c r="AS33" s="1">
        <f>[2]UK!AS$16</f>
        <v>2438258</v>
      </c>
      <c r="AT33" s="1">
        <f>[2]UK!AT$16</f>
        <v>1486704</v>
      </c>
      <c r="AU33" s="1">
        <f>[2]UK!AU$16</f>
        <v>1992866</v>
      </c>
      <c r="AV33" s="1">
        <f>[2]UK!AV$16</f>
        <v>1557083</v>
      </c>
      <c r="AW33" s="1">
        <f>[2]UK!AW$16</f>
        <v>0</v>
      </c>
      <c r="AX33" s="1">
        <f>[2]UK!AX$16</f>
        <v>2199291</v>
      </c>
      <c r="AY33" s="1">
        <f>[2]UK!AY$16</f>
        <v>3507979</v>
      </c>
      <c r="AZ33" s="1">
        <f>[2]UK!AZ$16</f>
        <v>996676</v>
      </c>
      <c r="BA33" s="1">
        <f>[2]UK!BA$16</f>
        <v>2922481</v>
      </c>
      <c r="BB33" s="1">
        <f>[2]UK!BB$16</f>
        <v>1633237</v>
      </c>
      <c r="BC33" s="1">
        <f>[2]UK!BC$16</f>
        <v>3146493</v>
      </c>
      <c r="BD33" s="1">
        <f>[2]UK!BD$16</f>
        <v>3826061</v>
      </c>
      <c r="BE33" s="1">
        <f>[2]UK!BE$16</f>
        <v>4778469</v>
      </c>
      <c r="BF33" s="1">
        <f>[2]UK!BF$16</f>
        <v>6909695</v>
      </c>
      <c r="BG33" s="1">
        <f>[2]UK!BG$16</f>
        <v>5394116</v>
      </c>
      <c r="BH33" s="1">
        <f>[2]UK!BH$16</f>
        <v>5138906</v>
      </c>
      <c r="BI33" s="1">
        <f>[2]UK!BI$16</f>
        <v>2571077</v>
      </c>
      <c r="BJ33" s="1">
        <f>[2]UK!BJ$16</f>
        <v>6107125</v>
      </c>
      <c r="BK33" s="1">
        <f>[2]UK!BK$16</f>
        <v>75472</v>
      </c>
      <c r="BL33" s="1">
        <f>[2]UK!BL$16</f>
        <v>2631751</v>
      </c>
      <c r="BM33" s="1">
        <f>[2]UK!BM$16</f>
        <v>5796019</v>
      </c>
      <c r="BN33" s="1">
        <f>[2]UK!BN$16</f>
        <v>3210306</v>
      </c>
      <c r="BO33" s="1">
        <f>[2]UK!BO$16</f>
        <v>2635356</v>
      </c>
      <c r="BP33" s="1">
        <f>[2]UK!BP$16</f>
        <v>5327387</v>
      </c>
      <c r="BQ33" s="1">
        <f>[2]UK!BQ$16</f>
        <v>10018187</v>
      </c>
      <c r="BR33" s="1">
        <f>[2]UK!BR$16</f>
        <v>2923942</v>
      </c>
      <c r="BS33" s="1">
        <f>[2]UK!BS$16</f>
        <v>8769931</v>
      </c>
      <c r="BT33" s="1">
        <f>[2]UK!BT$16</f>
        <v>2932662</v>
      </c>
      <c r="BU33" s="1">
        <f>[2]UK!BU$16</f>
        <v>6015106</v>
      </c>
      <c r="BV33" s="1">
        <f>[2]UK!BV$16</f>
        <v>5863900</v>
      </c>
      <c r="BW33" s="1">
        <f>[2]UK!BW$16</f>
        <v>4215229</v>
      </c>
      <c r="BX33" s="1">
        <f>[2]UK!BX$16</f>
        <v>3063831</v>
      </c>
      <c r="BY33" s="1">
        <f>[2]UK!BY$16</f>
        <v>2895989</v>
      </c>
      <c r="BZ33" s="1">
        <f>[2]UK!BZ$16</f>
        <v>4597115</v>
      </c>
      <c r="CA33" s="1">
        <f>[2]UK!CA$16</f>
        <v>5663537</v>
      </c>
      <c r="CB33" s="1">
        <f>[2]UK!CB$16</f>
        <v>219064</v>
      </c>
      <c r="CC33" s="1">
        <f>[2]UK!CC$16</f>
        <v>5809315</v>
      </c>
      <c r="CD33" s="1">
        <f>[2]UK!CD$16</f>
        <v>3483778</v>
      </c>
      <c r="CE33" s="1">
        <f>[2]UK!CE$16</f>
        <v>3074194</v>
      </c>
      <c r="CF33" s="1">
        <f>[2]UK!CF$16</f>
        <v>18225231</v>
      </c>
      <c r="CG33" s="1">
        <f>[2]UK!CG$16</f>
        <v>5216877</v>
      </c>
      <c r="CH33" s="1">
        <f>[2]UK!CH$16</f>
        <v>563068</v>
      </c>
      <c r="CI33" s="1">
        <f>[2]UK!CI$16</f>
        <v>337347</v>
      </c>
      <c r="CJ33" s="1">
        <f>[2]UK!CJ$16</f>
        <v>268652</v>
      </c>
      <c r="CK33" s="1">
        <f>[2]UK!CK$16</f>
        <v>325051</v>
      </c>
      <c r="CL33" s="1">
        <f>[2]UK!CL$16</f>
        <v>103715</v>
      </c>
      <c r="CM33" s="1">
        <f>[2]UK!CM$16</f>
        <v>3800189</v>
      </c>
      <c r="CN33" s="1">
        <f>[2]UK!CN$16</f>
        <v>3060144</v>
      </c>
      <c r="CO33" s="1">
        <f>[2]UK!CO$16</f>
        <v>618585</v>
      </c>
      <c r="CP33" s="1">
        <f>[2]UK!CP$16</f>
        <v>2672291</v>
      </c>
      <c r="CQ33" s="1">
        <f>[2]UK!CQ$16</f>
        <v>331391</v>
      </c>
      <c r="CR33" s="1">
        <f>[2]UK!CR$16</f>
        <v>161378</v>
      </c>
      <c r="CS33" s="1">
        <f>[2]UK!CS$16</f>
        <v>1467903</v>
      </c>
      <c r="CT33" s="1">
        <f>[2]UK!CT$16</f>
        <v>264378</v>
      </c>
      <c r="CU33" s="1">
        <f>[2]UK!CU$16</f>
        <v>298531</v>
      </c>
      <c r="CV33" s="1">
        <f>[2]UK!CV$16</f>
        <v>314660</v>
      </c>
      <c r="CW33" s="1">
        <f>[2]UK!CW$16</f>
        <v>237794</v>
      </c>
      <c r="CX33" s="1">
        <f>[2]UK!CX$16</f>
        <v>29157</v>
      </c>
      <c r="CY33" s="1">
        <f>[2]UK!CY$16</f>
        <v>86473</v>
      </c>
      <c r="CZ33" s="1">
        <f>[2]UK!CZ$16</f>
        <v>5321175</v>
      </c>
      <c r="DA33" s="1">
        <f>[2]UK!DA$16</f>
        <v>4817507</v>
      </c>
      <c r="DB33" s="1">
        <f>[2]UK!DB$16</f>
        <v>5348474</v>
      </c>
      <c r="DC33" s="1">
        <f>[2]UK!DC$16</f>
        <v>1454156</v>
      </c>
      <c r="DD33" s="1">
        <f>[2]UK!DD$16</f>
        <v>1694179</v>
      </c>
      <c r="DE33" s="1">
        <f>[2]UK!DE$16</f>
        <v>296969</v>
      </c>
      <c r="DF33" s="1">
        <f>[2]UK!DF$16</f>
        <v>4956044</v>
      </c>
      <c r="DG33" s="1">
        <f>[2]UK!DG$16</f>
        <v>201119</v>
      </c>
      <c r="DH33" s="1">
        <f>[2]UK!DH$16</f>
        <v>51794</v>
      </c>
      <c r="DI33" s="1">
        <f>[2]UK!DI$16</f>
        <v>2941628</v>
      </c>
      <c r="DJ33" s="1">
        <f>[2]UK!DJ$16</f>
        <v>44117</v>
      </c>
      <c r="DK33" s="1">
        <f>[2]UK!DK$16</f>
        <v>4666774</v>
      </c>
      <c r="DL33" s="1">
        <f>[2]UK!DL$16</f>
        <v>3967933</v>
      </c>
      <c r="DM33" s="1">
        <f>[2]UK!DM$16</f>
        <v>4693170</v>
      </c>
      <c r="DN33" s="1">
        <f>[2]UK!DN$16</f>
        <v>4716574</v>
      </c>
      <c r="DO33" s="1">
        <f>[2]UK!DO$16</f>
        <v>920546</v>
      </c>
      <c r="DP33" s="1">
        <f>[2]UK!DP$16</f>
        <v>126685</v>
      </c>
      <c r="DQ33" s="1">
        <f>[2]UK!DQ$16</f>
        <v>178274</v>
      </c>
      <c r="DR33" s="1">
        <f>[2]UK!DR$16</f>
        <v>5798961</v>
      </c>
      <c r="DS33" s="1">
        <f>[2]UK!DS$16</f>
        <v>88719</v>
      </c>
      <c r="DT33" s="1">
        <f>[2]UK!DT$16</f>
        <v>250791</v>
      </c>
      <c r="DU33" s="1">
        <f>[2]UK!DU$16</f>
        <v>5814110</v>
      </c>
      <c r="DV33" s="1">
        <f>[2]UK!DV$16</f>
        <v>6366749</v>
      </c>
      <c r="DW33" s="1">
        <f>[2]UK!DW$16</f>
        <v>2230201</v>
      </c>
      <c r="DX33" s="1">
        <f>[2]UK!DX$16</f>
        <v>6390276</v>
      </c>
      <c r="DY33" s="1">
        <f>[2]UK!DY$16</f>
        <v>1810851</v>
      </c>
      <c r="DZ33" s="1">
        <f>[2]UK!DZ$16</f>
        <v>1302539</v>
      </c>
      <c r="EA33" s="1">
        <f>[2]UK!EA$16</f>
        <v>5906025</v>
      </c>
      <c r="EB33" s="1">
        <f>[2]UK!EB$16</f>
        <v>3166155</v>
      </c>
      <c r="EC33" s="1">
        <f>[2]UK!EC$16</f>
        <v>3735950</v>
      </c>
      <c r="ED33" s="1">
        <f>[2]UK!ED$16</f>
        <v>6297721</v>
      </c>
      <c r="EE33" s="1">
        <f>[2]UK!EE$16</f>
        <v>18918880</v>
      </c>
      <c r="EF33" s="1">
        <f>[2]UK!EF$16</f>
        <v>18081057</v>
      </c>
      <c r="EG33" s="1">
        <f>[2]UK!EG$16</f>
        <v>9107463</v>
      </c>
      <c r="EH33" s="1">
        <f>[2]UK!EH$16</f>
        <v>14049430</v>
      </c>
      <c r="EI33" s="1">
        <f>[2]UK!EI$16</f>
        <v>30760776</v>
      </c>
      <c r="EJ33" s="1">
        <f>[2]UK!EJ$16</f>
        <v>18845588</v>
      </c>
      <c r="EK33" s="1">
        <f>[2]UK!EK$16</f>
        <v>8935323</v>
      </c>
      <c r="EL33" s="1">
        <f>[2]UK!EL$16</f>
        <v>23365794</v>
      </c>
      <c r="EM33" s="1">
        <f>[2]UK!EM$16</f>
        <v>13895113</v>
      </c>
      <c r="EN33" s="1">
        <f>[2]UK!EN$16</f>
        <v>19199328</v>
      </c>
      <c r="EO33" s="1">
        <f>[2]UK!EO$16</f>
        <v>23009127</v>
      </c>
      <c r="EP33" s="1">
        <f>[2]UK!EP$16</f>
        <v>12929595</v>
      </c>
      <c r="EQ33" s="1">
        <f>[2]UK!EQ$16</f>
        <v>7142158</v>
      </c>
      <c r="ER33" s="1">
        <f>[2]UK!ER$16</f>
        <v>12620449</v>
      </c>
      <c r="ES33" s="1">
        <f>[2]UK!ES$16</f>
        <v>16231609</v>
      </c>
      <c r="ET33" s="1">
        <f>[2]UK!ET$16</f>
        <v>28890426</v>
      </c>
      <c r="EU33" s="1">
        <f>[2]UK!EU$16</f>
        <v>7461610</v>
      </c>
      <c r="EV33" s="1">
        <f>[2]UK!EV$16</f>
        <v>15848111</v>
      </c>
      <c r="EW33" s="1">
        <f>[2]UK!EW$16</f>
        <v>18752033</v>
      </c>
      <c r="EX33" s="1">
        <f>[2]UK!EX$16</f>
        <v>14866065</v>
      </c>
      <c r="EY33" s="1">
        <f>[2]UK!EY$16</f>
        <v>19368202</v>
      </c>
      <c r="EZ33" s="1">
        <f>[2]UK!EZ$16</f>
        <v>12165825</v>
      </c>
      <c r="FA33" s="1">
        <f>[2]UK!FA$16</f>
        <v>11348023</v>
      </c>
      <c r="FB33" s="1">
        <f>[2]UK!FB$16</f>
        <v>9797816</v>
      </c>
      <c r="FC33" s="1">
        <f>[2]UK!FC$16</f>
        <v>19505073</v>
      </c>
      <c r="FD33" s="1">
        <f>[2]UK!FD$16</f>
        <v>23663208</v>
      </c>
      <c r="FE33" s="1">
        <f>[2]UK!FE$16</f>
        <v>0</v>
      </c>
      <c r="FF33" s="1">
        <f>[2]UK!FF$16</f>
        <v>6287</v>
      </c>
      <c r="FG33" s="1">
        <f>[2]UK!FG$16</f>
        <v>641570</v>
      </c>
      <c r="FH33" s="1">
        <f>[2]UK!FH$16</f>
        <v>5480555</v>
      </c>
      <c r="FI33" s="1">
        <f>[2]UK!FI$16</f>
        <v>6337377</v>
      </c>
      <c r="FJ33" s="1">
        <f>[2]UK!FJ$16</f>
        <v>6120929</v>
      </c>
      <c r="FK33" s="1">
        <f>[2]UK!FK$16</f>
        <v>12853053</v>
      </c>
      <c r="FL33" s="1">
        <f>[2]UK!FL$16</f>
        <v>23476669</v>
      </c>
      <c r="FM33" s="1">
        <f>[2]UK!FM$16</f>
        <v>10462272</v>
      </c>
      <c r="FN33" s="1">
        <f>[2]UK!FN$16</f>
        <v>23800080</v>
      </c>
      <c r="FO33" s="1">
        <f>[2]UK!FO$16</f>
        <v>12918117</v>
      </c>
      <c r="FP33" s="1">
        <f>[2]UK!FP$16</f>
        <v>14385449</v>
      </c>
      <c r="FQ33" s="1">
        <f>[2]UK!FQ$16</f>
        <v>7905120</v>
      </c>
      <c r="FR33" s="1">
        <f>[2]UK!FR$16</f>
        <v>14762116</v>
      </c>
      <c r="FS33" s="1">
        <f>[2]UK!FS$16</f>
        <v>23124922</v>
      </c>
      <c r="FT33" s="1">
        <f>[2]UK!FT$16</f>
        <v>15013511</v>
      </c>
      <c r="FU33" s="1">
        <f>[2]UK!FU$16</f>
        <v>7628754</v>
      </c>
      <c r="FV33" s="1">
        <f>[2]UK!FV$16</f>
        <v>16879318</v>
      </c>
      <c r="FW33" s="1">
        <f>[2]UK!FW$16</f>
        <v>15499557</v>
      </c>
      <c r="FX33" s="1">
        <f>[2]UK!FX$16</f>
        <v>0</v>
      </c>
      <c r="FY33" s="1">
        <f>[2]UK!FY$16</f>
        <v>0</v>
      </c>
      <c r="FZ33" s="7">
        <f>1/1000*SUM($B33:FY33)</f>
        <v>950127.13300000003</v>
      </c>
    </row>
    <row r="35" spans="1:182">
      <c r="BU35" s="8">
        <f>SUM(BJ33:BU33)/SUM(BJ3:BU4)</f>
        <v>0.28001959091796652</v>
      </c>
    </row>
    <row r="36" spans="1:182" ht="13">
      <c r="BT36" s="9" t="s">
        <v>46</v>
      </c>
      <c r="BU36" s="6">
        <v>661354</v>
      </c>
      <c r="BV36" t="s">
        <v>47</v>
      </c>
      <c r="CH36" t="s">
        <v>47</v>
      </c>
      <c r="CT36" t="s">
        <v>47</v>
      </c>
      <c r="DF36" t="s">
        <v>47</v>
      </c>
      <c r="DR36" t="s">
        <v>47</v>
      </c>
      <c r="ED36" t="s">
        <v>47</v>
      </c>
      <c r="EP36" t="s">
        <v>47</v>
      </c>
      <c r="FB36" t="s">
        <v>47</v>
      </c>
      <c r="FN36" t="s">
        <v>47</v>
      </c>
    </row>
    <row r="37" spans="1:182" ht="13">
      <c r="BT37" s="10">
        <f>BU36/BU37</f>
        <v>1.1717150771844369E-2</v>
      </c>
      <c r="BU37" s="6">
        <f>SUM(BJ33:BU33)</f>
        <v>56443244</v>
      </c>
      <c r="BV37" t="s">
        <v>48</v>
      </c>
      <c r="CH37" t="s">
        <v>48</v>
      </c>
      <c r="CT37" t="s">
        <v>48</v>
      </c>
      <c r="DF37" t="s">
        <v>48</v>
      </c>
      <c r="DR37" t="s">
        <v>48</v>
      </c>
      <c r="ED37" t="s">
        <v>48</v>
      </c>
      <c r="EP37" t="s">
        <v>48</v>
      </c>
      <c r="FB37" t="s">
        <v>48</v>
      </c>
      <c r="FN37" t="s">
        <v>48</v>
      </c>
    </row>
    <row r="38" spans="1:182" ht="13">
      <c r="BT38" s="11"/>
      <c r="BU38" s="6"/>
      <c r="BV38" t="s">
        <v>49</v>
      </c>
      <c r="CH38" t="s">
        <v>49</v>
      </c>
      <c r="CT38" t="s">
        <v>49</v>
      </c>
      <c r="DF38" t="s">
        <v>49</v>
      </c>
      <c r="DR38" t="s">
        <v>49</v>
      </c>
      <c r="ED38" t="s">
        <v>49</v>
      </c>
      <c r="EP38" t="s">
        <v>49</v>
      </c>
      <c r="FB38" t="s">
        <v>49</v>
      </c>
      <c r="FN38" t="s">
        <v>49</v>
      </c>
    </row>
  </sheetData>
  <mergeCells count="15">
    <mergeCell ref="FN1:FY1"/>
    <mergeCell ref="FB1:FM1"/>
    <mergeCell ref="EP1:FA1"/>
    <mergeCell ref="ED1:EO1"/>
    <mergeCell ref="DR1:EC1"/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3">
        <f>[4]IntraEU!B$16-B33</f>
        <v>3178157</v>
      </c>
      <c r="C3" s="13">
        <f>[4]IntraEU!C$16-C33</f>
        <v>2991751</v>
      </c>
      <c r="D3" s="13">
        <f>[4]IntraEU!D$16-D33</f>
        <v>3659097</v>
      </c>
      <c r="E3" s="13">
        <f>[4]IntraEU!E$16-E33</f>
        <v>3021332</v>
      </c>
      <c r="F3" s="13">
        <f>[4]IntraEU!F$16-F33</f>
        <v>4228807</v>
      </c>
      <c r="G3" s="13">
        <f>[4]IntraEU!G$16-G33</f>
        <v>3920270</v>
      </c>
      <c r="H3" s="13">
        <f>[4]IntraEU!H$16-H33</f>
        <v>6624419</v>
      </c>
      <c r="I3" s="13">
        <f>[4]IntraEU!I$16-I33</f>
        <v>5042315</v>
      </c>
      <c r="J3" s="13">
        <f>[4]IntraEU!J$16-J33</f>
        <v>3393914</v>
      </c>
      <c r="K3" s="13">
        <f>[4]IntraEU!K$16-K33</f>
        <v>2790715</v>
      </c>
      <c r="L3" s="13">
        <f>[4]IntraEU!L$16-L33</f>
        <v>2590292</v>
      </c>
      <c r="M3" s="13">
        <f>[4]IntraEU!M$16-M33</f>
        <v>4185290</v>
      </c>
      <c r="N3" s="13">
        <f>[4]IntraEU!N$16-N33</f>
        <v>4132175</v>
      </c>
      <c r="O3" s="13">
        <f>[4]IntraEU!O$16-O33</f>
        <v>2372630</v>
      </c>
      <c r="P3" s="13">
        <f>[4]IntraEU!P$16-P33</f>
        <v>2878863</v>
      </c>
      <c r="Q3" s="13">
        <f>[4]IntraEU!Q$16-Q33</f>
        <v>2093074</v>
      </c>
      <c r="R3" s="13">
        <f>[4]IntraEU!R$16-R33</f>
        <v>2868300</v>
      </c>
      <c r="S3" s="13">
        <f>[4]IntraEU!S$16-S33</f>
        <v>1685511</v>
      </c>
      <c r="T3" s="13">
        <f>[4]IntraEU!T$16-T33</f>
        <v>2136919</v>
      </c>
      <c r="U3" s="13">
        <f>[4]IntraEU!U$16-U33</f>
        <v>2425702</v>
      </c>
      <c r="V3" s="13">
        <f>[4]IntraEU!V$16-V33</f>
        <v>2171902</v>
      </c>
      <c r="W3" s="13">
        <f>[4]IntraEU!W$16-W33</f>
        <v>2635792</v>
      </c>
      <c r="X3" s="13">
        <f>[4]IntraEU!X$16-X33</f>
        <v>3099315</v>
      </c>
      <c r="Y3" s="13">
        <f>[4]IntraEU!Y$16-Y33</f>
        <v>1573932</v>
      </c>
      <c r="Z3" s="13">
        <f>[4]IntraEU!Z$16-Z33</f>
        <v>803627</v>
      </c>
      <c r="AA3" s="13">
        <f>[4]IntraEU!AA$16-AA33</f>
        <v>703112</v>
      </c>
      <c r="AB3" s="13">
        <f>[4]IntraEU!AB$16-AB33</f>
        <v>466462</v>
      </c>
      <c r="AC3" s="13">
        <f>[4]IntraEU!AC$16-AC33</f>
        <v>415574</v>
      </c>
      <c r="AD3" s="13">
        <f>[4]IntraEU!AD$16-AD33</f>
        <v>404774</v>
      </c>
      <c r="AE3" s="13">
        <f>[4]IntraEU!AE$16-AE33</f>
        <v>475734</v>
      </c>
      <c r="AF3" s="13">
        <f>[4]IntraEU!AF$16-AF33</f>
        <v>1136233</v>
      </c>
      <c r="AG3" s="13">
        <f>[4]IntraEU!AG$16-AG33</f>
        <v>1859606</v>
      </c>
      <c r="AH3" s="13">
        <f>[4]IntraEU!AH$16-AH33</f>
        <v>1367565</v>
      </c>
      <c r="AI3" s="13">
        <f>[4]IntraEU!AI$16-AI33</f>
        <v>1785892</v>
      </c>
      <c r="AJ3" s="13">
        <f>[4]IntraEU!AJ$16-AJ33</f>
        <v>1792437</v>
      </c>
      <c r="AK3" s="13">
        <f>[4]IntraEU!AK$16-AK33</f>
        <v>2061105</v>
      </c>
      <c r="AL3" s="13">
        <f>[4]IntraEU!AL$16-AL33</f>
        <v>1916866</v>
      </c>
      <c r="AM3" s="13">
        <f>[4]IntraEU!AM$16-AM33</f>
        <v>1093943</v>
      </c>
      <c r="AN3" s="13">
        <f>[4]IntraEU!AN$16-AN33</f>
        <v>807130</v>
      </c>
      <c r="AO3" s="13">
        <f>[4]IntraEU!AO$16-AO33</f>
        <v>560242</v>
      </c>
      <c r="AP3" s="13">
        <f>[4]IntraEU!AP$16-AP33</f>
        <v>1296822</v>
      </c>
      <c r="AQ3" s="13">
        <f>[4]IntraEU!AQ$16-AQ33</f>
        <v>824102</v>
      </c>
      <c r="AR3" s="13">
        <f>[4]IntraEU!AR$16-AR33</f>
        <v>1590334</v>
      </c>
      <c r="AS3" s="13">
        <f>[4]IntraEU!AS$16-AS33</f>
        <v>1920900</v>
      </c>
      <c r="AT3" s="13">
        <f>[4]IntraEU!AT$16-AT33</f>
        <v>1894932</v>
      </c>
      <c r="AU3" s="13">
        <f>[4]IntraEU!AU$16-AU33</f>
        <v>1180292</v>
      </c>
      <c r="AV3" s="13">
        <f>[4]IntraEU!AV$16-AV33</f>
        <v>1258242</v>
      </c>
      <c r="AW3" s="13">
        <f>[4]IntraEU!AW$16-AW33</f>
        <v>1062636</v>
      </c>
      <c r="AX3" s="13">
        <f>[4]IntraEU!AX$16-AX33</f>
        <v>1634293</v>
      </c>
      <c r="AY3" s="13">
        <f>[4]IntraEU!AY$16-AY33</f>
        <v>731358</v>
      </c>
      <c r="AZ3" s="13">
        <f>[4]IntraEU!AZ$16-AZ33</f>
        <v>523375</v>
      </c>
      <c r="BA3" s="13">
        <f>[4]IntraEU!BA$16-BA33</f>
        <v>543658</v>
      </c>
      <c r="BB3" s="13">
        <f>[4]IntraEU!BB$16-BB33</f>
        <v>461511</v>
      </c>
      <c r="BC3" s="13">
        <f>[4]IntraEU!BC$16-BC33</f>
        <v>552673</v>
      </c>
      <c r="BD3" s="13">
        <f>[4]IntraEU!BD$16-BD33</f>
        <v>1036227</v>
      </c>
      <c r="BE3" s="13">
        <f>[4]IntraEU!BE$16-BE33</f>
        <v>1333053</v>
      </c>
      <c r="BF3" s="13">
        <f>[4]IntraEU!BF$16-BF33</f>
        <v>1329003</v>
      </c>
      <c r="BG3" s="13">
        <f>[4]IntraEU!BG$16-BG33</f>
        <v>923551</v>
      </c>
      <c r="BH3" s="13">
        <f>[4]IntraEU!BH$16-BH33</f>
        <v>796036</v>
      </c>
      <c r="BI3" s="13">
        <f>[4]IntraEU!BI$16-BI33</f>
        <v>778775</v>
      </c>
      <c r="BJ3" s="13">
        <f>[4]IntraEU!BJ$16-BJ33</f>
        <v>766025</v>
      </c>
      <c r="BK3" s="13">
        <f>[4]IntraEU!BK$16-BK33</f>
        <v>336659</v>
      </c>
      <c r="BL3" s="13">
        <f>[4]IntraEU!BL$16-BL33</f>
        <v>166192</v>
      </c>
      <c r="BM3" s="13">
        <f>[4]IntraEU!BM$16-BM33</f>
        <v>352310</v>
      </c>
      <c r="BN3" s="13">
        <f>[4]IntraEU!BN$16-BN33</f>
        <v>304392</v>
      </c>
      <c r="BO3" s="13">
        <f>[4]IntraEU!BO$16-BO33</f>
        <v>344655</v>
      </c>
      <c r="BP3" s="13">
        <f>[4]IntraEU!BP$16-BP33</f>
        <v>455044</v>
      </c>
      <c r="BQ3" s="13">
        <f>[4]IntraEU!BQ$16-BQ33</f>
        <v>714384</v>
      </c>
      <c r="BR3" s="13">
        <f>[4]IntraEU!BR$16-BR33</f>
        <v>737309</v>
      </c>
      <c r="BS3" s="13">
        <f>[4]IntraEU!BS$16-BS33</f>
        <v>1108098</v>
      </c>
      <c r="BT3" s="13">
        <f>[4]IntraEU!BT$16-BT33</f>
        <v>722545</v>
      </c>
      <c r="BU3" s="13">
        <f>[4]IntraEU!BU$16-BU33</f>
        <v>542702</v>
      </c>
      <c r="BV3" s="13">
        <f>[4]IntraEU!BV$16-BV33</f>
        <v>705807</v>
      </c>
      <c r="BW3" s="13">
        <f>[4]IntraEU!BW$16-BW33</f>
        <v>442598</v>
      </c>
      <c r="BX3" s="13">
        <f>[4]IntraEU!BX$16-BX33</f>
        <v>433623</v>
      </c>
      <c r="BY3" s="13">
        <f>[4]IntraEU!BY$16-BY33</f>
        <v>279250</v>
      </c>
      <c r="BZ3" s="13">
        <f>[4]IntraEU!BZ$16-BZ33</f>
        <v>327014</v>
      </c>
      <c r="CA3" s="13">
        <f>[4]IntraEU!CA$16-CA33</f>
        <v>289672</v>
      </c>
      <c r="CB3" s="13">
        <f>[4]IntraEU!CB$16-CB33</f>
        <v>426200</v>
      </c>
      <c r="CC3" s="13">
        <f>[4]IntraEU!CC$16-CC33</f>
        <v>731923</v>
      </c>
      <c r="CD3" s="13">
        <f>[4]IntraEU!CD$16-CD33</f>
        <v>874095</v>
      </c>
      <c r="CE3" s="13">
        <f>[4]IntraEU!CE$16-CE33</f>
        <v>780185</v>
      </c>
      <c r="CF3" s="13">
        <f>[4]IntraEU!CF$16-CF33</f>
        <v>1051982</v>
      </c>
      <c r="CG3" s="13">
        <f>[4]IntraEU!CG$16-CG33</f>
        <v>902331</v>
      </c>
      <c r="CH3" s="13">
        <f>[4]IntraEU!CH$16-CH33</f>
        <v>1912317</v>
      </c>
      <c r="CI3" s="13">
        <f>[4]IntraEU!CI$16-CI33</f>
        <v>1064278</v>
      </c>
      <c r="CJ3" s="13">
        <f>[4]IntraEU!CJ$16-CJ33</f>
        <v>980889</v>
      </c>
      <c r="CK3" s="13">
        <f>[4]IntraEU!CK$16-CK33</f>
        <v>833011</v>
      </c>
      <c r="CL3" s="13">
        <f>[4]IntraEU!CL$16-CL33</f>
        <v>844507</v>
      </c>
      <c r="CM3" s="13">
        <f>[4]IntraEU!CM$16-CM33</f>
        <v>881271</v>
      </c>
      <c r="CN3" s="13">
        <f>[4]IntraEU!CN$16-CN33</f>
        <v>1465236</v>
      </c>
      <c r="CO3" s="13">
        <f>[4]IntraEU!CO$16-CO33</f>
        <v>1156957</v>
      </c>
      <c r="CP3" s="13">
        <f>[4]IntraEU!CP$16-CP33</f>
        <v>1726746</v>
      </c>
      <c r="CQ3" s="13">
        <f>[4]IntraEU!CQ$16-CQ33</f>
        <v>1477616</v>
      </c>
      <c r="CR3" s="13">
        <f>[4]IntraEU!CR$16-CR33</f>
        <v>1078874</v>
      </c>
      <c r="CS3" s="13">
        <f>[4]IntraEU!CS$16-CS33</f>
        <v>1315158</v>
      </c>
      <c r="CT3" s="13">
        <f>[4]IntraEU!CT$16-CT33</f>
        <v>1032943</v>
      </c>
      <c r="CU3" s="13">
        <f>[4]IntraEU!CU$16-CU33</f>
        <v>2123807</v>
      </c>
      <c r="CV3" s="13">
        <f>[4]IntraEU!CV$16-CV33</f>
        <v>1682516</v>
      </c>
      <c r="CW3" s="13">
        <f>[4]IntraEU!CW$16-CW33</f>
        <v>774057</v>
      </c>
      <c r="CX3" s="13">
        <f>[4]IntraEU!CX$16-CX33</f>
        <v>1258445</v>
      </c>
      <c r="CY3" s="13">
        <f>[4]IntraEU!CY$16-CY33</f>
        <v>1064804</v>
      </c>
      <c r="CZ3" s="13">
        <f>[4]IntraEU!CZ$16-CZ33</f>
        <v>1398082</v>
      </c>
      <c r="DA3" s="13">
        <f>[4]IntraEU!DA$16-DA33</f>
        <v>1082800</v>
      </c>
      <c r="DB3" s="13">
        <f>[4]IntraEU!DB$16-DB33</f>
        <v>1282917</v>
      </c>
      <c r="DC3" s="13">
        <f>[4]IntraEU!DC$16-DC33</f>
        <v>1205343</v>
      </c>
      <c r="DD3" s="13">
        <f>[4]IntraEU!DD$16-DD33</f>
        <v>811737</v>
      </c>
      <c r="DE3" s="13">
        <f>[4]IntraEU!DE$16-DE33</f>
        <v>781191</v>
      </c>
      <c r="DF3" s="13">
        <f>[4]IntraEU!DF$16-DF33</f>
        <v>1132369</v>
      </c>
      <c r="DG3" s="13">
        <f>[4]IntraEU!DG$16-DG33</f>
        <v>1772714</v>
      </c>
      <c r="DH3" s="13">
        <f>[4]IntraEU!DH$16-DH33</f>
        <v>918914</v>
      </c>
      <c r="DI3" s="13">
        <f>[4]IntraEU!DI$16-DI33</f>
        <v>1012683</v>
      </c>
      <c r="DJ3" s="13">
        <f>[4]IntraEU!DJ$16-DJ33</f>
        <v>979292</v>
      </c>
      <c r="DK3" s="13">
        <f>[4]IntraEU!DK$16-DK33</f>
        <v>1725269</v>
      </c>
      <c r="DL3" s="13">
        <f>[4]IntraEU!DL$16-DL33</f>
        <v>1242663</v>
      </c>
      <c r="DM3" s="13">
        <f>[4]IntraEU!DM$16-DM33</f>
        <v>1877185</v>
      </c>
      <c r="DN3" s="13">
        <f>[4]IntraEU!DN$16-DN33</f>
        <v>1323969</v>
      </c>
      <c r="DO3" s="13">
        <f>[4]IntraEU!DO$16-DO33</f>
        <v>1171187</v>
      </c>
      <c r="DP3" s="13">
        <f>[4]IntraEU!DP$16-DP33</f>
        <v>1218924</v>
      </c>
      <c r="DQ3" s="13">
        <f>[4]IntraEU!DQ$16-DQ33</f>
        <v>1543580</v>
      </c>
      <c r="DR3" s="13">
        <f>[4]IntraEU!DR$16-DR33</f>
        <v>1129201</v>
      </c>
      <c r="DS3" s="13">
        <f>[4]IntraEU!DS$16-DS33</f>
        <v>435961</v>
      </c>
      <c r="DT3" s="13">
        <f>[4]IntraEU!DT$16-DT33</f>
        <v>586631</v>
      </c>
      <c r="DU3" s="13">
        <f>[4]IntraEU!DU$16-DU33</f>
        <v>271815</v>
      </c>
      <c r="DV3" s="13">
        <f>[4]IntraEU!DV$16-DV33</f>
        <v>244248</v>
      </c>
      <c r="DW3" s="13">
        <f>[4]IntraEU!DW$16-DW33</f>
        <v>617606</v>
      </c>
      <c r="DX3" s="13">
        <f>[4]IntraEU!DX$16-DX33</f>
        <v>627271</v>
      </c>
      <c r="DY3" s="13">
        <f>[4]IntraEU!DY$16-DY33</f>
        <v>924639</v>
      </c>
      <c r="DZ3" s="13">
        <f>[4]IntraEU!DZ$16-DZ33</f>
        <v>1079093</v>
      </c>
      <c r="EA3" s="13">
        <f>[4]IntraEU!EA$16-EA33</f>
        <v>877598</v>
      </c>
      <c r="EB3" s="13">
        <f>[4]IntraEU!EB$16-EB33</f>
        <v>580133</v>
      </c>
      <c r="EC3" s="13">
        <f>[4]IntraEU!EC$16-EC33</f>
        <v>610114</v>
      </c>
      <c r="ED3" s="13">
        <f>[4]IntraEU!ED$16-ED33</f>
        <v>1606023</v>
      </c>
      <c r="EE3" s="13">
        <f>[4]IntraEU!EE$16-EE33</f>
        <v>1428333</v>
      </c>
      <c r="EF3" s="13">
        <f>[4]IntraEU!EF$16-EF33</f>
        <v>1732730</v>
      </c>
      <c r="EG3" s="13">
        <f>[4]IntraEU!EG$16-EG33</f>
        <v>933015</v>
      </c>
      <c r="EH3" s="13">
        <f>[4]IntraEU!EH$16-EH33</f>
        <v>699856</v>
      </c>
      <c r="EI3" s="13">
        <f>[4]IntraEU!EI$16-EI33</f>
        <v>956093</v>
      </c>
      <c r="EJ3" s="13">
        <f>[4]IntraEU!EJ$16-EJ33</f>
        <v>893451</v>
      </c>
      <c r="EK3" s="13">
        <f>[4]IntraEU!EK$16-EK33</f>
        <v>1291156</v>
      </c>
      <c r="EL3" s="13">
        <f>[4]IntraEU!EL$16-EL33</f>
        <v>942537</v>
      </c>
      <c r="EM3" s="13">
        <f>[4]IntraEU!EM$16-EM33</f>
        <v>1250554</v>
      </c>
      <c r="EN3" s="13">
        <f>[4]IntraEU!EN$16-EN33</f>
        <v>915594</v>
      </c>
      <c r="EO3" s="13">
        <f>[4]IntraEU!EO$16-EO33</f>
        <v>1006057</v>
      </c>
      <c r="EP3" s="13">
        <f>[4]IntraEU!EP$16-EP33</f>
        <v>3288228</v>
      </c>
      <c r="EQ3" s="13">
        <f>[4]IntraEU!EQ$16-EQ33</f>
        <v>2386310</v>
      </c>
      <c r="ER3" s="13">
        <f>[4]IntraEU!ER$16-ER33</f>
        <v>3786019</v>
      </c>
      <c r="ES3" s="13">
        <f>[4]IntraEU!ES$16-ES33</f>
        <v>1766492</v>
      </c>
      <c r="ET3" s="13">
        <f>[4]IntraEU!ET$16-ET33</f>
        <v>2702751</v>
      </c>
      <c r="EU3" s="13">
        <f>[4]IntraEU!EU$16-EU33</f>
        <v>2033111</v>
      </c>
      <c r="EV3" s="13">
        <f>[4]IntraEU!EV$16-EV33</f>
        <v>5332260</v>
      </c>
      <c r="EW3" s="13">
        <f>[4]IntraEU!EW$16-EW33</f>
        <v>9036113</v>
      </c>
      <c r="EX3" s="13">
        <f>[4]IntraEU!EX$16-EX33</f>
        <v>9365115</v>
      </c>
      <c r="EY3" s="13">
        <f>[4]IntraEU!EY$16-EY33</f>
        <v>8902089</v>
      </c>
      <c r="EZ3" s="13">
        <f>[4]IntraEU!EZ$16-EZ33</f>
        <v>6783380</v>
      </c>
      <c r="FA3" s="13">
        <f>[4]IntraEU!FA$16-FA33</f>
        <v>2354972</v>
      </c>
      <c r="FB3" s="13">
        <f>[4]IntraEU!FB$16-FB33</f>
        <v>2574434</v>
      </c>
      <c r="FC3" s="13">
        <f>[4]IntraEU!FC$16-FC33</f>
        <v>3096508</v>
      </c>
      <c r="FD3" s="13">
        <f>[4]IntraEU!FD$16-FD33</f>
        <v>2814623</v>
      </c>
      <c r="FE3" s="13">
        <f>[4]IntraEU!FE$16-FE33</f>
        <v>2558452</v>
      </c>
      <c r="FF3" s="13">
        <f>[4]IntraEU!FF$16-FF33</f>
        <v>3674815</v>
      </c>
      <c r="FG3" s="13">
        <f>[4]IntraEU!FG$16-FG33</f>
        <v>4087417</v>
      </c>
      <c r="FH3" s="13">
        <f>[4]IntraEU!FH$16-FH33</f>
        <v>3285185</v>
      </c>
      <c r="FI3" s="13">
        <f>[4]IntraEU!FI$16-FI33</f>
        <v>5611430</v>
      </c>
      <c r="FJ3" s="13">
        <f>[4]IntraEU!FJ$16-FJ33</f>
        <v>5902961</v>
      </c>
      <c r="FK3" s="13">
        <f>[4]IntraEU!FK$16-FK33</f>
        <v>4521701</v>
      </c>
      <c r="FL3" s="13">
        <f>[4]IntraEU!FL$16-FL33</f>
        <v>3613827</v>
      </c>
      <c r="FM3" s="13">
        <f>[4]IntraEU!FM$16-FM33</f>
        <v>2854772</v>
      </c>
      <c r="FN3" s="1">
        <f>[4]IntraEU!FN$16</f>
        <v>4622136</v>
      </c>
      <c r="FO3" s="1">
        <f>[4]IntraEU!FO$16</f>
        <v>2772422</v>
      </c>
      <c r="FP3" s="1">
        <f>[4]IntraEU!FP$16</f>
        <v>5118230</v>
      </c>
      <c r="FQ3" s="1">
        <f>[4]IntraEU!FQ$16</f>
        <v>1309325</v>
      </c>
      <c r="FR3" s="1">
        <f>[4]IntraEU!FR$16</f>
        <v>3618291</v>
      </c>
      <c r="FS3" s="1">
        <f>[4]IntraEU!FS$16</f>
        <v>2422022</v>
      </c>
      <c r="FT3" s="1">
        <f>[4]IntraEU!FT$16</f>
        <v>3245392</v>
      </c>
      <c r="FU3" s="1">
        <f>[4]IntraEU!FU$16</f>
        <v>3926230</v>
      </c>
      <c r="FV3" s="1">
        <f>[4]IntraEU!FV$16</f>
        <v>2642698</v>
      </c>
      <c r="FW3" s="1">
        <f>[4]IntraEU!FW$16</f>
        <v>2699075</v>
      </c>
      <c r="FX3" s="1">
        <f>[4]IntraEU!FX$16</f>
        <v>0</v>
      </c>
      <c r="FY3" s="1">
        <f>[4]IntraEU!FY$16</f>
        <v>0</v>
      </c>
      <c r="FZ3" s="7">
        <f>1/1000*SUM($B3:FY3)</f>
        <v>330320.28999999998</v>
      </c>
    </row>
    <row r="4" spans="1:182">
      <c r="A4" t="s">
        <v>1</v>
      </c>
      <c r="B4" s="14">
        <f>[4]ExtraEU!B$16+B33</f>
        <v>340918</v>
      </c>
      <c r="C4" s="14">
        <f>[4]ExtraEU!C$16+C33</f>
        <v>234380</v>
      </c>
      <c r="D4" s="14">
        <f>[4]ExtraEU!D$16+D33</f>
        <v>124262</v>
      </c>
      <c r="E4" s="14">
        <f>[4]ExtraEU!E$16+E33</f>
        <v>8638</v>
      </c>
      <c r="F4" s="14">
        <f>[4]ExtraEU!F$16+F33</f>
        <v>59695</v>
      </c>
      <c r="G4" s="14">
        <f>[4]ExtraEU!G$16+G33</f>
        <v>74398</v>
      </c>
      <c r="H4" s="14">
        <f>[4]ExtraEU!H$16+H33</f>
        <v>70239</v>
      </c>
      <c r="I4" s="14">
        <f>[4]ExtraEU!I$16+I33</f>
        <v>414853</v>
      </c>
      <c r="J4" s="14">
        <f>[4]ExtraEU!J$16+J33</f>
        <v>197935</v>
      </c>
      <c r="K4" s="14">
        <f>[4]ExtraEU!K$16+K33</f>
        <v>121284</v>
      </c>
      <c r="L4" s="14">
        <f>[4]ExtraEU!L$16+L33</f>
        <v>389200</v>
      </c>
      <c r="M4" s="14">
        <f>[4]ExtraEU!M$16+M33</f>
        <v>383413</v>
      </c>
      <c r="N4" s="14">
        <f>[4]ExtraEU!N$16+N33</f>
        <v>825136</v>
      </c>
      <c r="O4" s="14">
        <f>[4]ExtraEU!O$16+O33</f>
        <v>509471</v>
      </c>
      <c r="P4" s="14">
        <f>[4]ExtraEU!P$16+P33</f>
        <v>394053</v>
      </c>
      <c r="Q4" s="14">
        <f>[4]ExtraEU!Q$16+Q33</f>
        <v>265242</v>
      </c>
      <c r="R4" s="14">
        <f>[4]ExtraEU!R$16+R33</f>
        <v>399393</v>
      </c>
      <c r="S4" s="14">
        <f>[4]ExtraEU!S$16+S33</f>
        <v>321144</v>
      </c>
      <c r="T4" s="14">
        <f>[4]ExtraEU!T$16+T33</f>
        <v>282649</v>
      </c>
      <c r="U4" s="14">
        <f>[4]ExtraEU!U$16+U33</f>
        <v>604436</v>
      </c>
      <c r="V4" s="14">
        <f>[4]ExtraEU!V$16+V33</f>
        <v>660372</v>
      </c>
      <c r="W4" s="14">
        <f>[4]ExtraEU!W$16+W33</f>
        <v>1165237</v>
      </c>
      <c r="X4" s="14">
        <f>[4]ExtraEU!X$16+X33</f>
        <v>594804</v>
      </c>
      <c r="Y4" s="14">
        <f>[4]ExtraEU!Y$16+Y33</f>
        <v>673359</v>
      </c>
      <c r="Z4" s="14">
        <f>[4]ExtraEU!Z$16+Z33</f>
        <v>299365</v>
      </c>
      <c r="AA4" s="14">
        <f>[4]ExtraEU!AA$16+AA33</f>
        <v>314239</v>
      </c>
      <c r="AB4" s="14">
        <f>[4]ExtraEU!AB$16+AB33</f>
        <v>32700</v>
      </c>
      <c r="AC4" s="14">
        <f>[4]ExtraEU!AC$16+AC33</f>
        <v>170994</v>
      </c>
      <c r="AD4" s="14">
        <f>[4]ExtraEU!AD$16+AD33</f>
        <v>37152</v>
      </c>
      <c r="AE4" s="14">
        <f>[4]ExtraEU!AE$16+AE33</f>
        <v>29212</v>
      </c>
      <c r="AF4" s="14">
        <f>[4]ExtraEU!AF$16+AF33</f>
        <v>45951</v>
      </c>
      <c r="AG4" s="14">
        <f>[4]ExtraEU!AG$16+AG33</f>
        <v>343756</v>
      </c>
      <c r="AH4" s="14">
        <f>[4]ExtraEU!AH$16+AH33</f>
        <v>561084</v>
      </c>
      <c r="AI4" s="14">
        <f>[4]ExtraEU!AI$16+AI33</f>
        <v>418720</v>
      </c>
      <c r="AJ4" s="14">
        <f>[4]ExtraEU!AJ$16+AJ33</f>
        <v>576365</v>
      </c>
      <c r="AK4" s="14">
        <f>[4]ExtraEU!AK$16+AK33</f>
        <v>529639</v>
      </c>
      <c r="AL4" s="14">
        <f>[4]ExtraEU!AL$16+AL33</f>
        <v>430560</v>
      </c>
      <c r="AM4" s="14">
        <f>[4]ExtraEU!AM$16+AM33</f>
        <v>233889</v>
      </c>
      <c r="AN4" s="14">
        <f>[4]ExtraEU!AN$16+AN33</f>
        <v>153142</v>
      </c>
      <c r="AO4" s="14">
        <f>[4]ExtraEU!AO$16+AO33</f>
        <v>203351</v>
      </c>
      <c r="AP4" s="14">
        <f>[4]ExtraEU!AP$16+AP33</f>
        <v>92953</v>
      </c>
      <c r="AQ4" s="14">
        <f>[4]ExtraEU!AQ$16+AQ33</f>
        <v>61185</v>
      </c>
      <c r="AR4" s="14">
        <f>[4]ExtraEU!AR$16+AR33</f>
        <v>155471</v>
      </c>
      <c r="AS4" s="14">
        <f>[4]ExtraEU!AS$16+AS33</f>
        <v>351386</v>
      </c>
      <c r="AT4" s="14">
        <f>[4]ExtraEU!AT$16+AT33</f>
        <v>525574</v>
      </c>
      <c r="AU4" s="14">
        <f>[4]ExtraEU!AU$16+AU33</f>
        <v>606802</v>
      </c>
      <c r="AV4" s="14">
        <f>[4]ExtraEU!AV$16+AV33</f>
        <v>450911</v>
      </c>
      <c r="AW4" s="14">
        <f>[4]ExtraEU!AW$16+AW33</f>
        <v>454971</v>
      </c>
      <c r="AX4" s="14">
        <f>[4]ExtraEU!AX$16+AX33</f>
        <v>538255</v>
      </c>
      <c r="AY4" s="14">
        <f>[4]ExtraEU!AY$16+AY33</f>
        <v>434579</v>
      </c>
      <c r="AZ4" s="14">
        <f>[4]ExtraEU!AZ$16+AZ33</f>
        <v>267760</v>
      </c>
      <c r="BA4" s="14">
        <f>[4]ExtraEU!BA$16+BA33</f>
        <v>214518</v>
      </c>
      <c r="BB4" s="14">
        <f>[4]ExtraEU!BB$16+BB33</f>
        <v>139118</v>
      </c>
      <c r="BC4" s="14">
        <f>[4]ExtraEU!BC$16+BC33</f>
        <v>199797</v>
      </c>
      <c r="BD4" s="14">
        <f>[4]ExtraEU!BD$16+BD33</f>
        <v>389176</v>
      </c>
      <c r="BE4" s="14">
        <f>[4]ExtraEU!BE$16+BE33</f>
        <v>512525</v>
      </c>
      <c r="BF4" s="14">
        <f>[4]ExtraEU!BF$16+BF33</f>
        <v>666104</v>
      </c>
      <c r="BG4" s="14">
        <f>[4]ExtraEU!BG$16+BG33</f>
        <v>792286</v>
      </c>
      <c r="BH4" s="14">
        <f>[4]ExtraEU!BH$16+BH33</f>
        <v>791437</v>
      </c>
      <c r="BI4" s="14">
        <f>[4]ExtraEU!BI$16+BI33</f>
        <v>841857</v>
      </c>
      <c r="BJ4" s="14">
        <f>[4]ExtraEU!BJ$16+BJ33</f>
        <v>767316</v>
      </c>
      <c r="BK4" s="14">
        <f>[4]ExtraEU!BK$16+BK33</f>
        <v>636561</v>
      </c>
      <c r="BL4" s="14">
        <f>[4]ExtraEU!BL$16+BL33</f>
        <v>553753</v>
      </c>
      <c r="BM4" s="14">
        <f>[4]ExtraEU!BM$16+BM33</f>
        <v>334139</v>
      </c>
      <c r="BN4" s="14">
        <f>[4]ExtraEU!BN$16+BN33</f>
        <v>279778</v>
      </c>
      <c r="BO4" s="14">
        <f>[4]ExtraEU!BO$16+BO33</f>
        <v>369800</v>
      </c>
      <c r="BP4" s="14">
        <f>[4]ExtraEU!BP$16+BP33</f>
        <v>664374</v>
      </c>
      <c r="BQ4" s="14">
        <f>[4]ExtraEU!BQ$16+BQ33</f>
        <v>592716</v>
      </c>
      <c r="BR4" s="14">
        <f>[4]ExtraEU!BR$16+BR33</f>
        <v>1154632</v>
      </c>
      <c r="BS4" s="14">
        <f>[4]ExtraEU!BS$16+BS33</f>
        <v>1160981</v>
      </c>
      <c r="BT4" s="14">
        <f>[4]ExtraEU!BT$16+BT33</f>
        <v>1167751</v>
      </c>
      <c r="BU4" s="14">
        <f>[4]ExtraEU!BU$16+BU33</f>
        <v>1525909</v>
      </c>
      <c r="BV4" s="14">
        <f>[4]ExtraEU!BV$16+BV33</f>
        <v>1494016</v>
      </c>
      <c r="BW4" s="14">
        <f>[4]ExtraEU!BW$16+BW33</f>
        <v>1074041</v>
      </c>
      <c r="BX4" s="14">
        <f>[4]ExtraEU!BX$16+BX33</f>
        <v>888433</v>
      </c>
      <c r="BY4" s="14">
        <f>[4]ExtraEU!BY$16+BY33</f>
        <v>597488</v>
      </c>
      <c r="BZ4" s="14">
        <f>[4]ExtraEU!BZ$16+BZ33</f>
        <v>552531</v>
      </c>
      <c r="CA4" s="14">
        <f>[4]ExtraEU!CA$16+CA33</f>
        <v>790319</v>
      </c>
      <c r="CB4" s="14">
        <f>[4]ExtraEU!CB$16+CB33</f>
        <v>938531</v>
      </c>
      <c r="CC4" s="14">
        <f>[4]ExtraEU!CC$16+CC33</f>
        <v>1225322</v>
      </c>
      <c r="CD4" s="14">
        <f>[4]ExtraEU!CD$16+CD33</f>
        <v>1792147</v>
      </c>
      <c r="CE4" s="14">
        <f>[4]ExtraEU!CE$16+CE33</f>
        <v>1827064</v>
      </c>
      <c r="CF4" s="14">
        <f>[4]ExtraEU!CF$16+CF33</f>
        <v>2294677</v>
      </c>
      <c r="CG4" s="14">
        <f>[4]ExtraEU!CG$16+CG33</f>
        <v>1713004</v>
      </c>
      <c r="CH4" s="14">
        <f>[4]ExtraEU!CH$16+CH33</f>
        <v>2242621</v>
      </c>
      <c r="CI4" s="14">
        <f>[4]ExtraEU!CI$16+CI33</f>
        <v>1629873</v>
      </c>
      <c r="CJ4" s="14">
        <f>[4]ExtraEU!CJ$16+CJ33</f>
        <v>998501</v>
      </c>
      <c r="CK4" s="14">
        <f>[4]ExtraEU!CK$16+CK33</f>
        <v>415434</v>
      </c>
      <c r="CL4" s="14">
        <f>[4]ExtraEU!CL$16+CL33</f>
        <v>521689</v>
      </c>
      <c r="CM4" s="14">
        <f>[4]ExtraEU!CM$16+CM33</f>
        <v>596324</v>
      </c>
      <c r="CN4" s="14">
        <f>[4]ExtraEU!CN$16+CN33</f>
        <v>1020452</v>
      </c>
      <c r="CO4" s="14">
        <f>[4]ExtraEU!CO$16+CO33</f>
        <v>1252289</v>
      </c>
      <c r="CP4" s="14">
        <f>[4]ExtraEU!CP$16+CP33</f>
        <v>1590866</v>
      </c>
      <c r="CQ4" s="14">
        <f>[4]ExtraEU!CQ$16+CQ33</f>
        <v>1352751</v>
      </c>
      <c r="CR4" s="14">
        <f>[4]ExtraEU!CR$16+CR33</f>
        <v>2377384</v>
      </c>
      <c r="CS4" s="14">
        <f>[4]ExtraEU!CS$16+CS33</f>
        <v>2470157</v>
      </c>
      <c r="CT4" s="14">
        <f>[4]ExtraEU!CT$16+CT33</f>
        <v>2210359</v>
      </c>
      <c r="CU4" s="14">
        <f>[4]ExtraEU!CU$16+CU33</f>
        <v>2092244</v>
      </c>
      <c r="CV4" s="14">
        <f>[4]ExtraEU!CV$16+CV33</f>
        <v>1789927</v>
      </c>
      <c r="CW4" s="14">
        <f>[4]ExtraEU!CW$16+CW33</f>
        <v>927536</v>
      </c>
      <c r="CX4" s="14">
        <f>[4]ExtraEU!CX$16+CX33</f>
        <v>765006</v>
      </c>
      <c r="CY4" s="14">
        <f>[4]ExtraEU!CY$16+CY33</f>
        <v>759231</v>
      </c>
      <c r="CZ4" s="14">
        <f>[4]ExtraEU!CZ$16+CZ33</f>
        <v>838889</v>
      </c>
      <c r="DA4" s="14">
        <f>[4]ExtraEU!DA$16+DA33</f>
        <v>2101702</v>
      </c>
      <c r="DB4" s="14">
        <f>[4]ExtraEU!DB$16+DB33</f>
        <v>2409838</v>
      </c>
      <c r="DC4" s="14">
        <f>[4]ExtraEU!DC$16+DC33</f>
        <v>3134883</v>
      </c>
      <c r="DD4" s="14">
        <f>[4]ExtraEU!DD$16+DD33</f>
        <v>2891270</v>
      </c>
      <c r="DE4" s="14">
        <f>[4]ExtraEU!DE$16+DE33</f>
        <v>2547510</v>
      </c>
      <c r="DF4" s="14">
        <f>[4]ExtraEU!DF$16+DF33</f>
        <v>3984736</v>
      </c>
      <c r="DG4" s="14">
        <f>[4]ExtraEU!DG$16+DG33</f>
        <v>2885160</v>
      </c>
      <c r="DH4" s="14">
        <f>[4]ExtraEU!DH$16+DH33</f>
        <v>1748694</v>
      </c>
      <c r="DI4" s="14">
        <f>[4]ExtraEU!DI$16+DI33</f>
        <v>829011</v>
      </c>
      <c r="DJ4" s="14">
        <f>[4]ExtraEU!DJ$16+DJ33</f>
        <v>1214010</v>
      </c>
      <c r="DK4" s="14">
        <f>[4]ExtraEU!DK$16+DK33</f>
        <v>1160607</v>
      </c>
      <c r="DL4" s="14">
        <f>[4]ExtraEU!DL$16+DL33</f>
        <v>1781740</v>
      </c>
      <c r="DM4" s="14">
        <f>[4]ExtraEU!DM$16+DM33</f>
        <v>2474084</v>
      </c>
      <c r="DN4" s="14">
        <f>[4]ExtraEU!DN$16+DN33</f>
        <v>3358746</v>
      </c>
      <c r="DO4" s="14">
        <f>[4]ExtraEU!DO$16+DO33</f>
        <v>4995242</v>
      </c>
      <c r="DP4" s="14">
        <f>[4]ExtraEU!DP$16+DP33</f>
        <v>5000808</v>
      </c>
      <c r="DQ4" s="14">
        <f>[4]ExtraEU!DQ$16+DQ33</f>
        <v>4215012</v>
      </c>
      <c r="DR4" s="14">
        <f>[4]ExtraEU!DR$16+DR33</f>
        <v>3485636</v>
      </c>
      <c r="DS4" s="14">
        <f>[4]ExtraEU!DS$16+DS33</f>
        <v>2486331</v>
      </c>
      <c r="DT4" s="14">
        <f>[4]ExtraEU!DT$16+DT33</f>
        <v>2416048</v>
      </c>
      <c r="DU4" s="14">
        <f>[4]ExtraEU!DU$16+DU33</f>
        <v>1199129</v>
      </c>
      <c r="DV4" s="14">
        <f>[4]ExtraEU!DV$16+DV33</f>
        <v>1585943</v>
      </c>
      <c r="DW4" s="14">
        <f>[4]ExtraEU!DW$16+DW33</f>
        <v>2489965</v>
      </c>
      <c r="DX4" s="14">
        <f>[4]ExtraEU!DX$16+DX33</f>
        <v>3509681</v>
      </c>
      <c r="DY4" s="14">
        <f>[4]ExtraEU!DY$16+DY33</f>
        <v>3197047</v>
      </c>
      <c r="DZ4" s="14">
        <f>[4]ExtraEU!DZ$16+DZ33</f>
        <v>4337976</v>
      </c>
      <c r="EA4" s="14">
        <f>[4]ExtraEU!EA$16+EA33</f>
        <v>4876614</v>
      </c>
      <c r="EB4" s="14">
        <f>[4]ExtraEU!EB$16+EB33</f>
        <v>4559626</v>
      </c>
      <c r="EC4" s="14">
        <f>[4]ExtraEU!EC$16+EC33</f>
        <v>4964307</v>
      </c>
      <c r="ED4" s="14">
        <f>[4]ExtraEU!ED$16+ED33</f>
        <v>4538651</v>
      </c>
      <c r="EE4" s="14">
        <f>[4]ExtraEU!EE$16+EE33</f>
        <v>4375467</v>
      </c>
      <c r="EF4" s="14">
        <f>[4]ExtraEU!EF$16+EF33</f>
        <v>4511986</v>
      </c>
      <c r="EG4" s="14">
        <f>[4]ExtraEU!EG$16+EG33</f>
        <v>3736157</v>
      </c>
      <c r="EH4" s="14">
        <f>[4]ExtraEU!EH$16+EH33</f>
        <v>3424398</v>
      </c>
      <c r="EI4" s="14">
        <f>[4]ExtraEU!EI$16+EI33</f>
        <v>3081677</v>
      </c>
      <c r="EJ4" s="14">
        <f>[4]ExtraEU!EJ$16+EJ33</f>
        <v>3956473</v>
      </c>
      <c r="EK4" s="14">
        <f>[4]ExtraEU!EK$16+EK33</f>
        <v>4871905</v>
      </c>
      <c r="EL4" s="14">
        <f>[4]ExtraEU!EL$16+EL33</f>
        <v>5895409</v>
      </c>
      <c r="EM4" s="14">
        <f>[4]ExtraEU!EM$16+EM33</f>
        <v>7347584</v>
      </c>
      <c r="EN4" s="14">
        <f>[4]ExtraEU!EN$16+EN33</f>
        <v>6717868</v>
      </c>
      <c r="EO4" s="14">
        <f>[4]ExtraEU!EO$16+EO33</f>
        <v>6294864</v>
      </c>
      <c r="EP4" s="14">
        <f>[4]ExtraEU!EP$16+EP33</f>
        <v>5767985</v>
      </c>
      <c r="EQ4" s="14">
        <f>[4]ExtraEU!EQ$16+EQ33</f>
        <v>3987196</v>
      </c>
      <c r="ER4" s="14">
        <f>[4]ExtraEU!ER$16+ER33</f>
        <v>4714134</v>
      </c>
      <c r="ES4" s="14">
        <f>[4]ExtraEU!ES$16+ES33</f>
        <v>4421632</v>
      </c>
      <c r="ET4" s="14">
        <f>[4]ExtraEU!ET$16+ET33</f>
        <v>3492576</v>
      </c>
      <c r="EU4" s="14">
        <f>[4]ExtraEU!EU$16+EU33</f>
        <v>3479456</v>
      </c>
      <c r="EV4" s="14">
        <f>[4]ExtraEU!EV$16+EV33</f>
        <v>4269866</v>
      </c>
      <c r="EW4" s="14">
        <f>[4]ExtraEU!EW$16+EW33</f>
        <v>6569012</v>
      </c>
      <c r="EX4" s="14">
        <f>[4]ExtraEU!EX$16+EX33</f>
        <v>9666206</v>
      </c>
      <c r="EY4" s="14">
        <f>[4]ExtraEU!EY$16+EY33</f>
        <v>10429803</v>
      </c>
      <c r="EZ4" s="14">
        <f>[4]ExtraEU!EZ$16+EZ33</f>
        <v>9468848</v>
      </c>
      <c r="FA4" s="14">
        <f>[4]ExtraEU!FA$16+FA33</f>
        <v>10464583</v>
      </c>
      <c r="FB4" s="14">
        <f>[4]ExtraEU!FB$16+FB33</f>
        <v>7878038</v>
      </c>
      <c r="FC4" s="14">
        <f>[4]ExtraEU!FC$16+FC33</f>
        <v>3946314</v>
      </c>
      <c r="FD4" s="14">
        <f>[4]ExtraEU!FD$16+FD33</f>
        <v>3836808</v>
      </c>
      <c r="FE4" s="14">
        <f>[4]ExtraEU!FE$16+FE33</f>
        <v>2783721</v>
      </c>
      <c r="FF4" s="14">
        <f>[4]ExtraEU!FF$16+FF33</f>
        <v>3048091</v>
      </c>
      <c r="FG4" s="14">
        <f>[4]ExtraEU!FG$16+FG33</f>
        <v>3442564</v>
      </c>
      <c r="FH4" s="14">
        <f>[4]ExtraEU!FH$16+FH33</f>
        <v>5285371</v>
      </c>
      <c r="FI4" s="14">
        <f>[4]ExtraEU!FI$16+FI33</f>
        <v>7778108</v>
      </c>
      <c r="FJ4" s="14">
        <f>[4]ExtraEU!FJ$16+FJ33</f>
        <v>8114036</v>
      </c>
      <c r="FK4" s="14">
        <f>[4]ExtraEU!FK$16+FK33</f>
        <v>9654037</v>
      </c>
      <c r="FL4" s="14">
        <f>[4]ExtraEU!FL$16+FL33</f>
        <v>9768613</v>
      </c>
      <c r="FM4" s="14">
        <f>[4]ExtraEU!FM$16+FM33</f>
        <v>9104215</v>
      </c>
      <c r="FN4" s="1">
        <f>[4]ExtraEU!FN$16</f>
        <v>9043791</v>
      </c>
      <c r="FO4" s="1">
        <f>[4]ExtraEU!FO$16</f>
        <v>3933986</v>
      </c>
      <c r="FP4" s="1">
        <f>[4]ExtraEU!FP$16</f>
        <v>2592931</v>
      </c>
      <c r="FQ4" s="1">
        <f>[4]ExtraEU!FQ$16</f>
        <v>2576272</v>
      </c>
      <c r="FR4" s="1">
        <f>[4]ExtraEU!FR$16</f>
        <v>1463625</v>
      </c>
      <c r="FS4" s="1">
        <f>[4]ExtraEU!FS$16</f>
        <v>1867806</v>
      </c>
      <c r="FT4" s="1">
        <f>[4]ExtraEU!FT$16</f>
        <v>3728047</v>
      </c>
      <c r="FU4" s="1">
        <f>[4]ExtraEU!FU$16</f>
        <v>5176362</v>
      </c>
      <c r="FV4" s="1">
        <f>[4]ExtraEU!FV$16</f>
        <v>9058919</v>
      </c>
      <c r="FW4" s="1">
        <f>[4]ExtraEU!FW$16</f>
        <v>10807847</v>
      </c>
      <c r="FX4" s="1">
        <f>[4]ExtraEU!FX$16</f>
        <v>0</v>
      </c>
      <c r="FY4" s="1">
        <f>[4]ExtraEU!FY$16</f>
        <v>0</v>
      </c>
      <c r="FZ4" s="7">
        <f>1/1000*SUM($B4:FY4)</f>
        <v>418442.70500000002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[4]Austria!B$16</f>
        <v>0</v>
      </c>
      <c r="C6" s="1">
        <f>[4]Austria!C$16</f>
        <v>0</v>
      </c>
      <c r="D6" s="1">
        <f>[4]Austria!D$16</f>
        <v>0</v>
      </c>
      <c r="E6" s="1">
        <f>[4]Austria!E$16</f>
        <v>0</v>
      </c>
      <c r="F6" s="1">
        <f>[4]Austria!F$16</f>
        <v>0</v>
      </c>
      <c r="G6" s="1">
        <f>[4]Austria!G$16</f>
        <v>0</v>
      </c>
      <c r="H6" s="1">
        <f>[4]Austria!H$16</f>
        <v>0</v>
      </c>
      <c r="I6" s="1">
        <f>[4]Austria!I$16</f>
        <v>0</v>
      </c>
      <c r="J6" s="1">
        <f>[4]Austria!J$16</f>
        <v>0</v>
      </c>
      <c r="K6" s="1">
        <f>[4]Austria!K$16</f>
        <v>0</v>
      </c>
      <c r="L6" s="1">
        <f>[4]Austria!L$16</f>
        <v>0</v>
      </c>
      <c r="M6" s="1">
        <f>[4]Austria!M$16</f>
        <v>0</v>
      </c>
      <c r="N6" s="1">
        <f>[4]Austria!N$16</f>
        <v>0</v>
      </c>
      <c r="O6" s="1">
        <f>[4]Austria!O$16</f>
        <v>0</v>
      </c>
      <c r="P6" s="1">
        <f>[4]Austria!P$16</f>
        <v>14915</v>
      </c>
      <c r="Q6" s="1">
        <f>[4]Austria!Q$16</f>
        <v>0</v>
      </c>
      <c r="R6" s="1">
        <f>[4]Austria!R$16</f>
        <v>0</v>
      </c>
      <c r="S6" s="1">
        <f>[4]Austria!S$16</f>
        <v>474</v>
      </c>
      <c r="T6" s="1">
        <f>[4]Austria!T$16</f>
        <v>0</v>
      </c>
      <c r="U6" s="1">
        <f>[4]Austria!U$16</f>
        <v>0</v>
      </c>
      <c r="V6" s="1">
        <f>[4]Austria!V$16</f>
        <v>0</v>
      </c>
      <c r="W6" s="1">
        <f>[4]Austria!W$16</f>
        <v>0</v>
      </c>
      <c r="X6" s="1">
        <f>[4]Austria!X$16</f>
        <v>0</v>
      </c>
      <c r="Y6" s="1">
        <f>[4]Austria!Y$16</f>
        <v>0</v>
      </c>
      <c r="Z6" s="1">
        <f>[4]Austria!Z$16</f>
        <v>0</v>
      </c>
      <c r="AA6" s="1">
        <f>[4]Austria!AA$16</f>
        <v>0</v>
      </c>
      <c r="AB6" s="1">
        <f>[4]Austria!AB$16</f>
        <v>7821</v>
      </c>
      <c r="AC6" s="1">
        <f>[4]Austria!AC$16</f>
        <v>7945</v>
      </c>
      <c r="AD6" s="1">
        <f>[4]Austria!AD$16</f>
        <v>0</v>
      </c>
      <c r="AE6" s="1">
        <f>[4]Austria!AE$16</f>
        <v>16608</v>
      </c>
      <c r="AF6" s="1">
        <f>[4]Austria!AF$16</f>
        <v>0</v>
      </c>
      <c r="AG6" s="1">
        <f>[4]Austria!AG$16</f>
        <v>0</v>
      </c>
      <c r="AH6" s="1">
        <f>[4]Austria!AH$16</f>
        <v>0</v>
      </c>
      <c r="AI6" s="1">
        <f>[4]Austria!AI$16</f>
        <v>0</v>
      </c>
      <c r="AJ6" s="1">
        <f>[4]Austria!AJ$16</f>
        <v>0</v>
      </c>
      <c r="AK6" s="1">
        <f>[4]Austria!AK$16</f>
        <v>0</v>
      </c>
      <c r="AL6" s="1">
        <f>[4]Austria!AL$16</f>
        <v>0</v>
      </c>
      <c r="AM6" s="1">
        <f>[4]Austria!AM$16</f>
        <v>0</v>
      </c>
      <c r="AN6" s="1">
        <f>[4]Austria!AN$16</f>
        <v>0</v>
      </c>
      <c r="AO6" s="1">
        <f>[4]Austria!AO$16</f>
        <v>0</v>
      </c>
      <c r="AP6" s="1">
        <f>[4]Austria!AP$16</f>
        <v>0</v>
      </c>
      <c r="AQ6" s="1">
        <f>[4]Austria!AQ$16</f>
        <v>0</v>
      </c>
      <c r="AR6" s="1">
        <f>[4]Austria!AR$16</f>
        <v>0</v>
      </c>
      <c r="AS6" s="1">
        <f>[4]Austria!AS$16</f>
        <v>0</v>
      </c>
      <c r="AT6" s="1">
        <f>[4]Austria!AT$16</f>
        <v>0</v>
      </c>
      <c r="AU6" s="1">
        <f>[4]Austria!AU$16</f>
        <v>0</v>
      </c>
      <c r="AV6" s="1">
        <f>[4]Austria!AV$16</f>
        <v>0</v>
      </c>
      <c r="AW6" s="1">
        <f>[4]Austria!AW$16</f>
        <v>0</v>
      </c>
      <c r="AX6" s="1">
        <f>[4]Austria!AX$16</f>
        <v>0</v>
      </c>
      <c r="AY6" s="1">
        <f>[4]Austria!AY$16</f>
        <v>0</v>
      </c>
      <c r="AZ6" s="1">
        <f>[4]Austria!AZ$16</f>
        <v>0</v>
      </c>
      <c r="BA6" s="1">
        <f>[4]Austria!BA$16</f>
        <v>0</v>
      </c>
      <c r="BB6" s="1">
        <f>[4]Austria!BB$16</f>
        <v>0</v>
      </c>
      <c r="BC6" s="1">
        <f>[4]Austria!BC$16</f>
        <v>0</v>
      </c>
      <c r="BD6" s="1">
        <f>[4]Austria!BD$16</f>
        <v>0</v>
      </c>
      <c r="BE6" s="1">
        <f>[4]Austria!BE$16</f>
        <v>0</v>
      </c>
      <c r="BF6" s="1">
        <f>[4]Austria!BF$16</f>
        <v>0</v>
      </c>
      <c r="BG6" s="1">
        <f>[4]Austria!BG$16</f>
        <v>0</v>
      </c>
      <c r="BH6" s="1">
        <f>[4]Austria!BH$16</f>
        <v>0</v>
      </c>
      <c r="BI6" s="1">
        <f>[4]Austria!BI$16</f>
        <v>0</v>
      </c>
      <c r="BJ6" s="1">
        <f>[4]Austria!BJ$16</f>
        <v>0</v>
      </c>
      <c r="BK6" s="1">
        <f>[4]Austria!BK$16</f>
        <v>0</v>
      </c>
      <c r="BL6" s="1">
        <f>[4]Austria!BL$16</f>
        <v>0</v>
      </c>
      <c r="BM6" s="1">
        <f>[4]Austria!BM$16</f>
        <v>0</v>
      </c>
      <c r="BN6" s="1">
        <f>[4]Austria!BN$16</f>
        <v>0</v>
      </c>
      <c r="BO6" s="1">
        <f>[4]Austria!BO$16</f>
        <v>0</v>
      </c>
      <c r="BP6" s="1">
        <f>[4]Austria!BP$16</f>
        <v>0</v>
      </c>
      <c r="BQ6" s="1">
        <f>[4]Austria!BQ$16</f>
        <v>0</v>
      </c>
      <c r="BR6" s="1">
        <f>[4]Austria!BR$16</f>
        <v>0</v>
      </c>
      <c r="BS6" s="1">
        <f>[4]Austria!BS$16</f>
        <v>0</v>
      </c>
      <c r="BT6" s="1">
        <f>[4]Austria!BT$16</f>
        <v>0</v>
      </c>
      <c r="BU6" s="1">
        <f>[4]Austria!BU$16</f>
        <v>0</v>
      </c>
      <c r="BV6" s="1">
        <f>[4]Austria!BV$16</f>
        <v>0</v>
      </c>
      <c r="BW6" s="1">
        <f>[4]Austria!BW$16</f>
        <v>0</v>
      </c>
      <c r="BX6" s="1">
        <f>[4]Austria!BX$16</f>
        <v>0</v>
      </c>
      <c r="BY6" s="1">
        <f>[4]Austria!BY$16</f>
        <v>0</v>
      </c>
      <c r="BZ6" s="1">
        <f>[4]Austria!BZ$16</f>
        <v>0</v>
      </c>
      <c r="CA6" s="1">
        <f>[4]Austria!CA$16</f>
        <v>0</v>
      </c>
      <c r="CB6" s="1">
        <f>[4]Austria!CB$16</f>
        <v>0</v>
      </c>
      <c r="CC6" s="1">
        <f>[4]Austria!CC$16</f>
        <v>0</v>
      </c>
      <c r="CD6" s="1">
        <f>[4]Austria!CD$16</f>
        <v>0</v>
      </c>
      <c r="CE6" s="1">
        <f>[4]Austria!CE$16</f>
        <v>0</v>
      </c>
      <c r="CF6" s="1">
        <f>[4]Austria!CF$16</f>
        <v>0</v>
      </c>
      <c r="CG6" s="1">
        <f>[4]Austria!CG$16</f>
        <v>0</v>
      </c>
      <c r="CH6" s="1">
        <f>[4]Austria!CH$16</f>
        <v>0</v>
      </c>
      <c r="CI6" s="1">
        <f>[4]Austria!CI$16</f>
        <v>0</v>
      </c>
      <c r="CJ6" s="1">
        <f>[4]Austria!CJ$16</f>
        <v>0</v>
      </c>
      <c r="CK6" s="1">
        <f>[4]Austria!CK$16</f>
        <v>0</v>
      </c>
      <c r="CL6" s="1">
        <f>[4]Austria!CL$16</f>
        <v>2799</v>
      </c>
      <c r="CM6" s="1">
        <f>[4]Austria!CM$16</f>
        <v>1580</v>
      </c>
      <c r="CN6" s="1">
        <f>[4]Austria!CN$16</f>
        <v>0</v>
      </c>
      <c r="CO6" s="1">
        <f>[4]Austria!CO$16</f>
        <v>0</v>
      </c>
      <c r="CP6" s="1">
        <f>[4]Austria!CP$16</f>
        <v>0</v>
      </c>
      <c r="CQ6" s="1">
        <f>[4]Austria!CQ$16</f>
        <v>0</v>
      </c>
      <c r="CR6" s="1">
        <f>[4]Austria!CR$16</f>
        <v>0</v>
      </c>
      <c r="CS6" s="1">
        <f>[4]Austria!CS$16</f>
        <v>0</v>
      </c>
      <c r="CT6" s="1">
        <f>[4]Austria!CT$16</f>
        <v>0</v>
      </c>
      <c r="CU6" s="1">
        <f>[4]Austria!CU$16</f>
        <v>0</v>
      </c>
      <c r="CV6" s="1">
        <f>[4]Austria!CV$16</f>
        <v>0</v>
      </c>
      <c r="CW6" s="1">
        <f>[4]Austria!CW$16</f>
        <v>0</v>
      </c>
      <c r="CX6" s="1">
        <f>[4]Austria!CX$16</f>
        <v>0</v>
      </c>
      <c r="CY6" s="1">
        <f>[4]Austria!CY$16</f>
        <v>0</v>
      </c>
      <c r="CZ6" s="1">
        <f>[4]Austria!CZ$16</f>
        <v>0</v>
      </c>
      <c r="DA6" s="1">
        <f>[4]Austria!DA$16</f>
        <v>0</v>
      </c>
      <c r="DB6" s="1">
        <f>[4]Austria!DB$16</f>
        <v>0</v>
      </c>
      <c r="DC6" s="1">
        <f>[4]Austria!DC$16</f>
        <v>0</v>
      </c>
      <c r="DD6" s="1">
        <f>[4]Austria!DD$16</f>
        <v>0</v>
      </c>
      <c r="DE6" s="1">
        <f>[4]Austria!DE$16</f>
        <v>0</v>
      </c>
      <c r="DF6" s="1">
        <f>[4]Austria!DF$16</f>
        <v>0</v>
      </c>
      <c r="DG6" s="1">
        <f>[4]Austria!DG$16</f>
        <v>0</v>
      </c>
      <c r="DH6" s="1">
        <f>[4]Austria!DH$16</f>
        <v>5653</v>
      </c>
      <c r="DI6" s="1">
        <f>[4]Austria!DI$16</f>
        <v>0</v>
      </c>
      <c r="DJ6" s="1">
        <f>[4]Austria!DJ$16</f>
        <v>0</v>
      </c>
      <c r="DK6" s="1">
        <f>[4]Austria!DK$16</f>
        <v>0</v>
      </c>
      <c r="DL6" s="1">
        <f>[4]Austria!DL$16</f>
        <v>0</v>
      </c>
      <c r="DM6" s="1">
        <f>[4]Austria!DM$16</f>
        <v>0</v>
      </c>
      <c r="DN6" s="1">
        <f>[4]Austria!DN$16</f>
        <v>0</v>
      </c>
      <c r="DO6" s="1">
        <f>[4]Austria!DO$16</f>
        <v>0</v>
      </c>
      <c r="DP6" s="1">
        <f>[4]Austria!DP$16</f>
        <v>0</v>
      </c>
      <c r="DQ6" s="1">
        <f>[4]Austria!DQ$16</f>
        <v>0</v>
      </c>
      <c r="DR6" s="1">
        <f>[4]Austria!DR$16</f>
        <v>0</v>
      </c>
      <c r="DS6" s="1">
        <f>[4]Austria!DS$16</f>
        <v>0</v>
      </c>
      <c r="DT6" s="1">
        <f>[4]Austria!DT$16</f>
        <v>0</v>
      </c>
      <c r="DU6" s="1">
        <f>[4]Austria!DU$16</f>
        <v>0</v>
      </c>
      <c r="DV6" s="1">
        <f>[4]Austria!DV$16</f>
        <v>0</v>
      </c>
      <c r="DW6" s="1">
        <f>[4]Austria!DW$16</f>
        <v>0</v>
      </c>
      <c r="DX6" s="1">
        <f>[4]Austria!DX$16</f>
        <v>0</v>
      </c>
      <c r="DY6" s="1">
        <f>[4]Austria!DY$16</f>
        <v>0</v>
      </c>
      <c r="DZ6" s="1">
        <f>[4]Austria!DZ$16</f>
        <v>0</v>
      </c>
      <c r="EA6" s="1">
        <f>[4]Austria!EA$16</f>
        <v>0</v>
      </c>
      <c r="EB6" s="1">
        <f>[4]Austria!EB$16</f>
        <v>0</v>
      </c>
      <c r="EC6" s="1">
        <f>[4]Austria!EC$16</f>
        <v>0</v>
      </c>
      <c r="ED6" s="1">
        <f>[4]Austria!ED$16</f>
        <v>0</v>
      </c>
      <c r="EE6" s="1">
        <f>[4]Austria!EE$16</f>
        <v>0</v>
      </c>
      <c r="EF6" s="1">
        <f>[4]Austria!EF$16</f>
        <v>0</v>
      </c>
      <c r="EG6" s="1">
        <f>[4]Austria!EG$16</f>
        <v>0</v>
      </c>
      <c r="EH6" s="1">
        <f>[4]Austria!EH$16</f>
        <v>0</v>
      </c>
      <c r="EI6" s="1">
        <f>[4]Austria!EI$16</f>
        <v>0</v>
      </c>
      <c r="EJ6" s="1">
        <f>[4]Austria!EJ$16</f>
        <v>0</v>
      </c>
      <c r="EK6" s="1">
        <f>[4]Austria!EK$16</f>
        <v>0</v>
      </c>
      <c r="EL6" s="1">
        <f>[4]Austria!EL$16</f>
        <v>0</v>
      </c>
      <c r="EM6" s="1">
        <f>[4]Austria!EM$16</f>
        <v>0</v>
      </c>
      <c r="EN6" s="1">
        <f>[4]Austria!EN$16</f>
        <v>0</v>
      </c>
      <c r="EO6" s="1">
        <f>[4]Austria!EO$16</f>
        <v>0</v>
      </c>
      <c r="EP6" s="1">
        <f>[4]Austria!EP$16</f>
        <v>0</v>
      </c>
      <c r="EQ6" s="1">
        <f>[4]Austria!EQ$16</f>
        <v>0</v>
      </c>
      <c r="ER6" s="1">
        <f>[4]Austria!ER$16</f>
        <v>0</v>
      </c>
      <c r="ES6" s="1">
        <f>[4]Austria!ES$16</f>
        <v>0</v>
      </c>
      <c r="ET6" s="1">
        <f>[4]Austria!ET$16</f>
        <v>0</v>
      </c>
      <c r="EU6" s="1">
        <f>[4]Austria!EU$16</f>
        <v>0</v>
      </c>
      <c r="EV6" s="1">
        <f>[4]Austria!EV$16</f>
        <v>0</v>
      </c>
      <c r="EW6" s="1">
        <f>[4]Austria!EW$16</f>
        <v>0</v>
      </c>
      <c r="EX6" s="1">
        <f>[4]Austria!EX$16</f>
        <v>0</v>
      </c>
      <c r="EY6" s="1">
        <f>[4]Austria!EY$16</f>
        <v>0</v>
      </c>
      <c r="EZ6" s="1">
        <f>[4]Austria!EZ$16</f>
        <v>0</v>
      </c>
      <c r="FA6" s="1">
        <f>[4]Austria!FA$16</f>
        <v>0</v>
      </c>
      <c r="FB6" s="1">
        <f>[4]Austria!FB$16</f>
        <v>0</v>
      </c>
      <c r="FC6" s="1">
        <f>[4]Austria!FC$16</f>
        <v>0</v>
      </c>
      <c r="FD6" s="1">
        <f>[4]Austria!FD$16</f>
        <v>0</v>
      </c>
      <c r="FE6" s="1">
        <f>[4]Austria!FE$16</f>
        <v>0</v>
      </c>
      <c r="FF6" s="1">
        <f>[4]Austria!FF$16</f>
        <v>0</v>
      </c>
      <c r="FG6" s="1">
        <f>[4]Austria!FG$16</f>
        <v>0</v>
      </c>
      <c r="FH6" s="1">
        <f>[4]Austria!FH$16</f>
        <v>0</v>
      </c>
      <c r="FI6" s="1">
        <f>[4]Austria!FI$16</f>
        <v>0</v>
      </c>
      <c r="FJ6" s="1">
        <f>[4]Austria!FJ$16</f>
        <v>0</v>
      </c>
      <c r="FK6" s="1">
        <f>[4]Austria!FK$16</f>
        <v>0</v>
      </c>
      <c r="FL6" s="1">
        <f>[4]Austria!FL$16</f>
        <v>0</v>
      </c>
      <c r="FM6" s="1">
        <f>[4]Austria!FM$16</f>
        <v>0</v>
      </c>
      <c r="FN6" s="1">
        <f>[4]Austria!FN$16</f>
        <v>0</v>
      </c>
      <c r="FO6" s="1">
        <f>[4]Austria!FO$16</f>
        <v>0</v>
      </c>
      <c r="FP6" s="1">
        <f>[4]Austria!FP$16</f>
        <v>0</v>
      </c>
      <c r="FQ6" s="1">
        <f>[4]Austria!FQ$16</f>
        <v>0</v>
      </c>
      <c r="FR6" s="1">
        <f>[4]Austria!FR$16</f>
        <v>0</v>
      </c>
      <c r="FS6" s="1">
        <f>[4]Austria!FS$16</f>
        <v>0</v>
      </c>
      <c r="FT6" s="1">
        <f>[4]Austria!FT$16</f>
        <v>0</v>
      </c>
      <c r="FU6" s="1">
        <f>[4]Austria!FU$16</f>
        <v>0</v>
      </c>
      <c r="FV6" s="1">
        <f>[4]Austria!FV$16</f>
        <v>0</v>
      </c>
      <c r="FW6" s="1">
        <f>[4]Austria!FW$16</f>
        <v>0</v>
      </c>
      <c r="FX6" s="1">
        <f>[4]Austria!FX$16</f>
        <v>0</v>
      </c>
      <c r="FY6" s="1">
        <f>[4]Austria!FY$16</f>
        <v>0</v>
      </c>
      <c r="FZ6" s="7">
        <f>1/1000*SUM($B6:FY6)</f>
        <v>57.795000000000002</v>
      </c>
    </row>
    <row r="7" spans="1:182">
      <c r="A7" t="s">
        <v>15</v>
      </c>
      <c r="B7" s="1">
        <f>[4]Belgium!B$16</f>
        <v>35066</v>
      </c>
      <c r="C7" s="1">
        <f>[4]Belgium!C$16</f>
        <v>13103</v>
      </c>
      <c r="D7" s="1">
        <f>[4]Belgium!D$16</f>
        <v>20109</v>
      </c>
      <c r="E7" s="1">
        <f>[4]Belgium!E$16</f>
        <v>9597</v>
      </c>
      <c r="F7" s="1">
        <f>[4]Belgium!F$16</f>
        <v>8442</v>
      </c>
      <c r="G7" s="1">
        <f>[4]Belgium!G$16</f>
        <v>8893</v>
      </c>
      <c r="H7" s="1">
        <f>[4]Belgium!H$16</f>
        <v>5038</v>
      </c>
      <c r="I7" s="1">
        <f>[4]Belgium!I$16</f>
        <v>14162</v>
      </c>
      <c r="J7" s="1">
        <f>[4]Belgium!J$16</f>
        <v>25154</v>
      </c>
      <c r="K7" s="1">
        <f>[4]Belgium!K$16</f>
        <v>229002</v>
      </c>
      <c r="L7" s="1">
        <f>[4]Belgium!L$16</f>
        <v>149915</v>
      </c>
      <c r="M7" s="1">
        <f>[4]Belgium!M$16</f>
        <v>67401</v>
      </c>
      <c r="N7" s="1">
        <f>[4]Belgium!N$16</f>
        <v>92123</v>
      </c>
      <c r="O7" s="1">
        <f>[4]Belgium!O$16</f>
        <v>32147</v>
      </c>
      <c r="P7" s="1">
        <f>[4]Belgium!P$16</f>
        <v>59980</v>
      </c>
      <c r="Q7" s="1">
        <f>[4]Belgium!Q$16</f>
        <v>28964</v>
      </c>
      <c r="R7" s="1">
        <f>[4]Belgium!R$16</f>
        <v>2968</v>
      </c>
      <c r="S7" s="1">
        <f>[4]Belgium!S$16</f>
        <v>20721</v>
      </c>
      <c r="T7" s="1">
        <f>[4]Belgium!T$16</f>
        <v>17774</v>
      </c>
      <c r="U7" s="1">
        <f>[4]Belgium!U$16</f>
        <v>5687</v>
      </c>
      <c r="V7" s="1">
        <f>[4]Belgium!V$16</f>
        <v>12533</v>
      </c>
      <c r="W7" s="1">
        <f>[4]Belgium!W$16</f>
        <v>40804</v>
      </c>
      <c r="X7" s="1">
        <f>[4]Belgium!X$16</f>
        <v>40140</v>
      </c>
      <c r="Y7" s="1">
        <f>[4]Belgium!Y$16</f>
        <v>18791</v>
      </c>
      <c r="Z7" s="1">
        <f>[4]Belgium!Z$16</f>
        <v>38712</v>
      </c>
      <c r="AA7" s="1">
        <f>[4]Belgium!AA$16</f>
        <v>36843</v>
      </c>
      <c r="AB7" s="1">
        <f>[4]Belgium!AB$16</f>
        <v>25545</v>
      </c>
      <c r="AC7" s="1">
        <f>[4]Belgium!AC$16</f>
        <v>21699</v>
      </c>
      <c r="AD7" s="1">
        <f>[4]Belgium!AD$16</f>
        <v>14941</v>
      </c>
      <c r="AE7" s="1">
        <f>[4]Belgium!AE$16</f>
        <v>19099</v>
      </c>
      <c r="AF7" s="1">
        <f>[4]Belgium!AF$16</f>
        <v>31926</v>
      </c>
      <c r="AG7" s="1">
        <f>[4]Belgium!AG$16</f>
        <v>101591</v>
      </c>
      <c r="AH7" s="1">
        <f>[4]Belgium!AH$16</f>
        <v>168921</v>
      </c>
      <c r="AI7" s="1">
        <f>[4]Belgium!AI$16</f>
        <v>277901</v>
      </c>
      <c r="AJ7" s="1">
        <f>[4]Belgium!AJ$16</f>
        <v>147337</v>
      </c>
      <c r="AK7" s="1">
        <f>[4]Belgium!AK$16</f>
        <v>134403</v>
      </c>
      <c r="AL7" s="1">
        <f>[4]Belgium!AL$16</f>
        <v>162170</v>
      </c>
      <c r="AM7" s="1">
        <f>[4]Belgium!AM$16</f>
        <v>55065</v>
      </c>
      <c r="AN7" s="1">
        <f>[4]Belgium!AN$16</f>
        <v>122518</v>
      </c>
      <c r="AO7" s="1">
        <f>[4]Belgium!AO$16</f>
        <v>50524</v>
      </c>
      <c r="AP7" s="1">
        <f>[4]Belgium!AP$16</f>
        <v>141562</v>
      </c>
      <c r="AQ7" s="1">
        <f>[4]Belgium!AQ$16</f>
        <v>144871</v>
      </c>
      <c r="AR7" s="1">
        <f>[4]Belgium!AR$16</f>
        <v>225995</v>
      </c>
      <c r="AS7" s="1">
        <f>[4]Belgium!AS$16</f>
        <v>268716</v>
      </c>
      <c r="AT7" s="1">
        <f>[4]Belgium!AT$16</f>
        <v>181874</v>
      </c>
      <c r="AU7" s="1">
        <f>[4]Belgium!AU$16</f>
        <v>208116</v>
      </c>
      <c r="AV7" s="1">
        <f>[4]Belgium!AV$16</f>
        <v>207043</v>
      </c>
      <c r="AW7" s="1">
        <f>[4]Belgium!AW$16</f>
        <v>185758</v>
      </c>
      <c r="AX7" s="1">
        <f>[4]Belgium!AX$16</f>
        <v>543306</v>
      </c>
      <c r="AY7" s="1">
        <f>[4]Belgium!AY$16</f>
        <v>368337</v>
      </c>
      <c r="AZ7" s="1">
        <f>[4]Belgium!AZ$16</f>
        <v>22783</v>
      </c>
      <c r="BA7" s="1">
        <f>[4]Belgium!BA$16</f>
        <v>58030</v>
      </c>
      <c r="BB7" s="1">
        <f>[4]Belgium!BB$16</f>
        <v>63066</v>
      </c>
      <c r="BC7" s="1">
        <f>[4]Belgium!BC$16</f>
        <v>81830</v>
      </c>
      <c r="BD7" s="1">
        <f>[4]Belgium!BD$16</f>
        <v>140991</v>
      </c>
      <c r="BE7" s="1">
        <f>[4]Belgium!BE$16</f>
        <v>140773</v>
      </c>
      <c r="BF7" s="1">
        <f>[4]Belgium!BF$16</f>
        <v>177410</v>
      </c>
      <c r="BG7" s="1">
        <f>[4]Belgium!BG$16</f>
        <v>161348</v>
      </c>
      <c r="BH7" s="1">
        <f>[4]Belgium!BH$16</f>
        <v>121110</v>
      </c>
      <c r="BI7" s="1">
        <f>[4]Belgium!BI$16</f>
        <v>167848</v>
      </c>
      <c r="BJ7" s="1">
        <f>[4]Belgium!BJ$16</f>
        <v>99565</v>
      </c>
      <c r="BK7" s="1">
        <f>[4]Belgium!BK$16</f>
        <v>27153</v>
      </c>
      <c r="BL7" s="1">
        <f>[4]Belgium!BL$16</f>
        <v>23126</v>
      </c>
      <c r="BM7" s="1">
        <f>[4]Belgium!BM$16</f>
        <v>37622</v>
      </c>
      <c r="BN7" s="1">
        <f>[4]Belgium!BN$16</f>
        <v>96991</v>
      </c>
      <c r="BO7" s="1">
        <f>[4]Belgium!BO$16</f>
        <v>42598</v>
      </c>
      <c r="BP7" s="1">
        <f>[4]Belgium!BP$16</f>
        <v>33259</v>
      </c>
      <c r="BQ7" s="1">
        <f>[4]Belgium!BQ$16</f>
        <v>70920</v>
      </c>
      <c r="BR7" s="1">
        <f>[4]Belgium!BR$16</f>
        <v>127957</v>
      </c>
      <c r="BS7" s="1">
        <f>[4]Belgium!BS$16</f>
        <v>150307</v>
      </c>
      <c r="BT7" s="1">
        <f>[4]Belgium!BT$16</f>
        <v>76707</v>
      </c>
      <c r="BU7" s="1">
        <f>[4]Belgium!BU$16</f>
        <v>65246</v>
      </c>
      <c r="BV7" s="1">
        <f>[4]Belgium!BV$16</f>
        <v>60785</v>
      </c>
      <c r="BW7" s="1">
        <f>[4]Belgium!BW$16</f>
        <v>24255</v>
      </c>
      <c r="BX7" s="1">
        <f>[4]Belgium!BX$16</f>
        <v>47876</v>
      </c>
      <c r="BY7" s="1">
        <f>[4]Belgium!BY$16</f>
        <v>33862</v>
      </c>
      <c r="BZ7" s="1">
        <f>[4]Belgium!BZ$16</f>
        <v>14892</v>
      </c>
      <c r="CA7" s="1">
        <f>[4]Belgium!CA$16</f>
        <v>19424</v>
      </c>
      <c r="CB7" s="1">
        <f>[4]Belgium!CB$16</f>
        <v>68277</v>
      </c>
      <c r="CC7" s="1">
        <f>[4]Belgium!CC$16</f>
        <v>112538</v>
      </c>
      <c r="CD7" s="1">
        <f>[4]Belgium!CD$16</f>
        <v>136279</v>
      </c>
      <c r="CE7" s="1">
        <f>[4]Belgium!CE$16</f>
        <v>143628</v>
      </c>
      <c r="CF7" s="1">
        <f>[4]Belgium!CF$16</f>
        <v>111466</v>
      </c>
      <c r="CG7" s="1">
        <f>[4]Belgium!CG$16</f>
        <v>104592</v>
      </c>
      <c r="CH7" s="1">
        <f>[4]Belgium!CH$16</f>
        <v>188278</v>
      </c>
      <c r="CI7" s="1">
        <f>[4]Belgium!CI$16</f>
        <v>62861</v>
      </c>
      <c r="CJ7" s="1">
        <f>[4]Belgium!CJ$16</f>
        <v>21360</v>
      </c>
      <c r="CK7" s="1">
        <f>[4]Belgium!CK$16</f>
        <v>3784</v>
      </c>
      <c r="CL7" s="1">
        <f>[4]Belgium!CL$16</f>
        <v>29617</v>
      </c>
      <c r="CM7" s="1">
        <f>[4]Belgium!CM$16</f>
        <v>23644</v>
      </c>
      <c r="CN7" s="1">
        <f>[4]Belgium!CN$16</f>
        <v>42288</v>
      </c>
      <c r="CO7" s="1">
        <f>[4]Belgium!CO$16</f>
        <v>78665</v>
      </c>
      <c r="CP7" s="1">
        <f>[4]Belgium!CP$16</f>
        <v>113505</v>
      </c>
      <c r="CQ7" s="1">
        <f>[4]Belgium!CQ$16</f>
        <v>84957</v>
      </c>
      <c r="CR7" s="1">
        <f>[4]Belgium!CR$16</f>
        <v>62312</v>
      </c>
      <c r="CS7" s="1">
        <f>[4]Belgium!CS$16</f>
        <v>114735</v>
      </c>
      <c r="CT7" s="1">
        <f>[4]Belgium!CT$16</f>
        <v>88125</v>
      </c>
      <c r="CU7" s="1">
        <f>[4]Belgium!CU$16</f>
        <v>86478</v>
      </c>
      <c r="CV7" s="1">
        <f>[4]Belgium!CV$16</f>
        <v>54776</v>
      </c>
      <c r="CW7" s="1">
        <f>[4]Belgium!CW$16</f>
        <v>23880</v>
      </c>
      <c r="CX7" s="1">
        <f>[4]Belgium!CX$16</f>
        <v>30247</v>
      </c>
      <c r="CY7" s="1">
        <f>[4]Belgium!CY$16</f>
        <v>15906</v>
      </c>
      <c r="CZ7" s="1">
        <f>[4]Belgium!CZ$16</f>
        <v>53321</v>
      </c>
      <c r="DA7" s="1">
        <f>[4]Belgium!DA$16</f>
        <v>96863</v>
      </c>
      <c r="DB7" s="1">
        <f>[4]Belgium!DB$16</f>
        <v>118288</v>
      </c>
      <c r="DC7" s="1">
        <f>[4]Belgium!DC$16</f>
        <v>113680</v>
      </c>
      <c r="DD7" s="1">
        <f>[4]Belgium!DD$16</f>
        <v>67088</v>
      </c>
      <c r="DE7" s="1">
        <f>[4]Belgium!DE$16</f>
        <v>109341</v>
      </c>
      <c r="DF7" s="1">
        <f>[4]Belgium!DF$16</f>
        <v>57800</v>
      </c>
      <c r="DG7" s="1">
        <f>[4]Belgium!DG$16</f>
        <v>21465</v>
      </c>
      <c r="DH7" s="1">
        <f>[4]Belgium!DH$16</f>
        <v>29825</v>
      </c>
      <c r="DI7" s="1">
        <f>[4]Belgium!DI$16</f>
        <v>5173</v>
      </c>
      <c r="DJ7" s="1">
        <f>[4]Belgium!DJ$16</f>
        <v>0</v>
      </c>
      <c r="DK7" s="1">
        <f>[4]Belgium!DK$16</f>
        <v>18082</v>
      </c>
      <c r="DL7" s="1">
        <f>[4]Belgium!DL$16</f>
        <v>42497</v>
      </c>
      <c r="DM7" s="1">
        <f>[4]Belgium!DM$16</f>
        <v>53290</v>
      </c>
      <c r="DN7" s="1">
        <f>[4]Belgium!DN$16</f>
        <v>38909</v>
      </c>
      <c r="DO7" s="1">
        <f>[4]Belgium!DO$16</f>
        <v>26464</v>
      </c>
      <c r="DP7" s="1">
        <f>[4]Belgium!DP$16</f>
        <v>89556</v>
      </c>
      <c r="DQ7" s="1">
        <f>[4]Belgium!DQ$16</f>
        <v>25898</v>
      </c>
      <c r="DR7" s="1">
        <f>[4]Belgium!DR$16</f>
        <v>43571</v>
      </c>
      <c r="DS7" s="1">
        <f>[4]Belgium!DS$16</f>
        <v>31008</v>
      </c>
      <c r="DT7" s="1">
        <f>[4]Belgium!DT$16</f>
        <v>8068</v>
      </c>
      <c r="DU7" s="1">
        <f>[4]Belgium!DU$16</f>
        <v>0</v>
      </c>
      <c r="DV7" s="1">
        <f>[4]Belgium!DV$16</f>
        <v>0</v>
      </c>
      <c r="DW7" s="1">
        <f>[4]Belgium!DW$16</f>
        <v>3847</v>
      </c>
      <c r="DX7" s="1">
        <f>[4]Belgium!DX$16</f>
        <v>29193</v>
      </c>
      <c r="DY7" s="1">
        <f>[4]Belgium!DY$16</f>
        <v>29248</v>
      </c>
      <c r="DZ7" s="1">
        <f>[4]Belgium!DZ$16</f>
        <v>44454</v>
      </c>
      <c r="EA7" s="1">
        <f>[4]Belgium!EA$16</f>
        <v>26824</v>
      </c>
      <c r="EB7" s="1">
        <f>[4]Belgium!EB$16</f>
        <v>55762</v>
      </c>
      <c r="EC7" s="1">
        <f>[4]Belgium!EC$16</f>
        <v>49036</v>
      </c>
      <c r="ED7" s="1">
        <f>[4]Belgium!ED$16</f>
        <v>34550</v>
      </c>
      <c r="EE7" s="1">
        <f>[4]Belgium!EE$16</f>
        <v>30861</v>
      </c>
      <c r="EF7" s="1">
        <f>[4]Belgium!EF$16</f>
        <v>31164</v>
      </c>
      <c r="EG7" s="1">
        <f>[4]Belgium!EG$16</f>
        <v>9482</v>
      </c>
      <c r="EH7" s="1">
        <f>[4]Belgium!EH$16</f>
        <v>4964</v>
      </c>
      <c r="EI7" s="1">
        <f>[4]Belgium!EI$16</f>
        <v>39126</v>
      </c>
      <c r="EJ7" s="1">
        <f>[4]Belgium!EJ$16</f>
        <v>40835</v>
      </c>
      <c r="EK7" s="1">
        <f>[4]Belgium!EK$16</f>
        <v>40835</v>
      </c>
      <c r="EL7" s="1">
        <f>[4]Belgium!EL$16</f>
        <v>61511</v>
      </c>
      <c r="EM7" s="1">
        <f>[4]Belgium!EM$16</f>
        <v>58504</v>
      </c>
      <c r="EN7" s="1">
        <f>[4]Belgium!EN$16</f>
        <v>61203</v>
      </c>
      <c r="EO7" s="1">
        <f>[4]Belgium!EO$16</f>
        <v>77833</v>
      </c>
      <c r="EP7" s="1">
        <f>[4]Belgium!EP$16</f>
        <v>108499</v>
      </c>
      <c r="EQ7" s="1">
        <f>[4]Belgium!EQ$16</f>
        <v>40728</v>
      </c>
      <c r="ER7" s="1">
        <f>[4]Belgium!ER$16</f>
        <v>535146</v>
      </c>
      <c r="ES7" s="1">
        <f>[4]Belgium!ES$16</f>
        <v>73484</v>
      </c>
      <c r="ET7" s="1">
        <f>[4]Belgium!ET$16</f>
        <v>2342</v>
      </c>
      <c r="EU7" s="1">
        <f>[4]Belgium!EU$16</f>
        <v>46469</v>
      </c>
      <c r="EV7" s="1">
        <f>[4]Belgium!EV$16</f>
        <v>5633</v>
      </c>
      <c r="EW7" s="1">
        <f>[4]Belgium!EW$16</f>
        <v>669435</v>
      </c>
      <c r="EX7" s="1">
        <f>[4]Belgium!EX$16</f>
        <v>404462</v>
      </c>
      <c r="EY7" s="1">
        <f>[4]Belgium!EY$16</f>
        <v>61658</v>
      </c>
      <c r="EZ7" s="1">
        <f>[4]Belgium!EZ$16</f>
        <v>17803</v>
      </c>
      <c r="FA7" s="1">
        <f>[4]Belgium!FA$16</f>
        <v>25581</v>
      </c>
      <c r="FB7" s="1">
        <f>[4]Belgium!FB$16</f>
        <v>66084</v>
      </c>
      <c r="FC7" s="1">
        <f>[4]Belgium!FC$16</f>
        <v>58318</v>
      </c>
      <c r="FD7" s="1">
        <f>[4]Belgium!FD$16</f>
        <v>43739</v>
      </c>
      <c r="FE7" s="1">
        <f>[4]Belgium!FE$16</f>
        <v>7290</v>
      </c>
      <c r="FF7" s="1">
        <f>[4]Belgium!FF$16</f>
        <v>0</v>
      </c>
      <c r="FG7" s="1">
        <f>[4]Belgium!FG$16</f>
        <v>38933</v>
      </c>
      <c r="FH7" s="1">
        <f>[4]Belgium!FH$16</f>
        <v>41387</v>
      </c>
      <c r="FI7" s="1">
        <f>[4]Belgium!FI$16</f>
        <v>45656</v>
      </c>
      <c r="FJ7" s="1">
        <f>[4]Belgium!FJ$16</f>
        <v>65082</v>
      </c>
      <c r="FK7" s="1">
        <f>[4]Belgium!FK$16</f>
        <v>71911</v>
      </c>
      <c r="FL7" s="1">
        <f>[4]Belgium!FL$16</f>
        <v>14926</v>
      </c>
      <c r="FM7" s="1">
        <f>[4]Belgium!FM$16</f>
        <v>11454</v>
      </c>
      <c r="FN7" s="1">
        <f>[4]Belgium!FN$16</f>
        <v>6102</v>
      </c>
      <c r="FO7" s="1">
        <f>[4]Belgium!FO$16</f>
        <v>28691</v>
      </c>
      <c r="FP7" s="1">
        <f>[4]Belgium!FP$16</f>
        <v>22610</v>
      </c>
      <c r="FQ7" s="1">
        <f>[4]Belgium!FQ$16</f>
        <v>0</v>
      </c>
      <c r="FR7" s="1">
        <f>[4]Belgium!FR$16</f>
        <v>28291</v>
      </c>
      <c r="FS7" s="1">
        <f>[4]Belgium!FS$16</f>
        <v>24248</v>
      </c>
      <c r="FT7" s="1">
        <f>[4]Belgium!FT$16</f>
        <v>7766</v>
      </c>
      <c r="FU7" s="1">
        <f>[4]Belgium!FU$16</f>
        <v>98364</v>
      </c>
      <c r="FV7" s="1">
        <f>[4]Belgium!FV$16</f>
        <v>80110</v>
      </c>
      <c r="FW7" s="1">
        <f>[4]Belgium!FW$16</f>
        <v>36057</v>
      </c>
      <c r="FX7" s="1">
        <f>[4]Belgium!FX$16</f>
        <v>0</v>
      </c>
      <c r="FY7" s="1">
        <f>[4]Belgium!FY$16</f>
        <v>0</v>
      </c>
      <c r="FZ7" s="7">
        <f>1/1000*SUM($B7:FY7)</f>
        <v>13400.897000000001</v>
      </c>
    </row>
    <row r="8" spans="1:182">
      <c r="A8" t="s">
        <v>32</v>
      </c>
      <c r="B8" s="1">
        <f>[4]Bulgaria!B$16</f>
        <v>0</v>
      </c>
      <c r="C8" s="1">
        <f>[4]Bulgaria!C$16</f>
        <v>0</v>
      </c>
      <c r="D8" s="1">
        <f>[4]Bulgaria!D$16</f>
        <v>0</v>
      </c>
      <c r="E8" s="1">
        <f>[4]Bulgaria!E$16</f>
        <v>0</v>
      </c>
      <c r="F8" s="1">
        <f>[4]Bulgaria!F$16</f>
        <v>0</v>
      </c>
      <c r="G8" s="1">
        <f>[4]Bulgaria!G$16</f>
        <v>0</v>
      </c>
      <c r="H8" s="1">
        <f>[4]Bulgaria!H$16</f>
        <v>0</v>
      </c>
      <c r="I8" s="1">
        <f>[4]Bulgaria!I$16</f>
        <v>0</v>
      </c>
      <c r="J8" s="1">
        <f>[4]Bulgaria!J$16</f>
        <v>0</v>
      </c>
      <c r="K8" s="1">
        <f>[4]Bulgaria!K$16</f>
        <v>0</v>
      </c>
      <c r="L8" s="1">
        <f>[4]Bulgaria!L$16</f>
        <v>0</v>
      </c>
      <c r="M8" s="1">
        <f>[4]Bulgaria!M$16</f>
        <v>0</v>
      </c>
      <c r="N8" s="1">
        <f>[4]Bulgaria!N$16</f>
        <v>0</v>
      </c>
      <c r="O8" s="1">
        <f>[4]Bulgaria!O$16</f>
        <v>0</v>
      </c>
      <c r="P8" s="1">
        <f>[4]Bulgaria!P$16</f>
        <v>0</v>
      </c>
      <c r="Q8" s="1">
        <f>[4]Bulgaria!Q$16</f>
        <v>0</v>
      </c>
      <c r="R8" s="1">
        <f>[4]Bulgaria!R$16</f>
        <v>0</v>
      </c>
      <c r="S8" s="1">
        <f>[4]Bulgaria!S$16</f>
        <v>0</v>
      </c>
      <c r="T8" s="1">
        <f>[4]Bulgaria!T$16</f>
        <v>0</v>
      </c>
      <c r="U8" s="1">
        <f>[4]Bulgaria!U$16</f>
        <v>0</v>
      </c>
      <c r="V8" s="1">
        <f>[4]Bulgaria!V$16</f>
        <v>0</v>
      </c>
      <c r="W8" s="1">
        <f>[4]Bulgaria!W$16</f>
        <v>0</v>
      </c>
      <c r="X8" s="1">
        <f>[4]Bulgaria!X$16</f>
        <v>0</v>
      </c>
      <c r="Y8" s="1">
        <f>[4]Bulgaria!Y$16</f>
        <v>0</v>
      </c>
      <c r="Z8" s="1">
        <f>[4]Bulgaria!Z$16</f>
        <v>0</v>
      </c>
      <c r="AA8" s="1">
        <f>[4]Bulgaria!AA$16</f>
        <v>0</v>
      </c>
      <c r="AB8" s="1">
        <f>[4]Bulgaria!AB$16</f>
        <v>0</v>
      </c>
      <c r="AC8" s="1">
        <f>[4]Bulgaria!AC$16</f>
        <v>0</v>
      </c>
      <c r="AD8" s="1">
        <f>[4]Bulgaria!AD$16</f>
        <v>0</v>
      </c>
      <c r="AE8" s="1">
        <f>[4]Bulgaria!AE$16</f>
        <v>0</v>
      </c>
      <c r="AF8" s="1">
        <f>[4]Bulgaria!AF$16</f>
        <v>0</v>
      </c>
      <c r="AG8" s="1">
        <f>[4]Bulgaria!AG$16</f>
        <v>0</v>
      </c>
      <c r="AH8" s="1">
        <f>[4]Bulgaria!AH$16</f>
        <v>0</v>
      </c>
      <c r="AI8" s="1">
        <f>[4]Bulgaria!AI$16</f>
        <v>0</v>
      </c>
      <c r="AJ8" s="1">
        <f>[4]Bulgaria!AJ$16</f>
        <v>0</v>
      </c>
      <c r="AK8" s="1">
        <f>[4]Bulgaria!AK$16</f>
        <v>0</v>
      </c>
      <c r="AL8" s="1">
        <f>[4]Bulgaria!AL$16</f>
        <v>0</v>
      </c>
      <c r="AM8" s="1">
        <f>[4]Bulgaria!AM$16</f>
        <v>0</v>
      </c>
      <c r="AN8" s="1">
        <f>[4]Bulgaria!AN$16</f>
        <v>0</v>
      </c>
      <c r="AO8" s="1">
        <f>[4]Bulgaria!AO$16</f>
        <v>0</v>
      </c>
      <c r="AP8" s="1">
        <f>[4]Bulgaria!AP$16</f>
        <v>0</v>
      </c>
      <c r="AQ8" s="1">
        <f>[4]Bulgaria!AQ$16</f>
        <v>0</v>
      </c>
      <c r="AR8" s="1">
        <f>[4]Bulgaria!AR$16</f>
        <v>0</v>
      </c>
      <c r="AS8" s="1">
        <f>[4]Bulgaria!AS$16</f>
        <v>0</v>
      </c>
      <c r="AT8" s="1">
        <f>[4]Bulgaria!AT$16</f>
        <v>0</v>
      </c>
      <c r="AU8" s="1">
        <f>[4]Bulgaria!AU$16</f>
        <v>0</v>
      </c>
      <c r="AV8" s="1">
        <f>[4]Bulgaria!AV$16</f>
        <v>0</v>
      </c>
      <c r="AW8" s="1">
        <f>[4]Bulgaria!AW$16</f>
        <v>0</v>
      </c>
      <c r="AX8" s="1">
        <f>[4]Bulgaria!AX$16</f>
        <v>0</v>
      </c>
      <c r="AY8" s="1">
        <f>[4]Bulgaria!AY$16</f>
        <v>0</v>
      </c>
      <c r="AZ8" s="1">
        <f>[4]Bulgaria!AZ$16</f>
        <v>0</v>
      </c>
      <c r="BA8" s="1">
        <f>[4]Bulgaria!BA$16</f>
        <v>0</v>
      </c>
      <c r="BB8" s="1">
        <f>[4]Bulgaria!BB$16</f>
        <v>0</v>
      </c>
      <c r="BC8" s="1">
        <f>[4]Bulgaria!BC$16</f>
        <v>0</v>
      </c>
      <c r="BD8" s="1">
        <f>[4]Bulgaria!BD$16</f>
        <v>0</v>
      </c>
      <c r="BE8" s="1">
        <f>[4]Bulgaria!BE$16</f>
        <v>0</v>
      </c>
      <c r="BF8" s="1">
        <f>[4]Bulgaria!BF$16</f>
        <v>0</v>
      </c>
      <c r="BG8" s="1">
        <f>[4]Bulgaria!BG$16</f>
        <v>0</v>
      </c>
      <c r="BH8" s="1">
        <f>[4]Bulgaria!BH$16</f>
        <v>0</v>
      </c>
      <c r="BI8" s="1">
        <f>[4]Bulgaria!BI$16</f>
        <v>0</v>
      </c>
      <c r="BJ8" s="1">
        <f>[4]Bulgaria!BJ$16</f>
        <v>0</v>
      </c>
      <c r="BK8" s="1">
        <f>[4]Bulgaria!BK$16</f>
        <v>0</v>
      </c>
      <c r="BL8" s="1">
        <f>[4]Bulgaria!BL$16</f>
        <v>0</v>
      </c>
      <c r="BM8" s="1">
        <f>[4]Bulgaria!BM$16</f>
        <v>0</v>
      </c>
      <c r="BN8" s="1">
        <f>[4]Bulgaria!BN$16</f>
        <v>0</v>
      </c>
      <c r="BO8" s="1">
        <f>[4]Bulgaria!BO$16</f>
        <v>0</v>
      </c>
      <c r="BP8" s="1">
        <f>[4]Bulgaria!BP$16</f>
        <v>0</v>
      </c>
      <c r="BQ8" s="1">
        <f>[4]Bulgaria!BQ$16</f>
        <v>0</v>
      </c>
      <c r="BR8" s="1">
        <f>[4]Bulgaria!BR$16</f>
        <v>3003</v>
      </c>
      <c r="BS8" s="1">
        <f>[4]Bulgaria!BS$16</f>
        <v>0</v>
      </c>
      <c r="BT8" s="1">
        <f>[4]Bulgaria!BT$16</f>
        <v>0</v>
      </c>
      <c r="BU8" s="1">
        <f>[4]Bulgaria!BU$16</f>
        <v>0</v>
      </c>
      <c r="BV8" s="1">
        <f>[4]Bulgaria!BV$16</f>
        <v>0</v>
      </c>
      <c r="BW8" s="1">
        <f>[4]Bulgaria!BW$16</f>
        <v>0</v>
      </c>
      <c r="BX8" s="1">
        <f>[4]Bulgaria!BX$16</f>
        <v>0</v>
      </c>
      <c r="BY8" s="1">
        <f>[4]Bulgaria!BY$16</f>
        <v>0</v>
      </c>
      <c r="BZ8" s="1">
        <f>[4]Bulgaria!BZ$16</f>
        <v>0</v>
      </c>
      <c r="CA8" s="1">
        <f>[4]Bulgaria!CA$16</f>
        <v>0</v>
      </c>
      <c r="CB8" s="1">
        <f>[4]Bulgaria!CB$16</f>
        <v>6200</v>
      </c>
      <c r="CC8" s="1">
        <f>[4]Bulgaria!CC$16</f>
        <v>0</v>
      </c>
      <c r="CD8" s="1">
        <f>[4]Bulgaria!CD$16</f>
        <v>0</v>
      </c>
      <c r="CE8" s="1">
        <f>[4]Bulgaria!CE$16</f>
        <v>0</v>
      </c>
      <c r="CF8" s="1">
        <f>[4]Bulgaria!CF$16</f>
        <v>0</v>
      </c>
      <c r="CG8" s="1">
        <f>[4]Bulgaria!CG$16</f>
        <v>0</v>
      </c>
      <c r="CH8" s="1">
        <f>[4]Bulgaria!CH$16</f>
        <v>0</v>
      </c>
      <c r="CI8" s="1">
        <f>[4]Bulgaria!CI$16</f>
        <v>0</v>
      </c>
      <c r="CJ8" s="1">
        <f>[4]Bulgaria!CJ$16</f>
        <v>0</v>
      </c>
      <c r="CK8" s="1">
        <f>[4]Bulgaria!CK$16</f>
        <v>0</v>
      </c>
      <c r="CL8" s="1">
        <f>[4]Bulgaria!CL$16</f>
        <v>0</v>
      </c>
      <c r="CM8" s="1">
        <f>[4]Bulgaria!CM$16</f>
        <v>0</v>
      </c>
      <c r="CN8" s="1">
        <f>[4]Bulgaria!CN$16</f>
        <v>0</v>
      </c>
      <c r="CO8" s="1">
        <f>[4]Bulgaria!CO$16</f>
        <v>0</v>
      </c>
      <c r="CP8" s="1">
        <f>[4]Bulgaria!CP$16</f>
        <v>0</v>
      </c>
      <c r="CQ8" s="1">
        <f>[4]Bulgaria!CQ$16</f>
        <v>0</v>
      </c>
      <c r="CR8" s="1">
        <f>[4]Bulgaria!CR$16</f>
        <v>0</v>
      </c>
      <c r="CS8" s="1">
        <f>[4]Bulgaria!CS$16</f>
        <v>0</v>
      </c>
      <c r="CT8" s="1">
        <f>[4]Bulgaria!CT$16</f>
        <v>0</v>
      </c>
      <c r="CU8" s="1">
        <f>[4]Bulgaria!CU$16</f>
        <v>0</v>
      </c>
      <c r="CV8" s="1">
        <f>[4]Bulgaria!CV$16</f>
        <v>0</v>
      </c>
      <c r="CW8" s="1">
        <f>[4]Bulgaria!CW$16</f>
        <v>0</v>
      </c>
      <c r="CX8" s="1">
        <f>[4]Bulgaria!CX$16</f>
        <v>0</v>
      </c>
      <c r="CY8" s="1">
        <f>[4]Bulgaria!CY$16</f>
        <v>0</v>
      </c>
      <c r="CZ8" s="1">
        <f>[4]Bulgaria!CZ$16</f>
        <v>0</v>
      </c>
      <c r="DA8" s="1">
        <f>[4]Bulgaria!DA$16</f>
        <v>2027</v>
      </c>
      <c r="DB8" s="1">
        <f>[4]Bulgaria!DB$16</f>
        <v>0</v>
      </c>
      <c r="DC8" s="1">
        <f>[4]Bulgaria!DC$16</f>
        <v>0</v>
      </c>
      <c r="DD8" s="1">
        <f>[4]Bulgaria!DD$16</f>
        <v>0</v>
      </c>
      <c r="DE8" s="1">
        <f>[4]Bulgaria!DE$16</f>
        <v>0</v>
      </c>
      <c r="DF8" s="1">
        <f>[4]Bulgaria!DF$16</f>
        <v>0</v>
      </c>
      <c r="DG8" s="1">
        <f>[4]Bulgaria!DG$16</f>
        <v>0</v>
      </c>
      <c r="DH8" s="1">
        <f>[4]Bulgaria!DH$16</f>
        <v>0</v>
      </c>
      <c r="DI8" s="1">
        <f>[4]Bulgaria!DI$16</f>
        <v>0</v>
      </c>
      <c r="DJ8" s="1">
        <f>[4]Bulgaria!DJ$16</f>
        <v>0</v>
      </c>
      <c r="DK8" s="1">
        <f>[4]Bulgaria!DK$16</f>
        <v>0</v>
      </c>
      <c r="DL8" s="1">
        <f>[4]Bulgaria!DL$16</f>
        <v>0</v>
      </c>
      <c r="DM8" s="1">
        <f>[4]Bulgaria!DM$16</f>
        <v>0</v>
      </c>
      <c r="DN8" s="1">
        <f>[4]Bulgaria!DN$16</f>
        <v>0</v>
      </c>
      <c r="DO8" s="1">
        <f>[4]Bulgaria!DO$16</f>
        <v>0</v>
      </c>
      <c r="DP8" s="1">
        <f>[4]Bulgaria!DP$16</f>
        <v>0</v>
      </c>
      <c r="DQ8" s="1">
        <f>[4]Bulgaria!DQ$16</f>
        <v>0</v>
      </c>
      <c r="DR8" s="1">
        <f>[4]Bulgaria!DR$16</f>
        <v>0</v>
      </c>
      <c r="DS8" s="1">
        <f>[4]Bulgaria!DS$16</f>
        <v>0</v>
      </c>
      <c r="DT8" s="1">
        <f>[4]Bulgaria!DT$16</f>
        <v>0</v>
      </c>
      <c r="DU8" s="1">
        <f>[4]Bulgaria!DU$16</f>
        <v>0</v>
      </c>
      <c r="DV8" s="1">
        <f>[4]Bulgaria!DV$16</f>
        <v>0</v>
      </c>
      <c r="DW8" s="1">
        <f>[4]Bulgaria!DW$16</f>
        <v>0</v>
      </c>
      <c r="DX8" s="1">
        <f>[4]Bulgaria!DX$16</f>
        <v>0</v>
      </c>
      <c r="DY8" s="1">
        <f>[4]Bulgaria!DY$16</f>
        <v>0</v>
      </c>
      <c r="DZ8" s="1">
        <f>[4]Bulgaria!DZ$16</f>
        <v>0</v>
      </c>
      <c r="EA8" s="1">
        <f>[4]Bulgaria!EA$16</f>
        <v>0</v>
      </c>
      <c r="EB8" s="1">
        <f>[4]Bulgaria!EB$16</f>
        <v>0</v>
      </c>
      <c r="EC8" s="1">
        <f>[4]Bulgaria!EC$16</f>
        <v>0</v>
      </c>
      <c r="ED8" s="1">
        <f>[4]Bulgaria!ED$16</f>
        <v>0</v>
      </c>
      <c r="EE8" s="1">
        <f>[4]Bulgaria!EE$16</f>
        <v>0</v>
      </c>
      <c r="EF8" s="1">
        <f>[4]Bulgaria!EF$16</f>
        <v>0</v>
      </c>
      <c r="EG8" s="1">
        <f>[4]Bulgaria!EG$16</f>
        <v>0</v>
      </c>
      <c r="EH8" s="1">
        <f>[4]Bulgaria!EH$16</f>
        <v>0</v>
      </c>
      <c r="EI8" s="1">
        <f>[4]Bulgaria!EI$16</f>
        <v>0</v>
      </c>
      <c r="EJ8" s="1">
        <f>[4]Bulgaria!EJ$16</f>
        <v>0</v>
      </c>
      <c r="EK8" s="1">
        <f>[4]Bulgaria!EK$16</f>
        <v>0</v>
      </c>
      <c r="EL8" s="1">
        <f>[4]Bulgaria!EL$16</f>
        <v>0</v>
      </c>
      <c r="EM8" s="1">
        <f>[4]Bulgaria!EM$16</f>
        <v>0</v>
      </c>
      <c r="EN8" s="1">
        <f>[4]Bulgaria!EN$16</f>
        <v>0</v>
      </c>
      <c r="EO8" s="1">
        <f>[4]Bulgaria!EO$16</f>
        <v>0</v>
      </c>
      <c r="EP8" s="1">
        <f>[4]Bulgaria!EP$16</f>
        <v>0</v>
      </c>
      <c r="EQ8" s="1">
        <f>[4]Bulgaria!EQ$16</f>
        <v>0</v>
      </c>
      <c r="ER8" s="1">
        <f>[4]Bulgaria!ER$16</f>
        <v>0</v>
      </c>
      <c r="ES8" s="1">
        <f>[4]Bulgaria!ES$16</f>
        <v>0</v>
      </c>
      <c r="ET8" s="1">
        <f>[4]Bulgaria!ET$16</f>
        <v>0</v>
      </c>
      <c r="EU8" s="1">
        <f>[4]Bulgaria!EU$16</f>
        <v>0</v>
      </c>
      <c r="EV8" s="1">
        <f>[4]Bulgaria!EV$16</f>
        <v>0</v>
      </c>
      <c r="EW8" s="1">
        <f>[4]Bulgaria!EW$16</f>
        <v>0</v>
      </c>
      <c r="EX8" s="1">
        <f>[4]Bulgaria!EX$16</f>
        <v>0</v>
      </c>
      <c r="EY8" s="1">
        <f>[4]Bulgaria!EY$16</f>
        <v>0</v>
      </c>
      <c r="EZ8" s="1">
        <f>[4]Bulgaria!EZ$16</f>
        <v>0</v>
      </c>
      <c r="FA8" s="1">
        <f>[4]Bulgaria!FA$16</f>
        <v>0</v>
      </c>
      <c r="FB8" s="1">
        <f>[4]Bulgaria!FB$16</f>
        <v>0</v>
      </c>
      <c r="FC8" s="1">
        <f>[4]Bulgaria!FC$16</f>
        <v>0</v>
      </c>
      <c r="FD8" s="1">
        <f>[4]Bulgaria!FD$16</f>
        <v>0</v>
      </c>
      <c r="FE8" s="1">
        <f>[4]Bulgaria!FE$16</f>
        <v>0</v>
      </c>
      <c r="FF8" s="1">
        <f>[4]Bulgaria!FF$16</f>
        <v>0</v>
      </c>
      <c r="FG8" s="1">
        <f>[4]Bulgaria!FG$16</f>
        <v>0</v>
      </c>
      <c r="FH8" s="1">
        <f>[4]Bulgaria!FH$16</f>
        <v>0</v>
      </c>
      <c r="FI8" s="1">
        <f>[4]Bulgaria!FI$16</f>
        <v>227</v>
      </c>
      <c r="FJ8" s="1">
        <f>[4]Bulgaria!FJ$16</f>
        <v>0</v>
      </c>
      <c r="FK8" s="1">
        <f>[4]Bulgaria!FK$16</f>
        <v>0</v>
      </c>
      <c r="FL8" s="1">
        <f>[4]Bulgaria!FL$16</f>
        <v>0</v>
      </c>
      <c r="FM8" s="1">
        <f>[4]Bulgaria!FM$16</f>
        <v>0</v>
      </c>
      <c r="FN8" s="1">
        <f>[4]Bulgaria!FN$16</f>
        <v>0</v>
      </c>
      <c r="FO8" s="1">
        <f>[4]Bulgaria!FO$16</f>
        <v>0</v>
      </c>
      <c r="FP8" s="1">
        <f>[4]Bulgaria!FP$16</f>
        <v>0</v>
      </c>
      <c r="FQ8" s="1">
        <f>[4]Bulgaria!FQ$16</f>
        <v>0</v>
      </c>
      <c r="FR8" s="1">
        <f>[4]Bulgaria!FR$16</f>
        <v>0</v>
      </c>
      <c r="FS8" s="1">
        <f>[4]Bulgaria!FS$16</f>
        <v>0</v>
      </c>
      <c r="FT8" s="1">
        <f>[4]Bulgaria!FT$16</f>
        <v>0</v>
      </c>
      <c r="FU8" s="1">
        <f>[4]Bulgaria!FU$16</f>
        <v>0</v>
      </c>
      <c r="FV8" s="1">
        <f>[4]Bulgaria!FV$16</f>
        <v>0</v>
      </c>
      <c r="FW8" s="1">
        <f>[4]Bulgaria!FW$16</f>
        <v>0</v>
      </c>
      <c r="FX8" s="1">
        <f>[4]Bulgaria!FX$16</f>
        <v>0</v>
      </c>
      <c r="FY8" s="1">
        <f>[4]Bulgaria!FY$16</f>
        <v>0</v>
      </c>
      <c r="FZ8" s="7">
        <f>1/1000*SUM($B8:FY8)</f>
        <v>11.457000000000001</v>
      </c>
    </row>
    <row r="9" spans="1:182">
      <c r="A9" t="s">
        <v>40</v>
      </c>
      <c r="B9" s="1">
        <f>[4]Croatia!B$16</f>
        <v>0</v>
      </c>
      <c r="C9" s="1">
        <f>[4]Croatia!C$16</f>
        <v>0</v>
      </c>
      <c r="D9" s="1">
        <f>[4]Croatia!D$16</f>
        <v>0</v>
      </c>
      <c r="E9" s="1">
        <f>[4]Croatia!E$16</f>
        <v>0</v>
      </c>
      <c r="F9" s="1">
        <f>[4]Croatia!F$16</f>
        <v>0</v>
      </c>
      <c r="G9" s="1">
        <f>[4]Croatia!G$16</f>
        <v>0</v>
      </c>
      <c r="H9" s="1">
        <f>[4]Croatia!H$16</f>
        <v>0</v>
      </c>
      <c r="I9" s="1">
        <f>[4]Croatia!I$16</f>
        <v>0</v>
      </c>
      <c r="J9" s="1">
        <f>[4]Croatia!J$16</f>
        <v>0</v>
      </c>
      <c r="K9" s="1">
        <f>[4]Croatia!K$16</f>
        <v>0</v>
      </c>
      <c r="L9" s="1">
        <f>[4]Croatia!L$16</f>
        <v>0</v>
      </c>
      <c r="M9" s="1">
        <f>[4]Croatia!M$16</f>
        <v>0</v>
      </c>
      <c r="N9" s="1">
        <f>[4]Croatia!N$16</f>
        <v>0</v>
      </c>
      <c r="O9" s="1">
        <f>[4]Croatia!O$16</f>
        <v>0</v>
      </c>
      <c r="P9" s="1">
        <f>[4]Croatia!P$16</f>
        <v>0</v>
      </c>
      <c r="Q9" s="1">
        <f>[4]Croatia!Q$16</f>
        <v>0</v>
      </c>
      <c r="R9" s="1">
        <f>[4]Croatia!R$16</f>
        <v>0</v>
      </c>
      <c r="S9" s="1">
        <f>[4]Croatia!S$16</f>
        <v>0</v>
      </c>
      <c r="T9" s="1">
        <f>[4]Croatia!T$16</f>
        <v>0</v>
      </c>
      <c r="U9" s="1">
        <f>[4]Croatia!U$16</f>
        <v>0</v>
      </c>
      <c r="V9" s="1">
        <f>[4]Croatia!V$16</f>
        <v>0</v>
      </c>
      <c r="W9" s="1">
        <f>[4]Croatia!W$16</f>
        <v>0</v>
      </c>
      <c r="X9" s="1">
        <f>[4]Croatia!X$16</f>
        <v>0</v>
      </c>
      <c r="Y9" s="1">
        <f>[4]Croatia!Y$16</f>
        <v>0</v>
      </c>
      <c r="Z9" s="1">
        <f>[4]Croatia!Z$16</f>
        <v>0</v>
      </c>
      <c r="AA9" s="1">
        <f>[4]Croatia!AA$16</f>
        <v>0</v>
      </c>
      <c r="AB9" s="1">
        <f>[4]Croatia!AB$16</f>
        <v>0</v>
      </c>
      <c r="AC9" s="1">
        <f>[4]Croatia!AC$16</f>
        <v>0</v>
      </c>
      <c r="AD9" s="1">
        <f>[4]Croatia!AD$16</f>
        <v>0</v>
      </c>
      <c r="AE9" s="1">
        <f>[4]Croatia!AE$16</f>
        <v>0</v>
      </c>
      <c r="AF9" s="1">
        <f>[4]Croatia!AF$16</f>
        <v>0</v>
      </c>
      <c r="AG9" s="1">
        <f>[4]Croatia!AG$16</f>
        <v>0</v>
      </c>
      <c r="AH9" s="1">
        <f>[4]Croatia!AH$16</f>
        <v>0</v>
      </c>
      <c r="AI9" s="1">
        <f>[4]Croatia!AI$16</f>
        <v>0</v>
      </c>
      <c r="AJ9" s="1">
        <f>[4]Croatia!AJ$16</f>
        <v>0</v>
      </c>
      <c r="AK9" s="1">
        <f>[4]Croatia!AK$16</f>
        <v>0</v>
      </c>
      <c r="AL9" s="1">
        <f>[4]Croatia!AL$16</f>
        <v>0</v>
      </c>
      <c r="AM9" s="1">
        <f>[4]Croatia!AM$16</f>
        <v>0</v>
      </c>
      <c r="AN9" s="1">
        <f>[4]Croatia!AN$16</f>
        <v>0</v>
      </c>
      <c r="AO9" s="1">
        <f>[4]Croatia!AO$16</f>
        <v>0</v>
      </c>
      <c r="AP9" s="1">
        <f>[4]Croatia!AP$16</f>
        <v>0</v>
      </c>
      <c r="AQ9" s="1">
        <f>[4]Croatia!AQ$16</f>
        <v>0</v>
      </c>
      <c r="AR9" s="1">
        <f>[4]Croatia!AR$16</f>
        <v>0</v>
      </c>
      <c r="AS9" s="1">
        <f>[4]Croatia!AS$16</f>
        <v>0</v>
      </c>
      <c r="AT9" s="1">
        <f>[4]Croatia!AT$16</f>
        <v>0</v>
      </c>
      <c r="AU9" s="1">
        <f>[4]Croatia!AU$16</f>
        <v>0</v>
      </c>
      <c r="AV9" s="1">
        <f>[4]Croatia!AV$16</f>
        <v>0</v>
      </c>
      <c r="AW9" s="1">
        <f>[4]Croatia!AW$16</f>
        <v>0</v>
      </c>
      <c r="AX9" s="1">
        <f>[4]Croatia!AX$16</f>
        <v>0</v>
      </c>
      <c r="AY9" s="1">
        <f>[4]Croatia!AY$16</f>
        <v>0</v>
      </c>
      <c r="AZ9" s="1">
        <f>[4]Croatia!AZ$16</f>
        <v>0</v>
      </c>
      <c r="BA9" s="1">
        <f>[4]Croatia!BA$16</f>
        <v>0</v>
      </c>
      <c r="BB9" s="1">
        <f>[4]Croatia!BB$16</f>
        <v>0</v>
      </c>
      <c r="BC9" s="1">
        <f>[4]Croatia!BC$16</f>
        <v>0</v>
      </c>
      <c r="BD9" s="1">
        <f>[4]Croatia!BD$16</f>
        <v>0</v>
      </c>
      <c r="BE9" s="1">
        <f>[4]Croatia!BE$16</f>
        <v>0</v>
      </c>
      <c r="BF9" s="1">
        <f>[4]Croatia!BF$16</f>
        <v>0</v>
      </c>
      <c r="BG9" s="1">
        <f>[4]Croatia!BG$16</f>
        <v>0</v>
      </c>
      <c r="BH9" s="1">
        <f>[4]Croatia!BH$16</f>
        <v>0</v>
      </c>
      <c r="BI9" s="1">
        <f>[4]Croatia!BI$16</f>
        <v>0</v>
      </c>
      <c r="BJ9" s="1">
        <f>[4]Croatia!BJ$16</f>
        <v>0</v>
      </c>
      <c r="BK9" s="1">
        <f>[4]Croatia!BK$16</f>
        <v>0</v>
      </c>
      <c r="BL9" s="1">
        <f>[4]Croatia!BL$16</f>
        <v>0</v>
      </c>
      <c r="BM9" s="1">
        <f>[4]Croatia!BM$16</f>
        <v>0</v>
      </c>
      <c r="BN9" s="1">
        <f>[4]Croatia!BN$16</f>
        <v>0</v>
      </c>
      <c r="BO9" s="1">
        <f>[4]Croatia!BO$16</f>
        <v>0</v>
      </c>
      <c r="BP9" s="1">
        <f>[4]Croatia!BP$16</f>
        <v>0</v>
      </c>
      <c r="BQ9" s="1">
        <f>[4]Croatia!BQ$16</f>
        <v>0</v>
      </c>
      <c r="BR9" s="1">
        <f>[4]Croatia!BR$16</f>
        <v>0</v>
      </c>
      <c r="BS9" s="1">
        <f>[4]Croatia!BS$16</f>
        <v>0</v>
      </c>
      <c r="BT9" s="1">
        <f>[4]Croatia!BT$16</f>
        <v>0</v>
      </c>
      <c r="BU9" s="1">
        <f>[4]Croatia!BU$16</f>
        <v>0</v>
      </c>
      <c r="BV9" s="1">
        <f>[4]Croatia!BV$16</f>
        <v>0</v>
      </c>
      <c r="BW9" s="1">
        <f>[4]Croatia!BW$16</f>
        <v>0</v>
      </c>
      <c r="BX9" s="1">
        <f>[4]Croatia!BX$16</f>
        <v>0</v>
      </c>
      <c r="BY9" s="1">
        <f>[4]Croatia!BY$16</f>
        <v>0</v>
      </c>
      <c r="BZ9" s="1">
        <f>[4]Croatia!BZ$16</f>
        <v>0</v>
      </c>
      <c r="CA9" s="1">
        <f>[4]Croatia!CA$16</f>
        <v>0</v>
      </c>
      <c r="CB9" s="1">
        <f>[4]Croatia!CB$16</f>
        <v>0</v>
      </c>
      <c r="CC9" s="1">
        <f>[4]Croatia!CC$16</f>
        <v>0</v>
      </c>
      <c r="CD9" s="1">
        <f>[4]Croatia!CD$16</f>
        <v>0</v>
      </c>
      <c r="CE9" s="1">
        <f>[4]Croatia!CE$16</f>
        <v>0</v>
      </c>
      <c r="CF9" s="1">
        <f>[4]Croatia!CF$16</f>
        <v>0</v>
      </c>
      <c r="CG9" s="1">
        <f>[4]Croatia!CG$16</f>
        <v>0</v>
      </c>
      <c r="CH9" s="1">
        <f>[4]Croatia!CH$16</f>
        <v>0</v>
      </c>
      <c r="CI9" s="1">
        <f>[4]Croatia!CI$16</f>
        <v>0</v>
      </c>
      <c r="CJ9" s="1">
        <f>[4]Croatia!CJ$16</f>
        <v>0</v>
      </c>
      <c r="CK9" s="1">
        <f>[4]Croatia!CK$16</f>
        <v>0</v>
      </c>
      <c r="CL9" s="1">
        <f>[4]Croatia!CL$16</f>
        <v>0</v>
      </c>
      <c r="CM9" s="1">
        <f>[4]Croatia!CM$16</f>
        <v>0</v>
      </c>
      <c r="CN9" s="1">
        <f>[4]Croatia!CN$16</f>
        <v>0</v>
      </c>
      <c r="CO9" s="1">
        <f>[4]Croatia!CO$16</f>
        <v>0</v>
      </c>
      <c r="CP9" s="1">
        <f>[4]Croatia!CP$16</f>
        <v>0</v>
      </c>
      <c r="CQ9" s="1">
        <f>[4]Croatia!CQ$16</f>
        <v>0</v>
      </c>
      <c r="CR9" s="1">
        <f>[4]Croatia!CR$16</f>
        <v>0</v>
      </c>
      <c r="CS9" s="1">
        <f>[4]Croatia!CS$16</f>
        <v>0</v>
      </c>
      <c r="CT9" s="1">
        <f>[4]Croatia!CT$16</f>
        <v>0</v>
      </c>
      <c r="CU9" s="1">
        <f>[4]Croatia!CU$16</f>
        <v>0</v>
      </c>
      <c r="CV9" s="1">
        <f>[4]Croatia!CV$16</f>
        <v>0</v>
      </c>
      <c r="CW9" s="1">
        <f>[4]Croatia!CW$16</f>
        <v>0</v>
      </c>
      <c r="CX9" s="1">
        <f>[4]Croatia!CX$16</f>
        <v>0</v>
      </c>
      <c r="CY9" s="1">
        <f>[4]Croatia!CY$16</f>
        <v>0</v>
      </c>
      <c r="CZ9" s="1">
        <f>[4]Croatia!CZ$16</f>
        <v>0</v>
      </c>
      <c r="DA9" s="1">
        <f>[4]Croatia!DA$16</f>
        <v>0</v>
      </c>
      <c r="DB9" s="1">
        <f>[4]Croatia!DB$16</f>
        <v>0</v>
      </c>
      <c r="DC9" s="1">
        <f>[4]Croatia!DC$16</f>
        <v>0</v>
      </c>
      <c r="DD9" s="1">
        <f>[4]Croatia!DD$16</f>
        <v>0</v>
      </c>
      <c r="DE9" s="1">
        <f>[4]Croatia!DE$16</f>
        <v>0</v>
      </c>
      <c r="DF9" s="1">
        <f>[4]Croatia!DF$16</f>
        <v>0</v>
      </c>
      <c r="DG9" s="1">
        <f>[4]Croatia!DG$16</f>
        <v>0</v>
      </c>
      <c r="DH9" s="1">
        <f>[4]Croatia!DH$16</f>
        <v>0</v>
      </c>
      <c r="DI9" s="1">
        <f>[4]Croatia!DI$16</f>
        <v>0</v>
      </c>
      <c r="DJ9" s="1">
        <f>[4]Croatia!DJ$16</f>
        <v>0</v>
      </c>
      <c r="DK9" s="1">
        <f>[4]Croatia!DK$16</f>
        <v>0</v>
      </c>
      <c r="DL9" s="1">
        <f>[4]Croatia!DL$16</f>
        <v>0</v>
      </c>
      <c r="DM9" s="1">
        <f>[4]Croatia!DM$16</f>
        <v>0</v>
      </c>
      <c r="DN9" s="1">
        <f>[4]Croatia!DN$16</f>
        <v>0</v>
      </c>
      <c r="DO9" s="1">
        <f>[4]Croatia!DO$16</f>
        <v>0</v>
      </c>
      <c r="DP9" s="1">
        <f>[4]Croatia!DP$16</f>
        <v>0</v>
      </c>
      <c r="DQ9" s="1">
        <f>[4]Croatia!DQ$16</f>
        <v>0</v>
      </c>
      <c r="DR9" s="1">
        <f>[4]Croatia!DR$16</f>
        <v>0</v>
      </c>
      <c r="DS9" s="1">
        <f>[4]Croatia!DS$16</f>
        <v>0</v>
      </c>
      <c r="DT9" s="1">
        <f>[4]Croatia!DT$16</f>
        <v>0</v>
      </c>
      <c r="DU9" s="1">
        <f>[4]Croatia!DU$16</f>
        <v>0</v>
      </c>
      <c r="DV9" s="1">
        <f>[4]Croatia!DV$16</f>
        <v>0</v>
      </c>
      <c r="DW9" s="1">
        <f>[4]Croatia!DW$16</f>
        <v>0</v>
      </c>
      <c r="DX9" s="1">
        <f>[4]Croatia!DX$16</f>
        <v>0</v>
      </c>
      <c r="DY9" s="1">
        <f>[4]Croatia!DY$16</f>
        <v>0</v>
      </c>
      <c r="DZ9" s="1">
        <f>[4]Croatia!DZ$16</f>
        <v>0</v>
      </c>
      <c r="EA9" s="1">
        <f>[4]Croatia!EA$16</f>
        <v>0</v>
      </c>
      <c r="EB9" s="1">
        <f>[4]Croatia!EB$16</f>
        <v>0</v>
      </c>
      <c r="EC9" s="1">
        <f>[4]Croatia!EC$16</f>
        <v>0</v>
      </c>
      <c r="ED9" s="1">
        <f>[4]Croatia!ED$16</f>
        <v>0</v>
      </c>
      <c r="EE9" s="1">
        <f>[4]Croatia!EE$16</f>
        <v>0</v>
      </c>
      <c r="EF9" s="1">
        <f>[4]Croatia!EF$16</f>
        <v>0</v>
      </c>
      <c r="EG9" s="1">
        <f>[4]Croatia!EG$16</f>
        <v>0</v>
      </c>
      <c r="EH9" s="1">
        <f>[4]Croatia!EH$16</f>
        <v>0</v>
      </c>
      <c r="EI9" s="1">
        <f>[4]Croatia!EI$16</f>
        <v>0</v>
      </c>
      <c r="EJ9" s="1">
        <f>[4]Croatia!EJ$16</f>
        <v>0</v>
      </c>
      <c r="EK9" s="1">
        <f>[4]Croatia!EK$16</f>
        <v>0</v>
      </c>
      <c r="EL9" s="1">
        <f>[4]Croatia!EL$16</f>
        <v>0</v>
      </c>
      <c r="EM9" s="1">
        <f>[4]Croatia!EM$16</f>
        <v>0</v>
      </c>
      <c r="EN9" s="1">
        <f>[4]Croatia!EN$16</f>
        <v>0</v>
      </c>
      <c r="EO9" s="1">
        <f>[4]Croatia!EO$16</f>
        <v>0</v>
      </c>
      <c r="EP9" s="1">
        <f>[4]Croatia!EP$16</f>
        <v>0</v>
      </c>
      <c r="EQ9" s="1">
        <f>[4]Croatia!EQ$16</f>
        <v>0</v>
      </c>
      <c r="ER9" s="1">
        <f>[4]Croatia!ER$16</f>
        <v>0</v>
      </c>
      <c r="ES9" s="1">
        <f>[4]Croatia!ES$16</f>
        <v>0</v>
      </c>
      <c r="ET9" s="1">
        <f>[4]Croatia!ET$16</f>
        <v>0</v>
      </c>
      <c r="EU9" s="1">
        <f>[4]Croatia!EU$16</f>
        <v>0</v>
      </c>
      <c r="EV9" s="1">
        <f>[4]Croatia!EV$16</f>
        <v>0</v>
      </c>
      <c r="EW9" s="1">
        <f>[4]Croatia!EW$16</f>
        <v>0</v>
      </c>
      <c r="EX9" s="1">
        <f>[4]Croatia!EX$16</f>
        <v>0</v>
      </c>
      <c r="EY9" s="1">
        <f>[4]Croatia!EY$16</f>
        <v>0</v>
      </c>
      <c r="EZ9" s="1">
        <f>[4]Croatia!EZ$16</f>
        <v>0</v>
      </c>
      <c r="FA9" s="1">
        <f>[4]Croatia!FA$16</f>
        <v>0</v>
      </c>
      <c r="FB9" s="1">
        <f>[4]Croatia!FB$16</f>
        <v>0</v>
      </c>
      <c r="FC9" s="1">
        <f>[4]Croatia!FC$16</f>
        <v>0</v>
      </c>
      <c r="FD9" s="1">
        <f>[4]Croatia!FD$16</f>
        <v>0</v>
      </c>
      <c r="FE9" s="1">
        <f>[4]Croatia!FE$16</f>
        <v>0</v>
      </c>
      <c r="FF9" s="1">
        <f>[4]Croatia!FF$16</f>
        <v>0</v>
      </c>
      <c r="FG9" s="1">
        <f>[4]Croatia!FG$16</f>
        <v>0</v>
      </c>
      <c r="FH9" s="1">
        <f>[4]Croatia!FH$16</f>
        <v>0</v>
      </c>
      <c r="FI9" s="1">
        <f>[4]Croatia!FI$16</f>
        <v>0</v>
      </c>
      <c r="FJ9" s="1">
        <f>[4]Croatia!FJ$16</f>
        <v>0</v>
      </c>
      <c r="FK9" s="1">
        <f>[4]Croatia!FK$16</f>
        <v>0</v>
      </c>
      <c r="FL9" s="1">
        <f>[4]Croatia!FL$16</f>
        <v>0</v>
      </c>
      <c r="FM9" s="1">
        <f>[4]Croatia!FM$16</f>
        <v>0</v>
      </c>
      <c r="FN9" s="1">
        <f>[4]Croatia!FN$16</f>
        <v>0</v>
      </c>
      <c r="FO9" s="1">
        <f>[4]Croatia!FO$16</f>
        <v>0</v>
      </c>
      <c r="FP9" s="1">
        <f>[4]Croatia!FP$16</f>
        <v>0</v>
      </c>
      <c r="FQ9" s="1">
        <f>[4]Croatia!FQ$16</f>
        <v>0</v>
      </c>
      <c r="FR9" s="1">
        <f>[4]Croatia!FR$16</f>
        <v>0</v>
      </c>
      <c r="FS9" s="1">
        <f>[4]Croatia!FS$16</f>
        <v>0</v>
      </c>
      <c r="FT9" s="1">
        <f>[4]Croatia!FT$16</f>
        <v>0</v>
      </c>
      <c r="FU9" s="1">
        <f>[4]Croatia!FU$16</f>
        <v>0</v>
      </c>
      <c r="FV9" s="1">
        <f>[4]Croatia!FV$16</f>
        <v>0</v>
      </c>
      <c r="FW9" s="1">
        <f>[4]Croatia!FW$16</f>
        <v>0</v>
      </c>
      <c r="FX9" s="1">
        <f>[4]Croatia!FX$16</f>
        <v>0</v>
      </c>
      <c r="FY9" s="1">
        <f>[4]Croatia!FY$16</f>
        <v>0</v>
      </c>
      <c r="FZ9" s="7">
        <f>1/1000*SUM($B9:FY9)</f>
        <v>0</v>
      </c>
    </row>
    <row r="10" spans="1:182">
      <c r="A10" t="s">
        <v>41</v>
      </c>
      <c r="B10" s="1">
        <f>[4]Cyprus!B$16</f>
        <v>0</v>
      </c>
      <c r="C10" s="1">
        <f>[4]Cyprus!C$16</f>
        <v>0</v>
      </c>
      <c r="D10" s="1">
        <f>[4]Cyprus!D$16</f>
        <v>0</v>
      </c>
      <c r="E10" s="1">
        <f>[4]Cyprus!E$16</f>
        <v>0</v>
      </c>
      <c r="F10" s="1">
        <f>[4]Cyprus!F$16</f>
        <v>0</v>
      </c>
      <c r="G10" s="1">
        <f>[4]Cyprus!G$16</f>
        <v>0</v>
      </c>
      <c r="H10" s="1">
        <f>[4]Cyprus!H$16</f>
        <v>0</v>
      </c>
      <c r="I10" s="1">
        <f>[4]Cyprus!I$16</f>
        <v>0</v>
      </c>
      <c r="J10" s="1">
        <f>[4]Cyprus!J$16</f>
        <v>0</v>
      </c>
      <c r="K10" s="1">
        <f>[4]Cyprus!K$16</f>
        <v>0</v>
      </c>
      <c r="L10" s="1">
        <f>[4]Cyprus!L$16</f>
        <v>0</v>
      </c>
      <c r="M10" s="1">
        <f>[4]Cyprus!M$16</f>
        <v>0</v>
      </c>
      <c r="N10" s="1">
        <f>[4]Cyprus!N$16</f>
        <v>0</v>
      </c>
      <c r="O10" s="1">
        <f>[4]Cyprus!O$16</f>
        <v>0</v>
      </c>
      <c r="P10" s="1">
        <f>[4]Cyprus!P$16</f>
        <v>0</v>
      </c>
      <c r="Q10" s="1">
        <f>[4]Cyprus!Q$16</f>
        <v>0</v>
      </c>
      <c r="R10" s="1">
        <f>[4]Cyprus!R$16</f>
        <v>0</v>
      </c>
      <c r="S10" s="1">
        <f>[4]Cyprus!S$16</f>
        <v>0</v>
      </c>
      <c r="T10" s="1">
        <f>[4]Cyprus!T$16</f>
        <v>0</v>
      </c>
      <c r="U10" s="1">
        <f>[4]Cyprus!U$16</f>
        <v>0</v>
      </c>
      <c r="V10" s="1">
        <f>[4]Cyprus!V$16</f>
        <v>0</v>
      </c>
      <c r="W10" s="1">
        <f>[4]Cyprus!W$16</f>
        <v>0</v>
      </c>
      <c r="X10" s="1">
        <f>[4]Cyprus!X$16</f>
        <v>0</v>
      </c>
      <c r="Y10" s="1">
        <f>[4]Cyprus!Y$16</f>
        <v>0</v>
      </c>
      <c r="Z10" s="1">
        <f>[4]Cyprus!Z$16</f>
        <v>0</v>
      </c>
      <c r="AA10" s="1">
        <f>[4]Cyprus!AA$16</f>
        <v>0</v>
      </c>
      <c r="AB10" s="1">
        <f>[4]Cyprus!AB$16</f>
        <v>0</v>
      </c>
      <c r="AC10" s="1">
        <f>[4]Cyprus!AC$16</f>
        <v>0</v>
      </c>
      <c r="AD10" s="1">
        <f>[4]Cyprus!AD$16</f>
        <v>0</v>
      </c>
      <c r="AE10" s="1">
        <f>[4]Cyprus!AE$16</f>
        <v>0</v>
      </c>
      <c r="AF10" s="1">
        <f>[4]Cyprus!AF$16</f>
        <v>0</v>
      </c>
      <c r="AG10" s="1">
        <f>[4]Cyprus!AG$16</f>
        <v>0</v>
      </c>
      <c r="AH10" s="1">
        <f>[4]Cyprus!AH$16</f>
        <v>0</v>
      </c>
      <c r="AI10" s="1">
        <f>[4]Cyprus!AI$16</f>
        <v>0</v>
      </c>
      <c r="AJ10" s="1">
        <f>[4]Cyprus!AJ$16</f>
        <v>5267</v>
      </c>
      <c r="AK10" s="1">
        <f>[4]Cyprus!AK$16</f>
        <v>0</v>
      </c>
      <c r="AL10" s="1">
        <f>[4]Cyprus!AL$16</f>
        <v>0</v>
      </c>
      <c r="AM10" s="1">
        <f>[4]Cyprus!AM$16</f>
        <v>0</v>
      </c>
      <c r="AN10" s="1">
        <f>[4]Cyprus!AN$16</f>
        <v>0</v>
      </c>
      <c r="AO10" s="1">
        <f>[4]Cyprus!AO$16</f>
        <v>0</v>
      </c>
      <c r="AP10" s="1">
        <f>[4]Cyprus!AP$16</f>
        <v>0</v>
      </c>
      <c r="AQ10" s="1">
        <f>[4]Cyprus!AQ$16</f>
        <v>0</v>
      </c>
      <c r="AR10" s="1">
        <f>[4]Cyprus!AR$16</f>
        <v>0</v>
      </c>
      <c r="AS10" s="1">
        <f>[4]Cyprus!AS$16</f>
        <v>0</v>
      </c>
      <c r="AT10" s="1">
        <f>[4]Cyprus!AT$16</f>
        <v>0</v>
      </c>
      <c r="AU10" s="1">
        <f>[4]Cyprus!AU$16</f>
        <v>0</v>
      </c>
      <c r="AV10" s="1">
        <f>[4]Cyprus!AV$16</f>
        <v>0</v>
      </c>
      <c r="AW10" s="1">
        <f>[4]Cyprus!AW$16</f>
        <v>0</v>
      </c>
      <c r="AX10" s="1">
        <f>[4]Cyprus!AX$16</f>
        <v>0</v>
      </c>
      <c r="AY10" s="1">
        <f>[4]Cyprus!AY$16</f>
        <v>0</v>
      </c>
      <c r="AZ10" s="1">
        <f>[4]Cyprus!AZ$16</f>
        <v>0</v>
      </c>
      <c r="BA10" s="1">
        <f>[4]Cyprus!BA$16</f>
        <v>0</v>
      </c>
      <c r="BB10" s="1">
        <f>[4]Cyprus!BB$16</f>
        <v>0</v>
      </c>
      <c r="BC10" s="1">
        <f>[4]Cyprus!BC$16</f>
        <v>0</v>
      </c>
      <c r="BD10" s="1">
        <f>[4]Cyprus!BD$16</f>
        <v>0</v>
      </c>
      <c r="BE10" s="1">
        <f>[4]Cyprus!BE$16</f>
        <v>0</v>
      </c>
      <c r="BF10" s="1">
        <f>[4]Cyprus!BF$16</f>
        <v>0</v>
      </c>
      <c r="BG10" s="1">
        <f>[4]Cyprus!BG$16</f>
        <v>0</v>
      </c>
      <c r="BH10" s="1">
        <f>[4]Cyprus!BH$16</f>
        <v>0</v>
      </c>
      <c r="BI10" s="1">
        <f>[4]Cyprus!BI$16</f>
        <v>0</v>
      </c>
      <c r="BJ10" s="1">
        <f>[4]Cyprus!BJ$16</f>
        <v>0</v>
      </c>
      <c r="BK10" s="1">
        <f>[4]Cyprus!BK$16</f>
        <v>0</v>
      </c>
      <c r="BL10" s="1">
        <f>[4]Cyprus!BL$16</f>
        <v>0</v>
      </c>
      <c r="BM10" s="1">
        <f>[4]Cyprus!BM$16</f>
        <v>0</v>
      </c>
      <c r="BN10" s="1">
        <f>[4]Cyprus!BN$16</f>
        <v>0</v>
      </c>
      <c r="BO10" s="1">
        <f>[4]Cyprus!BO$16</f>
        <v>0</v>
      </c>
      <c r="BP10" s="1">
        <f>[4]Cyprus!BP$16</f>
        <v>0</v>
      </c>
      <c r="BQ10" s="1">
        <f>[4]Cyprus!BQ$16</f>
        <v>0</v>
      </c>
      <c r="BR10" s="1">
        <f>[4]Cyprus!BR$16</f>
        <v>0</v>
      </c>
      <c r="BS10" s="1">
        <f>[4]Cyprus!BS$16</f>
        <v>3338</v>
      </c>
      <c r="BT10" s="1">
        <f>[4]Cyprus!BT$16</f>
        <v>0</v>
      </c>
      <c r="BU10" s="1">
        <f>[4]Cyprus!BU$16</f>
        <v>0</v>
      </c>
      <c r="BV10" s="1">
        <f>[4]Cyprus!BV$16</f>
        <v>0</v>
      </c>
      <c r="BW10" s="1">
        <f>[4]Cyprus!BW$16</f>
        <v>0</v>
      </c>
      <c r="BX10" s="1">
        <f>[4]Cyprus!BX$16</f>
        <v>0</v>
      </c>
      <c r="BY10" s="1">
        <f>[4]Cyprus!BY$16</f>
        <v>0</v>
      </c>
      <c r="BZ10" s="1">
        <f>[4]Cyprus!BZ$16</f>
        <v>0</v>
      </c>
      <c r="CA10" s="1">
        <f>[4]Cyprus!CA$16</f>
        <v>0</v>
      </c>
      <c r="CB10" s="1">
        <f>[4]Cyprus!CB$16</f>
        <v>0</v>
      </c>
      <c r="CC10" s="1">
        <f>[4]Cyprus!CC$16</f>
        <v>0</v>
      </c>
      <c r="CD10" s="1">
        <f>[4]Cyprus!CD$16</f>
        <v>0</v>
      </c>
      <c r="CE10" s="1">
        <f>[4]Cyprus!CE$16</f>
        <v>0</v>
      </c>
      <c r="CF10" s="1">
        <f>[4]Cyprus!CF$16</f>
        <v>0</v>
      </c>
      <c r="CG10" s="1">
        <f>[4]Cyprus!CG$16</f>
        <v>0</v>
      </c>
      <c r="CH10" s="1">
        <f>[4]Cyprus!CH$16</f>
        <v>0</v>
      </c>
      <c r="CI10" s="1">
        <f>[4]Cyprus!CI$16</f>
        <v>0</v>
      </c>
      <c r="CJ10" s="1">
        <f>[4]Cyprus!CJ$16</f>
        <v>0</v>
      </c>
      <c r="CK10" s="1">
        <f>[4]Cyprus!CK$16</f>
        <v>0</v>
      </c>
      <c r="CL10" s="1">
        <f>[4]Cyprus!CL$16</f>
        <v>0</v>
      </c>
      <c r="CM10" s="1">
        <f>[4]Cyprus!CM$16</f>
        <v>0</v>
      </c>
      <c r="CN10" s="1">
        <f>[4]Cyprus!CN$16</f>
        <v>0</v>
      </c>
      <c r="CO10" s="1">
        <f>[4]Cyprus!CO$16</f>
        <v>3494</v>
      </c>
      <c r="CP10" s="1">
        <f>[4]Cyprus!CP$16</f>
        <v>0</v>
      </c>
      <c r="CQ10" s="1">
        <f>[4]Cyprus!CQ$16</f>
        <v>2902</v>
      </c>
      <c r="CR10" s="1">
        <f>[4]Cyprus!CR$16</f>
        <v>0</v>
      </c>
      <c r="CS10" s="1">
        <f>[4]Cyprus!CS$16</f>
        <v>0</v>
      </c>
      <c r="CT10" s="1">
        <f>[4]Cyprus!CT$16</f>
        <v>0</v>
      </c>
      <c r="CU10" s="1">
        <f>[4]Cyprus!CU$16</f>
        <v>0</v>
      </c>
      <c r="CV10" s="1">
        <f>[4]Cyprus!CV$16</f>
        <v>0</v>
      </c>
      <c r="CW10" s="1">
        <f>[4]Cyprus!CW$16</f>
        <v>0</v>
      </c>
      <c r="CX10" s="1">
        <f>[4]Cyprus!CX$16</f>
        <v>0</v>
      </c>
      <c r="CY10" s="1">
        <f>[4]Cyprus!CY$16</f>
        <v>0</v>
      </c>
      <c r="CZ10" s="1">
        <f>[4]Cyprus!CZ$16</f>
        <v>0</v>
      </c>
      <c r="DA10" s="1">
        <f>[4]Cyprus!DA$16</f>
        <v>0</v>
      </c>
      <c r="DB10" s="1">
        <f>[4]Cyprus!DB$16</f>
        <v>0</v>
      </c>
      <c r="DC10" s="1">
        <f>[4]Cyprus!DC$16</f>
        <v>0</v>
      </c>
      <c r="DD10" s="1">
        <f>[4]Cyprus!DD$16</f>
        <v>0</v>
      </c>
      <c r="DE10" s="1">
        <f>[4]Cyprus!DE$16</f>
        <v>0</v>
      </c>
      <c r="DF10" s="1">
        <f>[4]Cyprus!DF$16</f>
        <v>0</v>
      </c>
      <c r="DG10" s="1">
        <f>[4]Cyprus!DG$16</f>
        <v>0</v>
      </c>
      <c r="DH10" s="1">
        <f>[4]Cyprus!DH$16</f>
        <v>0</v>
      </c>
      <c r="DI10" s="1">
        <f>[4]Cyprus!DI$16</f>
        <v>0</v>
      </c>
      <c r="DJ10" s="1">
        <f>[4]Cyprus!DJ$16</f>
        <v>0</v>
      </c>
      <c r="DK10" s="1">
        <f>[4]Cyprus!DK$16</f>
        <v>0</v>
      </c>
      <c r="DL10" s="1">
        <f>[4]Cyprus!DL$16</f>
        <v>0</v>
      </c>
      <c r="DM10" s="1">
        <f>[4]Cyprus!DM$16</f>
        <v>0</v>
      </c>
      <c r="DN10" s="1">
        <f>[4]Cyprus!DN$16</f>
        <v>0</v>
      </c>
      <c r="DO10" s="1">
        <f>[4]Cyprus!DO$16</f>
        <v>0</v>
      </c>
      <c r="DP10" s="1">
        <f>[4]Cyprus!DP$16</f>
        <v>0</v>
      </c>
      <c r="DQ10" s="1">
        <f>[4]Cyprus!DQ$16</f>
        <v>0</v>
      </c>
      <c r="DR10" s="1">
        <f>[4]Cyprus!DR$16</f>
        <v>0</v>
      </c>
      <c r="DS10" s="1">
        <f>[4]Cyprus!DS$16</f>
        <v>0</v>
      </c>
      <c r="DT10" s="1">
        <f>[4]Cyprus!DT$16</f>
        <v>0</v>
      </c>
      <c r="DU10" s="1">
        <f>[4]Cyprus!DU$16</f>
        <v>0</v>
      </c>
      <c r="DV10" s="1">
        <f>[4]Cyprus!DV$16</f>
        <v>0</v>
      </c>
      <c r="DW10" s="1">
        <f>[4]Cyprus!DW$16</f>
        <v>0</v>
      </c>
      <c r="DX10" s="1">
        <f>[4]Cyprus!DX$16</f>
        <v>0</v>
      </c>
      <c r="DY10" s="1">
        <f>[4]Cyprus!DY$16</f>
        <v>0</v>
      </c>
      <c r="DZ10" s="1">
        <f>[4]Cyprus!DZ$16</f>
        <v>0</v>
      </c>
      <c r="EA10" s="1">
        <f>[4]Cyprus!EA$16</f>
        <v>0</v>
      </c>
      <c r="EB10" s="1">
        <f>[4]Cyprus!EB$16</f>
        <v>0</v>
      </c>
      <c r="EC10" s="1">
        <f>[4]Cyprus!EC$16</f>
        <v>0</v>
      </c>
      <c r="ED10" s="1">
        <f>[4]Cyprus!ED$16</f>
        <v>0</v>
      </c>
      <c r="EE10" s="1">
        <f>[4]Cyprus!EE$16</f>
        <v>0</v>
      </c>
      <c r="EF10" s="1">
        <f>[4]Cyprus!EF$16</f>
        <v>0</v>
      </c>
      <c r="EG10" s="1">
        <f>[4]Cyprus!EG$16</f>
        <v>0</v>
      </c>
      <c r="EH10" s="1">
        <f>[4]Cyprus!EH$16</f>
        <v>0</v>
      </c>
      <c r="EI10" s="1">
        <f>[4]Cyprus!EI$16</f>
        <v>0</v>
      </c>
      <c r="EJ10" s="1">
        <f>[4]Cyprus!EJ$16</f>
        <v>0</v>
      </c>
      <c r="EK10" s="1">
        <f>[4]Cyprus!EK$16</f>
        <v>0</v>
      </c>
      <c r="EL10" s="1">
        <f>[4]Cyprus!EL$16</f>
        <v>0</v>
      </c>
      <c r="EM10" s="1">
        <f>[4]Cyprus!EM$16</f>
        <v>0</v>
      </c>
      <c r="EN10" s="1">
        <f>[4]Cyprus!EN$16</f>
        <v>0</v>
      </c>
      <c r="EO10" s="1">
        <f>[4]Cyprus!EO$16</f>
        <v>0</v>
      </c>
      <c r="EP10" s="1">
        <f>[4]Cyprus!EP$16</f>
        <v>0</v>
      </c>
      <c r="EQ10" s="1">
        <f>[4]Cyprus!EQ$16</f>
        <v>0</v>
      </c>
      <c r="ER10" s="1">
        <f>[4]Cyprus!ER$16</f>
        <v>0</v>
      </c>
      <c r="ES10" s="1">
        <f>[4]Cyprus!ES$16</f>
        <v>0</v>
      </c>
      <c r="ET10" s="1">
        <f>[4]Cyprus!ET$16</f>
        <v>0</v>
      </c>
      <c r="EU10" s="1">
        <f>[4]Cyprus!EU$16</f>
        <v>0</v>
      </c>
      <c r="EV10" s="1">
        <f>[4]Cyprus!EV$16</f>
        <v>0</v>
      </c>
      <c r="EW10" s="1">
        <f>[4]Cyprus!EW$16</f>
        <v>4388</v>
      </c>
      <c r="EX10" s="1">
        <f>[4]Cyprus!EX$16</f>
        <v>0</v>
      </c>
      <c r="EY10" s="1">
        <f>[4]Cyprus!EY$16</f>
        <v>3267</v>
      </c>
      <c r="EZ10" s="1">
        <f>[4]Cyprus!EZ$16</f>
        <v>0</v>
      </c>
      <c r="FA10" s="1">
        <f>[4]Cyprus!FA$16</f>
        <v>0</v>
      </c>
      <c r="FB10" s="1">
        <f>[4]Cyprus!FB$16</f>
        <v>0</v>
      </c>
      <c r="FC10" s="1">
        <f>[4]Cyprus!FC$16</f>
        <v>0</v>
      </c>
      <c r="FD10" s="1">
        <f>[4]Cyprus!FD$16</f>
        <v>0</v>
      </c>
      <c r="FE10" s="1">
        <f>[4]Cyprus!FE$16</f>
        <v>0</v>
      </c>
      <c r="FF10" s="1">
        <f>[4]Cyprus!FF$16</f>
        <v>0</v>
      </c>
      <c r="FG10" s="1">
        <f>[4]Cyprus!FG$16</f>
        <v>0</v>
      </c>
      <c r="FH10" s="1">
        <f>[4]Cyprus!FH$16</f>
        <v>0</v>
      </c>
      <c r="FI10" s="1">
        <f>[4]Cyprus!FI$16</f>
        <v>8689</v>
      </c>
      <c r="FJ10" s="1">
        <f>[4]Cyprus!FJ$16</f>
        <v>0</v>
      </c>
      <c r="FK10" s="1">
        <f>[4]Cyprus!FK$16</f>
        <v>0</v>
      </c>
      <c r="FL10" s="1">
        <f>[4]Cyprus!FL$16</f>
        <v>0</v>
      </c>
      <c r="FM10" s="1">
        <f>[4]Cyprus!FM$16</f>
        <v>0</v>
      </c>
      <c r="FN10" s="1">
        <f>[4]Cyprus!FN$16</f>
        <v>0</v>
      </c>
      <c r="FO10" s="1">
        <f>[4]Cyprus!FO$16</f>
        <v>0</v>
      </c>
      <c r="FP10" s="1">
        <f>[4]Cyprus!FP$16</f>
        <v>0</v>
      </c>
      <c r="FQ10" s="1">
        <f>[4]Cyprus!FQ$16</f>
        <v>0</v>
      </c>
      <c r="FR10" s="1">
        <f>[4]Cyprus!FR$16</f>
        <v>0</v>
      </c>
      <c r="FS10" s="1">
        <f>[4]Cyprus!FS$16</f>
        <v>0</v>
      </c>
      <c r="FT10" s="1">
        <f>[4]Cyprus!FT$16</f>
        <v>0</v>
      </c>
      <c r="FU10" s="1">
        <f>[4]Cyprus!FU$16</f>
        <v>0</v>
      </c>
      <c r="FV10" s="1">
        <f>[4]Cyprus!FV$16</f>
        <v>8270</v>
      </c>
      <c r="FW10" s="1">
        <f>[4]Cyprus!FW$16</f>
        <v>3726</v>
      </c>
      <c r="FX10" s="1">
        <f>[4]Cyprus!FX$16</f>
        <v>0</v>
      </c>
      <c r="FY10" s="1">
        <f>[4]Cyprus!FY$16</f>
        <v>0</v>
      </c>
      <c r="FZ10" s="7">
        <f>1/1000*SUM($B10:FY10)</f>
        <v>43.341000000000001</v>
      </c>
    </row>
    <row r="11" spans="1:182">
      <c r="A11" t="s">
        <v>29</v>
      </c>
      <c r="B11" s="1">
        <f>[4]CzechRepublic!B$16</f>
        <v>0</v>
      </c>
      <c r="C11" s="1">
        <f>[4]CzechRepublic!C$16</f>
        <v>0</v>
      </c>
      <c r="D11" s="1">
        <f>[4]CzechRepublic!D$16</f>
        <v>0</v>
      </c>
      <c r="E11" s="1">
        <f>[4]CzechRepublic!E$16</f>
        <v>0</v>
      </c>
      <c r="F11" s="1">
        <f>[4]CzechRepublic!F$16</f>
        <v>0</v>
      </c>
      <c r="G11" s="1">
        <f>[4]CzechRepublic!G$16</f>
        <v>0</v>
      </c>
      <c r="H11" s="1">
        <f>[4]CzechRepublic!H$16</f>
        <v>0</v>
      </c>
      <c r="I11" s="1">
        <f>[4]CzechRepublic!I$16</f>
        <v>0</v>
      </c>
      <c r="J11" s="1">
        <f>[4]CzechRepublic!J$16</f>
        <v>0</v>
      </c>
      <c r="K11" s="1">
        <f>[4]CzechRepublic!K$16</f>
        <v>0</v>
      </c>
      <c r="L11" s="1">
        <f>[4]CzechRepublic!L$16</f>
        <v>0</v>
      </c>
      <c r="M11" s="1">
        <f>[4]CzechRepublic!M$16</f>
        <v>0</v>
      </c>
      <c r="N11" s="1">
        <f>[4]CzechRepublic!N$16</f>
        <v>0</v>
      </c>
      <c r="O11" s="1">
        <f>[4]CzechRepublic!O$16</f>
        <v>0</v>
      </c>
      <c r="P11" s="1">
        <f>[4]CzechRepublic!P$16</f>
        <v>0</v>
      </c>
      <c r="Q11" s="1">
        <f>[4]CzechRepublic!Q$16</f>
        <v>0</v>
      </c>
      <c r="R11" s="1">
        <f>[4]CzechRepublic!R$16</f>
        <v>0</v>
      </c>
      <c r="S11" s="1">
        <f>[4]CzechRepublic!S$16</f>
        <v>0</v>
      </c>
      <c r="T11" s="1">
        <f>[4]CzechRepublic!T$16</f>
        <v>0</v>
      </c>
      <c r="U11" s="1">
        <f>[4]CzechRepublic!U$16</f>
        <v>0</v>
      </c>
      <c r="V11" s="1">
        <f>[4]CzechRepublic!V$16</f>
        <v>0</v>
      </c>
      <c r="W11" s="1">
        <f>[4]CzechRepublic!W$16</f>
        <v>0</v>
      </c>
      <c r="X11" s="1">
        <f>[4]CzechRepublic!X$16</f>
        <v>0</v>
      </c>
      <c r="Y11" s="1">
        <f>[4]CzechRepublic!Y$16</f>
        <v>0</v>
      </c>
      <c r="Z11" s="1">
        <f>[4]CzechRepublic!Z$16</f>
        <v>0</v>
      </c>
      <c r="AA11" s="1">
        <f>[4]CzechRepublic!AA$16</f>
        <v>0</v>
      </c>
      <c r="AB11" s="1">
        <f>[4]CzechRepublic!AB$16</f>
        <v>0</v>
      </c>
      <c r="AC11" s="1">
        <f>[4]CzechRepublic!AC$16</f>
        <v>0</v>
      </c>
      <c r="AD11" s="1">
        <f>[4]CzechRepublic!AD$16</f>
        <v>0</v>
      </c>
      <c r="AE11" s="1">
        <f>[4]CzechRepublic!AE$16</f>
        <v>0</v>
      </c>
      <c r="AF11" s="1">
        <f>[4]CzechRepublic!AF$16</f>
        <v>0</v>
      </c>
      <c r="AG11" s="1">
        <f>[4]CzechRepublic!AG$16</f>
        <v>0</v>
      </c>
      <c r="AH11" s="1">
        <f>[4]CzechRepublic!AH$16</f>
        <v>0</v>
      </c>
      <c r="AI11" s="1">
        <f>[4]CzechRepublic!AI$16</f>
        <v>0</v>
      </c>
      <c r="AJ11" s="1">
        <f>[4]CzechRepublic!AJ$16</f>
        <v>0</v>
      </c>
      <c r="AK11" s="1">
        <f>[4]CzechRepublic!AK$16</f>
        <v>0</v>
      </c>
      <c r="AL11" s="1">
        <f>[4]CzechRepublic!AL$16</f>
        <v>0</v>
      </c>
      <c r="AM11" s="1">
        <f>[4]CzechRepublic!AM$16</f>
        <v>0</v>
      </c>
      <c r="AN11" s="1">
        <f>[4]CzechRepublic!AN$16</f>
        <v>0</v>
      </c>
      <c r="AO11" s="1">
        <f>[4]CzechRepublic!AO$16</f>
        <v>0</v>
      </c>
      <c r="AP11" s="1">
        <f>[4]CzechRepublic!AP$16</f>
        <v>0</v>
      </c>
      <c r="AQ11" s="1">
        <f>[4]CzechRepublic!AQ$16</f>
        <v>0</v>
      </c>
      <c r="AR11" s="1">
        <f>[4]CzechRepublic!AR$16</f>
        <v>0</v>
      </c>
      <c r="AS11" s="1">
        <f>[4]CzechRepublic!AS$16</f>
        <v>0</v>
      </c>
      <c r="AT11" s="1">
        <f>[4]CzechRepublic!AT$16</f>
        <v>0</v>
      </c>
      <c r="AU11" s="1">
        <f>[4]CzechRepublic!AU$16</f>
        <v>0</v>
      </c>
      <c r="AV11" s="1">
        <f>[4]CzechRepublic!AV$16</f>
        <v>0</v>
      </c>
      <c r="AW11" s="1">
        <f>[4]CzechRepublic!AW$16</f>
        <v>0</v>
      </c>
      <c r="AX11" s="1">
        <f>[4]CzechRepublic!AX$16</f>
        <v>0</v>
      </c>
      <c r="AY11" s="1">
        <f>[4]CzechRepublic!AY$16</f>
        <v>0</v>
      </c>
      <c r="AZ11" s="1">
        <f>[4]CzechRepublic!AZ$16</f>
        <v>0</v>
      </c>
      <c r="BA11" s="1">
        <f>[4]CzechRepublic!BA$16</f>
        <v>0</v>
      </c>
      <c r="BB11" s="1">
        <f>[4]CzechRepublic!BB$16</f>
        <v>0</v>
      </c>
      <c r="BC11" s="1">
        <f>[4]CzechRepublic!BC$16</f>
        <v>0</v>
      </c>
      <c r="BD11" s="1">
        <f>[4]CzechRepublic!BD$16</f>
        <v>0</v>
      </c>
      <c r="BE11" s="1">
        <f>[4]CzechRepublic!BE$16</f>
        <v>0</v>
      </c>
      <c r="BF11" s="1">
        <f>[4]CzechRepublic!BF$16</f>
        <v>0</v>
      </c>
      <c r="BG11" s="1">
        <f>[4]CzechRepublic!BG$16</f>
        <v>0</v>
      </c>
      <c r="BH11" s="1">
        <f>[4]CzechRepublic!BH$16</f>
        <v>0</v>
      </c>
      <c r="BI11" s="1">
        <f>[4]CzechRepublic!BI$16</f>
        <v>0</v>
      </c>
      <c r="BJ11" s="1">
        <f>[4]CzechRepublic!BJ$16</f>
        <v>0</v>
      </c>
      <c r="BK11" s="1">
        <f>[4]CzechRepublic!BK$16</f>
        <v>0</v>
      </c>
      <c r="BL11" s="1">
        <f>[4]CzechRepublic!BL$16</f>
        <v>0</v>
      </c>
      <c r="BM11" s="1">
        <f>[4]CzechRepublic!BM$16</f>
        <v>0</v>
      </c>
      <c r="BN11" s="1">
        <f>[4]CzechRepublic!BN$16</f>
        <v>0</v>
      </c>
      <c r="BO11" s="1">
        <f>[4]CzechRepublic!BO$16</f>
        <v>0</v>
      </c>
      <c r="BP11" s="1">
        <f>[4]CzechRepublic!BP$16</f>
        <v>0</v>
      </c>
      <c r="BQ11" s="1">
        <f>[4]CzechRepublic!BQ$16</f>
        <v>0</v>
      </c>
      <c r="BR11" s="1">
        <f>[4]CzechRepublic!BR$16</f>
        <v>0</v>
      </c>
      <c r="BS11" s="1">
        <f>[4]CzechRepublic!BS$16</f>
        <v>0</v>
      </c>
      <c r="BT11" s="1">
        <f>[4]CzechRepublic!BT$16</f>
        <v>0</v>
      </c>
      <c r="BU11" s="1">
        <f>[4]CzechRepublic!BU$16</f>
        <v>0</v>
      </c>
      <c r="BV11" s="1">
        <f>[4]CzechRepublic!BV$16</f>
        <v>0</v>
      </c>
      <c r="BW11" s="1">
        <f>[4]CzechRepublic!BW$16</f>
        <v>0</v>
      </c>
      <c r="BX11" s="1">
        <f>[4]CzechRepublic!BX$16</f>
        <v>0</v>
      </c>
      <c r="BY11" s="1">
        <f>[4]CzechRepublic!BY$16</f>
        <v>0</v>
      </c>
      <c r="BZ11" s="1">
        <f>[4]CzechRepublic!BZ$16</f>
        <v>0</v>
      </c>
      <c r="CA11" s="1">
        <f>[4]CzechRepublic!CA$16</f>
        <v>0</v>
      </c>
      <c r="CB11" s="1">
        <f>[4]CzechRepublic!CB$16</f>
        <v>0</v>
      </c>
      <c r="CC11" s="1">
        <f>[4]CzechRepublic!CC$16</f>
        <v>0</v>
      </c>
      <c r="CD11" s="1">
        <f>[4]CzechRepublic!CD$16</f>
        <v>0</v>
      </c>
      <c r="CE11" s="1">
        <f>[4]CzechRepublic!CE$16</f>
        <v>0</v>
      </c>
      <c r="CF11" s="1">
        <f>[4]CzechRepublic!CF$16</f>
        <v>0</v>
      </c>
      <c r="CG11" s="1">
        <f>[4]CzechRepublic!CG$16</f>
        <v>0</v>
      </c>
      <c r="CH11" s="1">
        <f>[4]CzechRepublic!CH$16</f>
        <v>0</v>
      </c>
      <c r="CI11" s="1">
        <f>[4]CzechRepublic!CI$16</f>
        <v>0</v>
      </c>
      <c r="CJ11" s="1">
        <f>[4]CzechRepublic!CJ$16</f>
        <v>0</v>
      </c>
      <c r="CK11" s="1">
        <f>[4]CzechRepublic!CK$16</f>
        <v>0</v>
      </c>
      <c r="CL11" s="1">
        <f>[4]CzechRepublic!CL$16</f>
        <v>0</v>
      </c>
      <c r="CM11" s="1">
        <f>[4]CzechRepublic!CM$16</f>
        <v>0</v>
      </c>
      <c r="CN11" s="1">
        <f>[4]CzechRepublic!CN$16</f>
        <v>0</v>
      </c>
      <c r="CO11" s="1">
        <f>[4]CzechRepublic!CO$16</f>
        <v>0</v>
      </c>
      <c r="CP11" s="1">
        <f>[4]CzechRepublic!CP$16</f>
        <v>0</v>
      </c>
      <c r="CQ11" s="1">
        <f>[4]CzechRepublic!CQ$16</f>
        <v>0</v>
      </c>
      <c r="CR11" s="1">
        <f>[4]CzechRepublic!CR$16</f>
        <v>0</v>
      </c>
      <c r="CS11" s="1">
        <f>[4]CzechRepublic!CS$16</f>
        <v>0</v>
      </c>
      <c r="CT11" s="1">
        <f>[4]CzechRepublic!CT$16</f>
        <v>0</v>
      </c>
      <c r="CU11" s="1">
        <f>[4]CzechRepublic!CU$16</f>
        <v>0</v>
      </c>
      <c r="CV11" s="1">
        <f>[4]CzechRepublic!CV$16</f>
        <v>0</v>
      </c>
      <c r="CW11" s="1">
        <f>[4]CzechRepublic!CW$16</f>
        <v>2731</v>
      </c>
      <c r="CX11" s="1">
        <f>[4]CzechRepublic!CX$16</f>
        <v>0</v>
      </c>
      <c r="CY11" s="1">
        <f>[4]CzechRepublic!CY$16</f>
        <v>0</v>
      </c>
      <c r="CZ11" s="1">
        <f>[4]CzechRepublic!CZ$16</f>
        <v>0</v>
      </c>
      <c r="DA11" s="1">
        <f>[4]CzechRepublic!DA$16</f>
        <v>0</v>
      </c>
      <c r="DB11" s="1">
        <f>[4]CzechRepublic!DB$16</f>
        <v>0</v>
      </c>
      <c r="DC11" s="1">
        <f>[4]CzechRepublic!DC$16</f>
        <v>0</v>
      </c>
      <c r="DD11" s="1">
        <f>[4]CzechRepublic!DD$16</f>
        <v>0</v>
      </c>
      <c r="DE11" s="1">
        <f>[4]CzechRepublic!DE$16</f>
        <v>0</v>
      </c>
      <c r="DF11" s="1">
        <f>[4]CzechRepublic!DF$16</f>
        <v>0</v>
      </c>
      <c r="DG11" s="1">
        <f>[4]CzechRepublic!DG$16</f>
        <v>0</v>
      </c>
      <c r="DH11" s="1">
        <f>[4]CzechRepublic!DH$16</f>
        <v>0</v>
      </c>
      <c r="DI11" s="1">
        <f>[4]CzechRepublic!DI$16</f>
        <v>770</v>
      </c>
      <c r="DJ11" s="1">
        <f>[4]CzechRepublic!DJ$16</f>
        <v>0</v>
      </c>
      <c r="DK11" s="1">
        <f>[4]CzechRepublic!DK$16</f>
        <v>0</v>
      </c>
      <c r="DL11" s="1">
        <f>[4]CzechRepublic!DL$16</f>
        <v>0</v>
      </c>
      <c r="DM11" s="1">
        <f>[4]CzechRepublic!DM$16</f>
        <v>0</v>
      </c>
      <c r="DN11" s="1">
        <f>[4]CzechRepublic!DN$16</f>
        <v>0</v>
      </c>
      <c r="DO11" s="1">
        <f>[4]CzechRepublic!DO$16</f>
        <v>0</v>
      </c>
      <c r="DP11" s="1">
        <f>[4]CzechRepublic!DP$16</f>
        <v>0</v>
      </c>
      <c r="DQ11" s="1">
        <f>[4]CzechRepublic!DQ$16</f>
        <v>0</v>
      </c>
      <c r="DR11" s="1">
        <f>[4]CzechRepublic!DR$16</f>
        <v>0</v>
      </c>
      <c r="DS11" s="1">
        <f>[4]CzechRepublic!DS$16</f>
        <v>0</v>
      </c>
      <c r="DT11" s="1">
        <f>[4]CzechRepublic!DT$16</f>
        <v>0</v>
      </c>
      <c r="DU11" s="1">
        <f>[4]CzechRepublic!DU$16</f>
        <v>0</v>
      </c>
      <c r="DV11" s="1">
        <f>[4]CzechRepublic!DV$16</f>
        <v>0</v>
      </c>
      <c r="DW11" s="1">
        <f>[4]CzechRepublic!DW$16</f>
        <v>0</v>
      </c>
      <c r="DX11" s="1">
        <f>[4]CzechRepublic!DX$16</f>
        <v>0</v>
      </c>
      <c r="DY11" s="1">
        <f>[4]CzechRepublic!DY$16</f>
        <v>0</v>
      </c>
      <c r="DZ11" s="1">
        <f>[4]CzechRepublic!DZ$16</f>
        <v>0</v>
      </c>
      <c r="EA11" s="1">
        <f>[4]CzechRepublic!EA$16</f>
        <v>0</v>
      </c>
      <c r="EB11" s="1">
        <f>[4]CzechRepublic!EB$16</f>
        <v>0</v>
      </c>
      <c r="EC11" s="1">
        <f>[4]CzechRepublic!EC$16</f>
        <v>0</v>
      </c>
      <c r="ED11" s="1">
        <f>[4]CzechRepublic!ED$16</f>
        <v>0</v>
      </c>
      <c r="EE11" s="1">
        <f>[4]CzechRepublic!EE$16</f>
        <v>0</v>
      </c>
      <c r="EF11" s="1">
        <f>[4]CzechRepublic!EF$16</f>
        <v>0</v>
      </c>
      <c r="EG11" s="1">
        <f>[4]CzechRepublic!EG$16</f>
        <v>0</v>
      </c>
      <c r="EH11" s="1">
        <f>[4]CzechRepublic!EH$16</f>
        <v>0</v>
      </c>
      <c r="EI11" s="1">
        <f>[4]CzechRepublic!EI$16</f>
        <v>0</v>
      </c>
      <c r="EJ11" s="1">
        <f>[4]CzechRepublic!EJ$16</f>
        <v>0</v>
      </c>
      <c r="EK11" s="1">
        <f>[4]CzechRepublic!EK$16</f>
        <v>0</v>
      </c>
      <c r="EL11" s="1">
        <f>[4]CzechRepublic!EL$16</f>
        <v>0</v>
      </c>
      <c r="EM11" s="1">
        <f>[4]CzechRepublic!EM$16</f>
        <v>0</v>
      </c>
      <c r="EN11" s="1">
        <f>[4]CzechRepublic!EN$16</f>
        <v>0</v>
      </c>
      <c r="EO11" s="1">
        <f>[4]CzechRepublic!EO$16</f>
        <v>0</v>
      </c>
      <c r="EP11" s="1">
        <f>[4]CzechRepublic!EP$16</f>
        <v>0</v>
      </c>
      <c r="EQ11" s="1">
        <f>[4]CzechRepublic!EQ$16</f>
        <v>0</v>
      </c>
      <c r="ER11" s="1">
        <f>[4]CzechRepublic!ER$16</f>
        <v>0</v>
      </c>
      <c r="ES11" s="1">
        <f>[4]CzechRepublic!ES$16</f>
        <v>15119</v>
      </c>
      <c r="ET11" s="1">
        <f>[4]CzechRepublic!ET$16</f>
        <v>0</v>
      </c>
      <c r="EU11" s="1">
        <f>[4]CzechRepublic!EU$16</f>
        <v>0</v>
      </c>
      <c r="EV11" s="1">
        <f>[4]CzechRepublic!EV$16</f>
        <v>0</v>
      </c>
      <c r="EW11" s="1">
        <f>[4]CzechRepublic!EW$16</f>
        <v>0</v>
      </c>
      <c r="EX11" s="1">
        <f>[4]CzechRepublic!EX$16</f>
        <v>0</v>
      </c>
      <c r="EY11" s="1">
        <f>[4]CzechRepublic!EY$16</f>
        <v>0</v>
      </c>
      <c r="EZ11" s="1">
        <f>[4]CzechRepublic!EZ$16</f>
        <v>31410</v>
      </c>
      <c r="FA11" s="1">
        <f>[4]CzechRepublic!FA$16</f>
        <v>0</v>
      </c>
      <c r="FB11" s="1">
        <f>[4]CzechRepublic!FB$16</f>
        <v>0</v>
      </c>
      <c r="FC11" s="1">
        <f>[4]CzechRepublic!FC$16</f>
        <v>0</v>
      </c>
      <c r="FD11" s="1">
        <f>[4]CzechRepublic!FD$16</f>
        <v>0</v>
      </c>
      <c r="FE11" s="1">
        <f>[4]CzechRepublic!FE$16</f>
        <v>0</v>
      </c>
      <c r="FF11" s="1">
        <f>[4]CzechRepublic!FF$16</f>
        <v>0</v>
      </c>
      <c r="FG11" s="1">
        <f>[4]CzechRepublic!FG$16</f>
        <v>0</v>
      </c>
      <c r="FH11" s="1">
        <f>[4]CzechRepublic!FH$16</f>
        <v>0</v>
      </c>
      <c r="FI11" s="1">
        <f>[4]CzechRepublic!FI$16</f>
        <v>0</v>
      </c>
      <c r="FJ11" s="1">
        <f>[4]CzechRepublic!FJ$16</f>
        <v>0</v>
      </c>
      <c r="FK11" s="1">
        <f>[4]CzechRepublic!FK$16</f>
        <v>0</v>
      </c>
      <c r="FL11" s="1">
        <f>[4]CzechRepublic!FL$16</f>
        <v>0</v>
      </c>
      <c r="FM11" s="1">
        <f>[4]CzechRepublic!FM$16</f>
        <v>8381</v>
      </c>
      <c r="FN11" s="1">
        <f>[4]CzechRepublic!FN$16</f>
        <v>0</v>
      </c>
      <c r="FO11" s="1">
        <f>[4]CzechRepublic!FO$16</f>
        <v>3991</v>
      </c>
      <c r="FP11" s="1">
        <f>[4]CzechRepublic!FP$16</f>
        <v>4115</v>
      </c>
      <c r="FQ11" s="1">
        <f>[4]CzechRepublic!FQ$16</f>
        <v>0</v>
      </c>
      <c r="FR11" s="1">
        <f>[4]CzechRepublic!FR$16</f>
        <v>0</v>
      </c>
      <c r="FS11" s="1">
        <f>[4]CzechRepublic!FS$16</f>
        <v>0</v>
      </c>
      <c r="FT11" s="1">
        <f>[4]CzechRepublic!FT$16</f>
        <v>0</v>
      </c>
      <c r="FU11" s="1">
        <f>[4]CzechRepublic!FU$16</f>
        <v>0</v>
      </c>
      <c r="FV11" s="1">
        <f>[4]CzechRepublic!FV$16</f>
        <v>0</v>
      </c>
      <c r="FW11" s="1">
        <f>[4]CzechRepublic!FW$16</f>
        <v>0</v>
      </c>
      <c r="FX11" s="1">
        <f>[4]CzechRepublic!FX$16</f>
        <v>0</v>
      </c>
      <c r="FY11" s="1">
        <f>[4]CzechRepublic!FY$16</f>
        <v>0</v>
      </c>
      <c r="FZ11" s="7">
        <f>1/1000*SUM($B11:FY11)</f>
        <v>66.516999999999996</v>
      </c>
    </row>
    <row r="12" spans="1:182">
      <c r="A12" t="s">
        <v>16</v>
      </c>
      <c r="B12" s="1">
        <f>[4]Denmark!B$16</f>
        <v>250368</v>
      </c>
      <c r="C12" s="1">
        <f>[4]Denmark!C$16</f>
        <v>111478</v>
      </c>
      <c r="D12" s="1">
        <f>[4]Denmark!D$16</f>
        <v>48944</v>
      </c>
      <c r="E12" s="1">
        <f>[4]Denmark!E$16</f>
        <v>147891</v>
      </c>
      <c r="F12" s="1">
        <f>[4]Denmark!F$16</f>
        <v>63149</v>
      </c>
      <c r="G12" s="1">
        <f>[4]Denmark!G$16</f>
        <v>361052</v>
      </c>
      <c r="H12" s="1">
        <f>[4]Denmark!H$16</f>
        <v>245197</v>
      </c>
      <c r="I12" s="1">
        <f>[4]Denmark!I$16</f>
        <v>250332</v>
      </c>
      <c r="J12" s="1">
        <f>[4]Denmark!J$16</f>
        <v>250673</v>
      </c>
      <c r="K12" s="1">
        <f>[4]Denmark!K$16</f>
        <v>169519</v>
      </c>
      <c r="L12" s="1">
        <f>[4]Denmark!L$16</f>
        <v>268517</v>
      </c>
      <c r="M12" s="1">
        <f>[4]Denmark!M$16</f>
        <v>545254</v>
      </c>
      <c r="N12" s="1">
        <f>[4]Denmark!N$16</f>
        <v>181798</v>
      </c>
      <c r="O12" s="1">
        <f>[4]Denmark!O$16</f>
        <v>244613</v>
      </c>
      <c r="P12" s="1">
        <f>[4]Denmark!P$16</f>
        <v>272582</v>
      </c>
      <c r="Q12" s="1">
        <f>[4]Denmark!Q$16</f>
        <v>124910</v>
      </c>
      <c r="R12" s="1">
        <f>[4]Denmark!R$16</f>
        <v>377056</v>
      </c>
      <c r="S12" s="1">
        <f>[4]Denmark!S$16</f>
        <v>202162</v>
      </c>
      <c r="T12" s="1">
        <f>[4]Denmark!T$16</f>
        <v>462346</v>
      </c>
      <c r="U12" s="1">
        <f>[4]Denmark!U$16</f>
        <v>292631</v>
      </c>
      <c r="V12" s="1">
        <f>[4]Denmark!V$16</f>
        <v>441325</v>
      </c>
      <c r="W12" s="1">
        <f>[4]Denmark!W$16</f>
        <v>564523</v>
      </c>
      <c r="X12" s="1">
        <f>[4]Denmark!X$16</f>
        <v>507659</v>
      </c>
      <c r="Y12" s="1">
        <f>[4]Denmark!Y$16</f>
        <v>276151</v>
      </c>
      <c r="Z12" s="1">
        <f>[4]Denmark!Z$16</f>
        <v>221250</v>
      </c>
      <c r="AA12" s="1">
        <f>[4]Denmark!AA$16</f>
        <v>210874</v>
      </c>
      <c r="AB12" s="1">
        <f>[4]Denmark!AB$16</f>
        <v>70957</v>
      </c>
      <c r="AC12" s="1">
        <f>[4]Denmark!AC$16</f>
        <v>89058</v>
      </c>
      <c r="AD12" s="1">
        <f>[4]Denmark!AD$16</f>
        <v>104545</v>
      </c>
      <c r="AE12" s="1">
        <f>[4]Denmark!AE$16</f>
        <v>116697</v>
      </c>
      <c r="AF12" s="1">
        <f>[4]Denmark!AF$16</f>
        <v>148054</v>
      </c>
      <c r="AG12" s="1">
        <f>[4]Denmark!AG$16</f>
        <v>167806</v>
      </c>
      <c r="AH12" s="1">
        <f>[4]Denmark!AH$16</f>
        <v>278203</v>
      </c>
      <c r="AI12" s="1">
        <f>[4]Denmark!AI$16</f>
        <v>374727</v>
      </c>
      <c r="AJ12" s="1">
        <f>[4]Denmark!AJ$16</f>
        <v>452002</v>
      </c>
      <c r="AK12" s="1">
        <f>[4]Denmark!AK$16</f>
        <v>746821</v>
      </c>
      <c r="AL12" s="1">
        <f>[4]Denmark!AL$16</f>
        <v>248780</v>
      </c>
      <c r="AM12" s="1">
        <f>[4]Denmark!AM$16</f>
        <v>233125</v>
      </c>
      <c r="AN12" s="1">
        <f>[4]Denmark!AN$16</f>
        <v>139599</v>
      </c>
      <c r="AO12" s="1">
        <f>[4]Denmark!AO$16</f>
        <v>128480</v>
      </c>
      <c r="AP12" s="1">
        <f>[4]Denmark!AP$16</f>
        <v>88213</v>
      </c>
      <c r="AQ12" s="1">
        <f>[4]Denmark!AQ$16</f>
        <v>147864</v>
      </c>
      <c r="AR12" s="1">
        <f>[4]Denmark!AR$16</f>
        <v>232768</v>
      </c>
      <c r="AS12" s="1">
        <f>[4]Denmark!AS$16</f>
        <v>355317</v>
      </c>
      <c r="AT12" s="1">
        <f>[4]Denmark!AT$16</f>
        <v>512054</v>
      </c>
      <c r="AU12" s="1">
        <f>[4]Denmark!AU$16</f>
        <v>328293</v>
      </c>
      <c r="AV12" s="1">
        <f>[4]Denmark!AV$16</f>
        <v>258194</v>
      </c>
      <c r="AW12" s="1">
        <f>[4]Denmark!AW$16</f>
        <v>157113</v>
      </c>
      <c r="AX12" s="1">
        <f>[4]Denmark!AX$16</f>
        <v>326605</v>
      </c>
      <c r="AY12" s="1">
        <f>[4]Denmark!AY$16</f>
        <v>74170</v>
      </c>
      <c r="AZ12" s="1">
        <f>[4]Denmark!AZ$16</f>
        <v>118110</v>
      </c>
      <c r="BA12" s="1">
        <f>[4]Denmark!BA$16</f>
        <v>101211</v>
      </c>
      <c r="BB12" s="1">
        <f>[4]Denmark!BB$16</f>
        <v>118802</v>
      </c>
      <c r="BC12" s="1">
        <f>[4]Denmark!BC$16</f>
        <v>104171</v>
      </c>
      <c r="BD12" s="1">
        <f>[4]Denmark!BD$16</f>
        <v>257960</v>
      </c>
      <c r="BE12" s="1">
        <f>[4]Denmark!BE$16</f>
        <v>330464</v>
      </c>
      <c r="BF12" s="1">
        <f>[4]Denmark!BF$16</f>
        <v>399916</v>
      </c>
      <c r="BG12" s="1">
        <f>[4]Denmark!BG$16</f>
        <v>192476</v>
      </c>
      <c r="BH12" s="1">
        <f>[4]Denmark!BH$16</f>
        <v>67420</v>
      </c>
      <c r="BI12" s="1">
        <f>[4]Denmark!BI$16</f>
        <v>96766</v>
      </c>
      <c r="BJ12" s="1">
        <f>[4]Denmark!BJ$16</f>
        <v>88280</v>
      </c>
      <c r="BK12" s="1">
        <f>[4]Denmark!BK$16</f>
        <v>89469</v>
      </c>
      <c r="BL12" s="1">
        <f>[4]Denmark!BL$16</f>
        <v>48462</v>
      </c>
      <c r="BM12" s="1">
        <f>[4]Denmark!BM$16</f>
        <v>135124</v>
      </c>
      <c r="BN12" s="1">
        <f>[4]Denmark!BN$16</f>
        <v>102403</v>
      </c>
      <c r="BO12" s="1">
        <f>[4]Denmark!BO$16</f>
        <v>126734</v>
      </c>
      <c r="BP12" s="1">
        <f>[4]Denmark!BP$16</f>
        <v>176153</v>
      </c>
      <c r="BQ12" s="1">
        <f>[4]Denmark!BQ$16</f>
        <v>172023</v>
      </c>
      <c r="BR12" s="1">
        <f>[4]Denmark!BR$16</f>
        <v>229669</v>
      </c>
      <c r="BS12" s="1">
        <f>[4]Denmark!BS$16</f>
        <v>277543</v>
      </c>
      <c r="BT12" s="1">
        <f>[4]Denmark!BT$16</f>
        <v>250325</v>
      </c>
      <c r="BU12" s="1">
        <f>[4]Denmark!BU$16</f>
        <v>97850</v>
      </c>
      <c r="BV12" s="1">
        <f>[4]Denmark!BV$16</f>
        <v>120746</v>
      </c>
      <c r="BW12" s="1">
        <f>[4]Denmark!BW$16</f>
        <v>62215</v>
      </c>
      <c r="BX12" s="1">
        <f>[4]Denmark!BX$16</f>
        <v>106098</v>
      </c>
      <c r="BY12" s="1">
        <f>[4]Denmark!BY$16</f>
        <v>116719</v>
      </c>
      <c r="BZ12" s="1">
        <f>[4]Denmark!BZ$16</f>
        <v>76430</v>
      </c>
      <c r="CA12" s="1">
        <f>[4]Denmark!CA$16</f>
        <v>121045</v>
      </c>
      <c r="CB12" s="1">
        <f>[4]Denmark!CB$16</f>
        <v>179276</v>
      </c>
      <c r="CC12" s="1">
        <f>[4]Denmark!CC$16</f>
        <v>166143</v>
      </c>
      <c r="CD12" s="1">
        <f>[4]Denmark!CD$16</f>
        <v>262386</v>
      </c>
      <c r="CE12" s="1">
        <f>[4]Denmark!CE$16</f>
        <v>184551</v>
      </c>
      <c r="CF12" s="1">
        <f>[4]Denmark!CF$16</f>
        <v>209677</v>
      </c>
      <c r="CG12" s="1">
        <f>[4]Denmark!CG$16</f>
        <v>113500</v>
      </c>
      <c r="CH12" s="1">
        <f>[4]Denmark!CH$16</f>
        <v>487256</v>
      </c>
      <c r="CI12" s="1">
        <f>[4]Denmark!CI$16</f>
        <v>255617</v>
      </c>
      <c r="CJ12" s="1">
        <f>[4]Denmark!CJ$16</f>
        <v>247569</v>
      </c>
      <c r="CK12" s="1">
        <f>[4]Denmark!CK$16</f>
        <v>119044</v>
      </c>
      <c r="CL12" s="1">
        <f>[4]Denmark!CL$16</f>
        <v>215658</v>
      </c>
      <c r="CM12" s="1">
        <f>[4]Denmark!CM$16</f>
        <v>120383</v>
      </c>
      <c r="CN12" s="1">
        <f>[4]Denmark!CN$16</f>
        <v>393115</v>
      </c>
      <c r="CO12" s="1">
        <f>[4]Denmark!CO$16</f>
        <v>261675</v>
      </c>
      <c r="CP12" s="1">
        <f>[4]Denmark!CP$16</f>
        <v>506222</v>
      </c>
      <c r="CQ12" s="1">
        <f>[4]Denmark!CQ$16</f>
        <v>326446</v>
      </c>
      <c r="CR12" s="1">
        <f>[4]Denmark!CR$16</f>
        <v>420403</v>
      </c>
      <c r="CS12" s="1">
        <f>[4]Denmark!CS$16</f>
        <v>225067</v>
      </c>
      <c r="CT12" s="1">
        <f>[4]Denmark!CT$16</f>
        <v>102013</v>
      </c>
      <c r="CU12" s="1">
        <f>[4]Denmark!CU$16</f>
        <v>545621</v>
      </c>
      <c r="CV12" s="1">
        <f>[4]Denmark!CV$16</f>
        <v>775214</v>
      </c>
      <c r="CW12" s="1">
        <f>[4]Denmark!CW$16</f>
        <v>226836</v>
      </c>
      <c r="CX12" s="1">
        <f>[4]Denmark!CX$16</f>
        <v>84401</v>
      </c>
      <c r="CY12" s="1">
        <f>[4]Denmark!CY$16</f>
        <v>333125</v>
      </c>
      <c r="CZ12" s="1">
        <f>[4]Denmark!CZ$16</f>
        <v>751264</v>
      </c>
      <c r="DA12" s="1">
        <f>[4]Denmark!DA$16</f>
        <v>195191</v>
      </c>
      <c r="DB12" s="1">
        <f>[4]Denmark!DB$16</f>
        <v>189002</v>
      </c>
      <c r="DC12" s="1">
        <f>[4]Denmark!DC$16</f>
        <v>396848</v>
      </c>
      <c r="DD12" s="1">
        <f>[4]Denmark!DD$16</f>
        <v>113084</v>
      </c>
      <c r="DE12" s="1">
        <f>[4]Denmark!DE$16</f>
        <v>70081</v>
      </c>
      <c r="DF12" s="1">
        <f>[4]Denmark!DF$16</f>
        <v>56539</v>
      </c>
      <c r="DG12" s="1">
        <f>[4]Denmark!DG$16</f>
        <v>599621</v>
      </c>
      <c r="DH12" s="1">
        <f>[4]Denmark!DH$16</f>
        <v>203468</v>
      </c>
      <c r="DI12" s="1">
        <f>[4]Denmark!DI$16</f>
        <v>20204</v>
      </c>
      <c r="DJ12" s="1">
        <f>[4]Denmark!DJ$16</f>
        <v>34878</v>
      </c>
      <c r="DK12" s="1">
        <f>[4]Denmark!DK$16</f>
        <v>35157</v>
      </c>
      <c r="DL12" s="1">
        <f>[4]Denmark!DL$16</f>
        <v>44798</v>
      </c>
      <c r="DM12" s="1">
        <f>[4]Denmark!DM$16</f>
        <v>63079</v>
      </c>
      <c r="DN12" s="1">
        <f>[4]Denmark!DN$16</f>
        <v>380434</v>
      </c>
      <c r="DO12" s="1">
        <f>[4]Denmark!DO$16</f>
        <v>96864</v>
      </c>
      <c r="DP12" s="1">
        <f>[4]Denmark!DP$16</f>
        <v>203938</v>
      </c>
      <c r="DQ12" s="1">
        <f>[4]Denmark!DQ$16</f>
        <v>622403</v>
      </c>
      <c r="DR12" s="1">
        <f>[4]Denmark!DR$16</f>
        <v>479213</v>
      </c>
      <c r="DS12" s="1">
        <f>[4]Denmark!DS$16</f>
        <v>23881</v>
      </c>
      <c r="DT12" s="1">
        <f>[4]Denmark!DT$16</f>
        <v>206933</v>
      </c>
      <c r="DU12" s="1">
        <f>[4]Denmark!DU$16</f>
        <v>3033</v>
      </c>
      <c r="DV12" s="1">
        <f>[4]Denmark!DV$16</f>
        <v>10531</v>
      </c>
      <c r="DW12" s="1">
        <f>[4]Denmark!DW$16</f>
        <v>178364</v>
      </c>
      <c r="DX12" s="1">
        <f>[4]Denmark!DX$16</f>
        <v>45855</v>
      </c>
      <c r="DY12" s="1">
        <f>[4]Denmark!DY$16</f>
        <v>203813</v>
      </c>
      <c r="DZ12" s="1">
        <f>[4]Denmark!DZ$16</f>
        <v>213222</v>
      </c>
      <c r="EA12" s="1">
        <f>[4]Denmark!EA$16</f>
        <v>187705</v>
      </c>
      <c r="EB12" s="1">
        <f>[4]Denmark!EB$16</f>
        <v>41867</v>
      </c>
      <c r="EC12" s="1">
        <f>[4]Denmark!EC$16</f>
        <v>56344</v>
      </c>
      <c r="ED12" s="1">
        <f>[4]Denmark!ED$16</f>
        <v>386386</v>
      </c>
      <c r="EE12" s="1">
        <f>[4]Denmark!EE$16</f>
        <v>429118</v>
      </c>
      <c r="EF12" s="1">
        <f>[4]Denmark!EF$16</f>
        <v>499973</v>
      </c>
      <c r="EG12" s="1">
        <f>[4]Denmark!EG$16</f>
        <v>144838</v>
      </c>
      <c r="EH12" s="1">
        <f>[4]Denmark!EH$16</f>
        <v>145026</v>
      </c>
      <c r="EI12" s="1">
        <f>[4]Denmark!EI$16</f>
        <v>42282</v>
      </c>
      <c r="EJ12" s="1">
        <f>[4]Denmark!EJ$16</f>
        <v>124940</v>
      </c>
      <c r="EK12" s="1">
        <f>[4]Denmark!EK$16</f>
        <v>75000</v>
      </c>
      <c r="EL12" s="1">
        <f>[4]Denmark!EL$16</f>
        <v>55881</v>
      </c>
      <c r="EM12" s="1">
        <f>[4]Denmark!EM$16</f>
        <v>193961</v>
      </c>
      <c r="EN12" s="1">
        <f>[4]Denmark!EN$16</f>
        <v>28626</v>
      </c>
      <c r="EO12" s="1">
        <f>[4]Denmark!EO$16</f>
        <v>85793</v>
      </c>
      <c r="EP12" s="1">
        <f>[4]Denmark!EP$16</f>
        <v>709961</v>
      </c>
      <c r="EQ12" s="1">
        <f>[4]Denmark!EQ$16</f>
        <v>91700</v>
      </c>
      <c r="ER12" s="1">
        <f>[4]Denmark!ER$16</f>
        <v>285701</v>
      </c>
      <c r="ES12" s="1">
        <f>[4]Denmark!ES$16</f>
        <v>131174</v>
      </c>
      <c r="ET12" s="1">
        <f>[4]Denmark!ET$16</f>
        <v>201352</v>
      </c>
      <c r="EU12" s="1">
        <f>[4]Denmark!EU$16</f>
        <v>161711</v>
      </c>
      <c r="EV12" s="1">
        <f>[4]Denmark!EV$16</f>
        <v>645680</v>
      </c>
      <c r="EW12" s="1">
        <f>[4]Denmark!EW$16</f>
        <v>864954</v>
      </c>
      <c r="EX12" s="1">
        <f>[4]Denmark!EX$16</f>
        <v>284090</v>
      </c>
      <c r="EY12" s="1">
        <f>[4]Denmark!EY$16</f>
        <v>258151</v>
      </c>
      <c r="EZ12" s="1">
        <f>[4]Denmark!EZ$16</f>
        <v>367419</v>
      </c>
      <c r="FA12" s="1">
        <f>[4]Denmark!FA$16</f>
        <v>690254</v>
      </c>
      <c r="FB12" s="1">
        <f>[4]Denmark!FB$16</f>
        <v>454053</v>
      </c>
      <c r="FC12" s="1">
        <f>[4]Denmark!FC$16</f>
        <v>455324</v>
      </c>
      <c r="FD12" s="1">
        <f>[4]Denmark!FD$16</f>
        <v>957910</v>
      </c>
      <c r="FE12" s="1">
        <f>[4]Denmark!FE$16</f>
        <v>614210</v>
      </c>
      <c r="FF12" s="1">
        <f>[4]Denmark!FF$16</f>
        <v>17892</v>
      </c>
      <c r="FG12" s="1">
        <f>[4]Denmark!FG$16</f>
        <v>430714</v>
      </c>
      <c r="FH12" s="1">
        <f>[4]Denmark!FH$16</f>
        <v>56179</v>
      </c>
      <c r="FI12" s="1">
        <f>[4]Denmark!FI$16</f>
        <v>499139</v>
      </c>
      <c r="FJ12" s="1">
        <f>[4]Denmark!FJ$16</f>
        <v>367978</v>
      </c>
      <c r="FK12" s="1">
        <f>[4]Denmark!FK$16</f>
        <v>72078</v>
      </c>
      <c r="FL12" s="1">
        <f>[4]Denmark!FL$16</f>
        <v>74289</v>
      </c>
      <c r="FM12" s="1">
        <f>[4]Denmark!FM$16</f>
        <v>144367</v>
      </c>
      <c r="FN12" s="1">
        <f>[4]Denmark!FN$16</f>
        <v>537868</v>
      </c>
      <c r="FO12" s="1">
        <f>[4]Denmark!FO$16</f>
        <v>303940</v>
      </c>
      <c r="FP12" s="1">
        <f>[4]Denmark!FP$16</f>
        <v>295653</v>
      </c>
      <c r="FQ12" s="1">
        <f>[4]Denmark!FQ$16</f>
        <v>109871</v>
      </c>
      <c r="FR12" s="1">
        <f>[4]Denmark!FR$16</f>
        <v>119324</v>
      </c>
      <c r="FS12" s="1">
        <f>[4]Denmark!FS$16</f>
        <v>108715</v>
      </c>
      <c r="FT12" s="1">
        <f>[4]Denmark!FT$16</f>
        <v>85319</v>
      </c>
      <c r="FU12" s="1">
        <f>[4]Denmark!FU$16</f>
        <v>115393</v>
      </c>
      <c r="FV12" s="1">
        <f>[4]Denmark!FV$16</f>
        <v>115437</v>
      </c>
      <c r="FW12" s="1">
        <f>[4]Denmark!FW$16</f>
        <v>172123</v>
      </c>
      <c r="FX12" s="1">
        <f>[4]Denmark!FX$16</f>
        <v>0</v>
      </c>
      <c r="FY12" s="1">
        <f>[4]Denmark!FY$16</f>
        <v>0</v>
      </c>
      <c r="FZ12" s="7">
        <f>1/1000*SUM($B12:FY12)</f>
        <v>42556.842000000004</v>
      </c>
    </row>
    <row r="13" spans="1:182">
      <c r="A13" t="s">
        <v>17</v>
      </c>
      <c r="B13" s="1">
        <f>[4]Estonia!B$16</f>
        <v>86453</v>
      </c>
      <c r="C13" s="1">
        <f>[4]Estonia!C$16</f>
        <v>171326</v>
      </c>
      <c r="D13" s="1">
        <f>[4]Estonia!D$16</f>
        <v>157638</v>
      </c>
      <c r="E13" s="1">
        <f>[4]Estonia!E$16</f>
        <v>397722</v>
      </c>
      <c r="F13" s="1">
        <f>[4]Estonia!F$16</f>
        <v>281518</v>
      </c>
      <c r="G13" s="1">
        <f>[4]Estonia!G$16</f>
        <v>234301</v>
      </c>
      <c r="H13" s="1">
        <f>[4]Estonia!H$16</f>
        <v>297845</v>
      </c>
      <c r="I13" s="1">
        <f>[4]Estonia!I$16</f>
        <v>145658</v>
      </c>
      <c r="J13" s="1">
        <f>[4]Estonia!J$16</f>
        <v>173417</v>
      </c>
      <c r="K13" s="1">
        <f>[4]Estonia!K$16</f>
        <v>107863</v>
      </c>
      <c r="L13" s="1">
        <f>[4]Estonia!L$16</f>
        <v>232109</v>
      </c>
      <c r="M13" s="1">
        <f>[4]Estonia!M$16</f>
        <v>60831</v>
      </c>
      <c r="N13" s="1">
        <f>[4]Estonia!N$16</f>
        <v>97249</v>
      </c>
      <c r="O13" s="1">
        <f>[4]Estonia!O$16</f>
        <v>61965</v>
      </c>
      <c r="P13" s="1">
        <f>[4]Estonia!P$16</f>
        <v>122995</v>
      </c>
      <c r="Q13" s="1">
        <f>[4]Estonia!Q$16</f>
        <v>69330</v>
      </c>
      <c r="R13" s="1">
        <f>[4]Estonia!R$16</f>
        <v>23336</v>
      </c>
      <c r="S13" s="1">
        <f>[4]Estonia!S$16</f>
        <v>158168</v>
      </c>
      <c r="T13" s="1">
        <f>[4]Estonia!T$16</f>
        <v>253167</v>
      </c>
      <c r="U13" s="1">
        <f>[4]Estonia!U$16</f>
        <v>145807</v>
      </c>
      <c r="V13" s="1">
        <f>[4]Estonia!V$16</f>
        <v>31001</v>
      </c>
      <c r="W13" s="1">
        <f>[4]Estonia!W$16</f>
        <v>128639</v>
      </c>
      <c r="X13" s="1">
        <f>[4]Estonia!X$16</f>
        <v>215149</v>
      </c>
      <c r="Y13" s="1">
        <f>[4]Estonia!Y$16</f>
        <v>86915</v>
      </c>
      <c r="Z13" s="1">
        <f>[4]Estonia!Z$16</f>
        <v>43911</v>
      </c>
      <c r="AA13" s="1">
        <f>[4]Estonia!AA$16</f>
        <v>63369</v>
      </c>
      <c r="AB13" s="1">
        <f>[4]Estonia!AB$16</f>
        <v>42411</v>
      </c>
      <c r="AC13" s="1">
        <f>[4]Estonia!AC$16</f>
        <v>11058</v>
      </c>
      <c r="AD13" s="1">
        <f>[4]Estonia!AD$16</f>
        <v>29915</v>
      </c>
      <c r="AE13" s="1">
        <f>[4]Estonia!AE$16</f>
        <v>63688</v>
      </c>
      <c r="AF13" s="1">
        <f>[4]Estonia!AF$16</f>
        <v>92426</v>
      </c>
      <c r="AG13" s="1">
        <f>[4]Estonia!AG$16</f>
        <v>161416</v>
      </c>
      <c r="AH13" s="1">
        <f>[4]Estonia!AH$16</f>
        <v>165580</v>
      </c>
      <c r="AI13" s="1">
        <f>[4]Estonia!AI$16</f>
        <v>134780</v>
      </c>
      <c r="AJ13" s="1">
        <f>[4]Estonia!AJ$16</f>
        <v>194246</v>
      </c>
      <c r="AK13" s="1">
        <f>[4]Estonia!AK$16</f>
        <v>121259</v>
      </c>
      <c r="AL13" s="1">
        <f>[4]Estonia!AL$16</f>
        <v>124827</v>
      </c>
      <c r="AM13" s="1">
        <f>[4]Estonia!AM$16</f>
        <v>53408</v>
      </c>
      <c r="AN13" s="1">
        <f>[4]Estonia!AN$16</f>
        <v>70579</v>
      </c>
      <c r="AO13" s="1">
        <f>[4]Estonia!AO$16</f>
        <v>53750</v>
      </c>
      <c r="AP13" s="1">
        <f>[4]Estonia!AP$16</f>
        <v>133143</v>
      </c>
      <c r="AQ13" s="1">
        <f>[4]Estonia!AQ$16</f>
        <v>67974</v>
      </c>
      <c r="AR13" s="1">
        <f>[4]Estonia!AR$16</f>
        <v>134426</v>
      </c>
      <c r="AS13" s="1">
        <f>[4]Estonia!AS$16</f>
        <v>168191</v>
      </c>
      <c r="AT13" s="1">
        <f>[4]Estonia!AT$16</f>
        <v>57770</v>
      </c>
      <c r="AU13" s="1">
        <f>[4]Estonia!AU$16</f>
        <v>131382</v>
      </c>
      <c r="AV13" s="1">
        <f>[4]Estonia!AV$16</f>
        <v>100706</v>
      </c>
      <c r="AW13" s="1">
        <f>[4]Estonia!AW$16</f>
        <v>49604</v>
      </c>
      <c r="AX13" s="1">
        <f>[4]Estonia!AX$16</f>
        <v>95192</v>
      </c>
      <c r="AY13" s="1">
        <f>[4]Estonia!AY$16</f>
        <v>64006</v>
      </c>
      <c r="AZ13" s="1">
        <f>[4]Estonia!AZ$16</f>
        <v>42837</v>
      </c>
      <c r="BA13" s="1">
        <f>[4]Estonia!BA$16</f>
        <v>10909</v>
      </c>
      <c r="BB13" s="1">
        <f>[4]Estonia!BB$16</f>
        <v>44845</v>
      </c>
      <c r="BC13" s="1">
        <f>[4]Estonia!BC$16</f>
        <v>11923</v>
      </c>
      <c r="BD13" s="1">
        <f>[4]Estonia!BD$16</f>
        <v>73555</v>
      </c>
      <c r="BE13" s="1">
        <f>[4]Estonia!BE$16</f>
        <v>55964</v>
      </c>
      <c r="BF13" s="1">
        <f>[4]Estonia!BF$16</f>
        <v>29692</v>
      </c>
      <c r="BG13" s="1">
        <f>[4]Estonia!BG$16</f>
        <v>72789</v>
      </c>
      <c r="BH13" s="1">
        <f>[4]Estonia!BH$16</f>
        <v>43646</v>
      </c>
      <c r="BI13" s="1">
        <f>[4]Estonia!BI$16</f>
        <v>56887</v>
      </c>
      <c r="BJ13" s="1">
        <f>[4]Estonia!BJ$16</f>
        <v>99469</v>
      </c>
      <c r="BK13" s="1">
        <f>[4]Estonia!BK$16</f>
        <v>21756</v>
      </c>
      <c r="BL13" s="1">
        <f>[4]Estonia!BL$16</f>
        <v>18471</v>
      </c>
      <c r="BM13" s="1">
        <f>[4]Estonia!BM$16</f>
        <v>36824</v>
      </c>
      <c r="BN13" s="1">
        <f>[4]Estonia!BN$16</f>
        <v>24298</v>
      </c>
      <c r="BO13" s="1">
        <f>[4]Estonia!BO$16</f>
        <v>51430</v>
      </c>
      <c r="BP13" s="1">
        <f>[4]Estonia!BP$16</f>
        <v>105668</v>
      </c>
      <c r="BQ13" s="1">
        <f>[4]Estonia!BQ$16</f>
        <v>45790</v>
      </c>
      <c r="BR13" s="1">
        <f>[4]Estonia!BR$16</f>
        <v>59350</v>
      </c>
      <c r="BS13" s="1">
        <f>[4]Estonia!BS$16</f>
        <v>153685</v>
      </c>
      <c r="BT13" s="1">
        <f>[4]Estonia!BT$16</f>
        <v>41462</v>
      </c>
      <c r="BU13" s="1">
        <f>[4]Estonia!BU$16</f>
        <v>53994</v>
      </c>
      <c r="BV13" s="1">
        <f>[4]Estonia!BV$16</f>
        <v>96292</v>
      </c>
      <c r="BW13" s="1">
        <f>[4]Estonia!BW$16</f>
        <v>74686</v>
      </c>
      <c r="BX13" s="1">
        <f>[4]Estonia!BX$16</f>
        <v>142862</v>
      </c>
      <c r="BY13" s="1">
        <f>[4]Estonia!BY$16</f>
        <v>32001</v>
      </c>
      <c r="BZ13" s="1">
        <f>[4]Estonia!BZ$16</f>
        <v>28735</v>
      </c>
      <c r="CA13" s="1">
        <f>[4]Estonia!CA$16</f>
        <v>3534</v>
      </c>
      <c r="CB13" s="1">
        <f>[4]Estonia!CB$16</f>
        <v>40898</v>
      </c>
      <c r="CC13" s="1">
        <f>[4]Estonia!CC$16</f>
        <v>110408</v>
      </c>
      <c r="CD13" s="1">
        <f>[4]Estonia!CD$16</f>
        <v>80483</v>
      </c>
      <c r="CE13" s="1">
        <f>[4]Estonia!CE$16</f>
        <v>61020</v>
      </c>
      <c r="CF13" s="1">
        <f>[4]Estonia!CF$16</f>
        <v>17829</v>
      </c>
      <c r="CG13" s="1">
        <f>[4]Estonia!CG$16</f>
        <v>48240</v>
      </c>
      <c r="CH13" s="1">
        <f>[4]Estonia!CH$16</f>
        <v>78095</v>
      </c>
      <c r="CI13" s="1">
        <f>[4]Estonia!CI$16</f>
        <v>72046</v>
      </c>
      <c r="CJ13" s="1">
        <f>[4]Estonia!CJ$16</f>
        <v>71310</v>
      </c>
      <c r="CK13" s="1">
        <f>[4]Estonia!CK$16</f>
        <v>36791</v>
      </c>
      <c r="CL13" s="1">
        <f>[4]Estonia!CL$16</f>
        <v>50638</v>
      </c>
      <c r="CM13" s="1">
        <f>[4]Estonia!CM$16</f>
        <v>74061</v>
      </c>
      <c r="CN13" s="1">
        <f>[4]Estonia!CN$16</f>
        <v>221279</v>
      </c>
      <c r="CO13" s="1">
        <f>[4]Estonia!CO$16</f>
        <v>82132</v>
      </c>
      <c r="CP13" s="1">
        <f>[4]Estonia!CP$16</f>
        <v>132908</v>
      </c>
      <c r="CQ13" s="1">
        <f>[4]Estonia!CQ$16</f>
        <v>124639</v>
      </c>
      <c r="CR13" s="1">
        <f>[4]Estonia!CR$16</f>
        <v>71379</v>
      </c>
      <c r="CS13" s="1">
        <f>[4]Estonia!CS$16</f>
        <v>155358</v>
      </c>
      <c r="CT13" s="1">
        <f>[4]Estonia!CT$16</f>
        <v>81421</v>
      </c>
      <c r="CU13" s="1">
        <f>[4]Estonia!CU$16</f>
        <v>366970</v>
      </c>
      <c r="CV13" s="1">
        <f>[4]Estonia!CV$16</f>
        <v>393740</v>
      </c>
      <c r="CW13" s="1">
        <f>[4]Estonia!CW$16</f>
        <v>178968</v>
      </c>
      <c r="CX13" s="1">
        <f>[4]Estonia!CX$16</f>
        <v>374868</v>
      </c>
      <c r="CY13" s="1">
        <f>[4]Estonia!CY$16</f>
        <v>359827</v>
      </c>
      <c r="CZ13" s="1">
        <f>[4]Estonia!CZ$16</f>
        <v>114398</v>
      </c>
      <c r="DA13" s="1">
        <f>[4]Estonia!DA$16</f>
        <v>79692</v>
      </c>
      <c r="DB13" s="1">
        <f>[4]Estonia!DB$16</f>
        <v>51206</v>
      </c>
      <c r="DC13" s="1">
        <f>[4]Estonia!DC$16</f>
        <v>99919</v>
      </c>
      <c r="DD13" s="1">
        <f>[4]Estonia!DD$16</f>
        <v>56725</v>
      </c>
      <c r="DE13" s="1">
        <f>[4]Estonia!DE$16</f>
        <v>78269</v>
      </c>
      <c r="DF13" s="1">
        <f>[4]Estonia!DF$16</f>
        <v>157439</v>
      </c>
      <c r="DG13" s="1">
        <f>[4]Estonia!DG$16</f>
        <v>295293</v>
      </c>
      <c r="DH13" s="1">
        <f>[4]Estonia!DH$16</f>
        <v>320976</v>
      </c>
      <c r="DI13" s="1">
        <f>[4]Estonia!DI$16</f>
        <v>654905</v>
      </c>
      <c r="DJ13" s="1">
        <f>[4]Estonia!DJ$16</f>
        <v>591783</v>
      </c>
      <c r="DK13" s="1">
        <f>[4]Estonia!DK$16</f>
        <v>770687</v>
      </c>
      <c r="DL13" s="1">
        <f>[4]Estonia!DL$16</f>
        <v>497515</v>
      </c>
      <c r="DM13" s="1">
        <f>[4]Estonia!DM$16</f>
        <v>945400</v>
      </c>
      <c r="DN13" s="1">
        <f>[4]Estonia!DN$16</f>
        <v>201193</v>
      </c>
      <c r="DO13" s="1">
        <f>[4]Estonia!DO$16</f>
        <v>50703</v>
      </c>
      <c r="DP13" s="1">
        <f>[4]Estonia!DP$16</f>
        <v>64796</v>
      </c>
      <c r="DQ13" s="1">
        <f>[4]Estonia!DQ$16</f>
        <v>246156</v>
      </c>
      <c r="DR13" s="1">
        <f>[4]Estonia!DR$16</f>
        <v>99879</v>
      </c>
      <c r="DS13" s="1">
        <f>[4]Estonia!DS$16</f>
        <v>112643</v>
      </c>
      <c r="DT13" s="1">
        <f>[4]Estonia!DT$16</f>
        <v>42379</v>
      </c>
      <c r="DU13" s="1">
        <f>[4]Estonia!DU$16</f>
        <v>45485</v>
      </c>
      <c r="DV13" s="1">
        <f>[4]Estonia!DV$16</f>
        <v>41985</v>
      </c>
      <c r="DW13" s="1">
        <f>[4]Estonia!DW$16</f>
        <v>15094</v>
      </c>
      <c r="DX13" s="1">
        <f>[4]Estonia!DX$16</f>
        <v>73798</v>
      </c>
      <c r="DY13" s="1">
        <f>[4]Estonia!DY$16</f>
        <v>57851</v>
      </c>
      <c r="DZ13" s="1">
        <f>[4]Estonia!DZ$16</f>
        <v>54898</v>
      </c>
      <c r="EA13" s="1">
        <f>[4]Estonia!EA$16</f>
        <v>79548</v>
      </c>
      <c r="EB13" s="1">
        <f>[4]Estonia!EB$16</f>
        <v>46562</v>
      </c>
      <c r="EC13" s="1">
        <f>[4]Estonia!EC$16</f>
        <v>49543</v>
      </c>
      <c r="ED13" s="1">
        <f>[4]Estonia!ED$16</f>
        <v>531486</v>
      </c>
      <c r="EE13" s="1">
        <f>[4]Estonia!EE$16</f>
        <v>454123</v>
      </c>
      <c r="EF13" s="1">
        <f>[4]Estonia!EF$16</f>
        <v>494916</v>
      </c>
      <c r="EG13" s="1">
        <f>[4]Estonia!EG$16</f>
        <v>394324</v>
      </c>
      <c r="EH13" s="1">
        <f>[4]Estonia!EH$16</f>
        <v>60031</v>
      </c>
      <c r="EI13" s="1">
        <f>[4]Estonia!EI$16</f>
        <v>269177</v>
      </c>
      <c r="EJ13" s="1">
        <f>[4]Estonia!EJ$16</f>
        <v>187876</v>
      </c>
      <c r="EK13" s="1">
        <f>[4]Estonia!EK$16</f>
        <v>291062</v>
      </c>
      <c r="EL13" s="1">
        <f>[4]Estonia!EL$16</f>
        <v>39483</v>
      </c>
      <c r="EM13" s="1">
        <f>[4]Estonia!EM$16</f>
        <v>69434</v>
      </c>
      <c r="EN13" s="1">
        <f>[4]Estonia!EN$16</f>
        <v>98321</v>
      </c>
      <c r="EO13" s="1">
        <f>[4]Estonia!EO$16</f>
        <v>354790</v>
      </c>
      <c r="EP13" s="1">
        <f>[4]Estonia!EP$16</f>
        <v>706477</v>
      </c>
      <c r="EQ13" s="1">
        <f>[4]Estonia!EQ$16</f>
        <v>645266</v>
      </c>
      <c r="ER13" s="1">
        <f>[4]Estonia!ER$16</f>
        <v>921200</v>
      </c>
      <c r="ES13" s="1">
        <f>[4]Estonia!ES$16</f>
        <v>362340</v>
      </c>
      <c r="ET13" s="1">
        <f>[4]Estonia!ET$16</f>
        <v>830268</v>
      </c>
      <c r="EU13" s="1">
        <f>[4]Estonia!EU$16</f>
        <v>464253</v>
      </c>
      <c r="EV13" s="1">
        <f>[4]Estonia!EV$16</f>
        <v>457307</v>
      </c>
      <c r="EW13" s="1">
        <f>[4]Estonia!EW$16</f>
        <v>1278797</v>
      </c>
      <c r="EX13" s="1">
        <f>[4]Estonia!EX$16</f>
        <v>2026251</v>
      </c>
      <c r="EY13" s="1">
        <f>[4]Estonia!EY$16</f>
        <v>1860241</v>
      </c>
      <c r="EZ13" s="1">
        <f>[4]Estonia!EZ$16</f>
        <v>848651</v>
      </c>
      <c r="FA13" s="1">
        <f>[4]Estonia!FA$16</f>
        <v>438448</v>
      </c>
      <c r="FB13" s="1">
        <f>[4]Estonia!FB$16</f>
        <v>452403</v>
      </c>
      <c r="FC13" s="1">
        <f>[4]Estonia!FC$16</f>
        <v>196329</v>
      </c>
      <c r="FD13" s="1">
        <f>[4]Estonia!FD$16</f>
        <v>303214</v>
      </c>
      <c r="FE13" s="1">
        <f>[4]Estonia!FE$16</f>
        <v>234253</v>
      </c>
      <c r="FF13" s="1">
        <f>[4]Estonia!FF$16</f>
        <v>1100981</v>
      </c>
      <c r="FG13" s="1">
        <f>[4]Estonia!FG$16</f>
        <v>9966</v>
      </c>
      <c r="FH13" s="1">
        <f>[4]Estonia!FH$16</f>
        <v>140449</v>
      </c>
      <c r="FI13" s="1">
        <f>[4]Estonia!FI$16</f>
        <v>180948</v>
      </c>
      <c r="FJ13" s="1">
        <f>[4]Estonia!FJ$16</f>
        <v>345116</v>
      </c>
      <c r="FK13" s="1">
        <f>[4]Estonia!FK$16</f>
        <v>225806</v>
      </c>
      <c r="FL13" s="1">
        <f>[4]Estonia!FL$16</f>
        <v>437227</v>
      </c>
      <c r="FM13" s="1">
        <f>[4]Estonia!FM$16</f>
        <v>99978</v>
      </c>
      <c r="FN13" s="1">
        <f>[4]Estonia!FN$16</f>
        <v>343407</v>
      </c>
      <c r="FO13" s="1">
        <f>[4]Estonia!FO$16</f>
        <v>241367</v>
      </c>
      <c r="FP13" s="1">
        <f>[4]Estonia!FP$16</f>
        <v>374842</v>
      </c>
      <c r="FQ13" s="1">
        <f>[4]Estonia!FQ$16</f>
        <v>299705</v>
      </c>
      <c r="FR13" s="1">
        <f>[4]Estonia!FR$16</f>
        <v>309069</v>
      </c>
      <c r="FS13" s="1">
        <f>[4]Estonia!FS$16</f>
        <v>92116</v>
      </c>
      <c r="FT13" s="1">
        <f>[4]Estonia!FT$16</f>
        <v>77183</v>
      </c>
      <c r="FU13" s="1">
        <f>[4]Estonia!FU$16</f>
        <v>74881</v>
      </c>
      <c r="FV13" s="1">
        <f>[4]Estonia!FV$16</f>
        <v>570872</v>
      </c>
      <c r="FW13" s="1">
        <f>[4]Estonia!FW$16</f>
        <v>202377</v>
      </c>
      <c r="FX13" s="1">
        <f>[4]Estonia!FX$16</f>
        <v>0</v>
      </c>
      <c r="FY13" s="1">
        <f>[4]Estonia!FY$16</f>
        <v>0</v>
      </c>
      <c r="FZ13" s="7">
        <f>1/1000*SUM($B13:FY13)</f>
        <v>37381.811999999998</v>
      </c>
    </row>
    <row r="14" spans="1:182">
      <c r="A14" t="s">
        <v>18</v>
      </c>
      <c r="B14" s="1">
        <f>[4]Finland!B$16</f>
        <v>57373</v>
      </c>
      <c r="C14" s="1">
        <f>[4]Finland!C$16</f>
        <v>525</v>
      </c>
      <c r="D14" s="1">
        <f>[4]Finland!D$16</f>
        <v>0</v>
      </c>
      <c r="E14" s="1">
        <f>[4]Finland!E$16</f>
        <v>109374</v>
      </c>
      <c r="F14" s="1">
        <f>[4]Finland!F$16</f>
        <v>128527</v>
      </c>
      <c r="G14" s="1">
        <f>[4]Finland!G$16</f>
        <v>108259</v>
      </c>
      <c r="H14" s="1">
        <f>[4]Finland!H$16</f>
        <v>152433</v>
      </c>
      <c r="I14" s="1">
        <f>[4]Finland!I$16</f>
        <v>101201</v>
      </c>
      <c r="J14" s="1">
        <f>[4]Finland!J$16</f>
        <v>92995</v>
      </c>
      <c r="K14" s="1">
        <f>[4]Finland!K$16</f>
        <v>58633</v>
      </c>
      <c r="L14" s="1">
        <f>[4]Finland!L$16</f>
        <v>0</v>
      </c>
      <c r="M14" s="1">
        <f>[4]Finland!M$16</f>
        <v>107012</v>
      </c>
      <c r="N14" s="1">
        <f>[4]Finland!N$16</f>
        <v>94987</v>
      </c>
      <c r="O14" s="1">
        <f>[4]Finland!O$16</f>
        <v>0</v>
      </c>
      <c r="P14" s="1">
        <f>[4]Finland!P$16</f>
        <v>0</v>
      </c>
      <c r="Q14" s="1">
        <f>[4]Finland!Q$16</f>
        <v>138308</v>
      </c>
      <c r="R14" s="1">
        <f>[4]Finland!R$16</f>
        <v>72191</v>
      </c>
      <c r="S14" s="1">
        <f>[4]Finland!S$16</f>
        <v>449801</v>
      </c>
      <c r="T14" s="1">
        <f>[4]Finland!T$16</f>
        <v>184880</v>
      </c>
      <c r="U14" s="1">
        <f>[4]Finland!U$16</f>
        <v>150472</v>
      </c>
      <c r="V14" s="1">
        <f>[4]Finland!V$16</f>
        <v>145684</v>
      </c>
      <c r="W14" s="1">
        <f>[4]Finland!W$16</f>
        <v>88407</v>
      </c>
      <c r="X14" s="1">
        <f>[4]Finland!X$16</f>
        <v>344861</v>
      </c>
      <c r="Y14" s="1">
        <f>[4]Finland!Y$16</f>
        <v>258644</v>
      </c>
      <c r="Z14" s="1">
        <f>[4]Finland!Z$16</f>
        <v>0</v>
      </c>
      <c r="AA14" s="1">
        <f>[4]Finland!AA$16</f>
        <v>0</v>
      </c>
      <c r="AB14" s="1">
        <f>[4]Finland!AB$16</f>
        <v>0</v>
      </c>
      <c r="AC14" s="1">
        <f>[4]Finland!AC$16</f>
        <v>45390</v>
      </c>
      <c r="AD14" s="1">
        <f>[4]Finland!AD$16</f>
        <v>21928</v>
      </c>
      <c r="AE14" s="1">
        <f>[4]Finland!AE$16</f>
        <v>61545</v>
      </c>
      <c r="AF14" s="1">
        <f>[4]Finland!AF$16</f>
        <v>45322</v>
      </c>
      <c r="AG14" s="1">
        <f>[4]Finland!AG$16</f>
        <v>119105</v>
      </c>
      <c r="AH14" s="1">
        <f>[4]Finland!AH$16</f>
        <v>67288</v>
      </c>
      <c r="AI14" s="1">
        <f>[4]Finland!AI$16</f>
        <v>50165</v>
      </c>
      <c r="AJ14" s="1">
        <f>[4]Finland!AJ$16</f>
        <v>80952</v>
      </c>
      <c r="AK14" s="1">
        <f>[4]Finland!AK$16</f>
        <v>115898</v>
      </c>
      <c r="AL14" s="1">
        <f>[4]Finland!AL$16</f>
        <v>34511</v>
      </c>
      <c r="AM14" s="1">
        <f>[4]Finland!AM$16</f>
        <v>18005</v>
      </c>
      <c r="AN14" s="1">
        <f>[4]Finland!AN$16</f>
        <v>43879</v>
      </c>
      <c r="AO14" s="1">
        <f>[4]Finland!AO$16</f>
        <v>74683</v>
      </c>
      <c r="AP14" s="1">
        <f>[4]Finland!AP$16</f>
        <v>0</v>
      </c>
      <c r="AQ14" s="1">
        <f>[4]Finland!AQ$16</f>
        <v>0</v>
      </c>
      <c r="AR14" s="1">
        <f>[4]Finland!AR$16</f>
        <v>29221</v>
      </c>
      <c r="AS14" s="1">
        <f>[4]Finland!AS$16</f>
        <v>30756</v>
      </c>
      <c r="AT14" s="1">
        <f>[4]Finland!AT$16</f>
        <v>20430</v>
      </c>
      <c r="AU14" s="1">
        <f>[4]Finland!AU$16</f>
        <v>52464</v>
      </c>
      <c r="AV14" s="1">
        <f>[4]Finland!AV$16</f>
        <v>44476</v>
      </c>
      <c r="AW14" s="1">
        <f>[4]Finland!AW$16</f>
        <v>20650</v>
      </c>
      <c r="AX14" s="1">
        <f>[4]Finland!AX$16</f>
        <v>19137</v>
      </c>
      <c r="AY14" s="1">
        <f>[4]Finland!AY$16</f>
        <v>0</v>
      </c>
      <c r="AZ14" s="1">
        <f>[4]Finland!AZ$16</f>
        <v>0</v>
      </c>
      <c r="BA14" s="1">
        <f>[4]Finland!BA$16</f>
        <v>0</v>
      </c>
      <c r="BB14" s="1">
        <f>[4]Finland!BB$16</f>
        <v>0</v>
      </c>
      <c r="BC14" s="1">
        <f>[4]Finland!BC$16</f>
        <v>0</v>
      </c>
      <c r="BD14" s="1">
        <f>[4]Finland!BD$16</f>
        <v>0</v>
      </c>
      <c r="BE14" s="1">
        <f>[4]Finland!BE$16</f>
        <v>55531</v>
      </c>
      <c r="BF14" s="1">
        <f>[4]Finland!BF$16</f>
        <v>0</v>
      </c>
      <c r="BG14" s="1">
        <f>[4]Finland!BG$16</f>
        <v>0</v>
      </c>
      <c r="BH14" s="1">
        <f>[4]Finland!BH$16</f>
        <v>0</v>
      </c>
      <c r="BI14" s="1">
        <f>[4]Finland!BI$16</f>
        <v>0</v>
      </c>
      <c r="BJ14" s="1">
        <f>[4]Finland!BJ$16</f>
        <v>0</v>
      </c>
      <c r="BK14" s="1">
        <f>[4]Finland!BK$16</f>
        <v>0</v>
      </c>
      <c r="BL14" s="1">
        <f>[4]Finland!BL$16</f>
        <v>0</v>
      </c>
      <c r="BM14" s="1">
        <f>[4]Finland!BM$16</f>
        <v>0</v>
      </c>
      <c r="BN14" s="1">
        <f>[4]Finland!BN$16</f>
        <v>0</v>
      </c>
      <c r="BO14" s="1">
        <f>[4]Finland!BO$16</f>
        <v>0</v>
      </c>
      <c r="BP14" s="1">
        <f>[4]Finland!BP$16</f>
        <v>4153</v>
      </c>
      <c r="BQ14" s="1">
        <f>[4]Finland!BQ$16</f>
        <v>0</v>
      </c>
      <c r="BR14" s="1">
        <f>[4]Finland!BR$16</f>
        <v>0</v>
      </c>
      <c r="BS14" s="1">
        <f>[4]Finland!BS$16</f>
        <v>0</v>
      </c>
      <c r="BT14" s="1">
        <f>[4]Finland!BT$16</f>
        <v>699</v>
      </c>
      <c r="BU14" s="1">
        <f>[4]Finland!BU$16</f>
        <v>0</v>
      </c>
      <c r="BV14" s="1">
        <f>[4]Finland!BV$16</f>
        <v>0</v>
      </c>
      <c r="BW14" s="1">
        <f>[4]Finland!BW$16</f>
        <v>0</v>
      </c>
      <c r="BX14" s="1">
        <f>[4]Finland!BX$16</f>
        <v>0</v>
      </c>
      <c r="BY14" s="1">
        <f>[4]Finland!BY$16</f>
        <v>0</v>
      </c>
      <c r="BZ14" s="1">
        <f>[4]Finland!BZ$16</f>
        <v>0</v>
      </c>
      <c r="CA14" s="1">
        <f>[4]Finland!CA$16</f>
        <v>0</v>
      </c>
      <c r="CB14" s="1">
        <f>[4]Finland!CB$16</f>
        <v>0</v>
      </c>
      <c r="CC14" s="1">
        <f>[4]Finland!CC$16</f>
        <v>8299</v>
      </c>
      <c r="CD14" s="1">
        <f>[4]Finland!CD$16</f>
        <v>0</v>
      </c>
      <c r="CE14" s="1">
        <f>[4]Finland!CE$16</f>
        <v>10639</v>
      </c>
      <c r="CF14" s="1">
        <f>[4]Finland!CF$16</f>
        <v>21557</v>
      </c>
      <c r="CG14" s="1">
        <f>[4]Finland!CG$16</f>
        <v>0</v>
      </c>
      <c r="CH14" s="1">
        <f>[4]Finland!CH$16</f>
        <v>19729</v>
      </c>
      <c r="CI14" s="1">
        <f>[4]Finland!CI$16</f>
        <v>9390</v>
      </c>
      <c r="CJ14" s="1">
        <f>[4]Finland!CJ$16</f>
        <v>0</v>
      </c>
      <c r="CK14" s="1">
        <f>[4]Finland!CK$16</f>
        <v>0</v>
      </c>
      <c r="CL14" s="1">
        <f>[4]Finland!CL$16</f>
        <v>0</v>
      </c>
      <c r="CM14" s="1">
        <f>[4]Finland!CM$16</f>
        <v>4248</v>
      </c>
      <c r="CN14" s="1">
        <f>[4]Finland!CN$16</f>
        <v>0</v>
      </c>
      <c r="CO14" s="1">
        <f>[4]Finland!CO$16</f>
        <v>0</v>
      </c>
      <c r="CP14" s="1">
        <f>[4]Finland!CP$16</f>
        <v>0</v>
      </c>
      <c r="CQ14" s="1">
        <f>[4]Finland!CQ$16</f>
        <v>0</v>
      </c>
      <c r="CR14" s="1">
        <f>[4]Finland!CR$16</f>
        <v>0</v>
      </c>
      <c r="CS14" s="1">
        <f>[4]Finland!CS$16</f>
        <v>0</v>
      </c>
      <c r="CT14" s="1">
        <f>[4]Finland!CT$16</f>
        <v>0</v>
      </c>
      <c r="CU14" s="1">
        <f>[4]Finland!CU$16</f>
        <v>0</v>
      </c>
      <c r="CV14" s="1">
        <f>[4]Finland!CV$16</f>
        <v>0</v>
      </c>
      <c r="CW14" s="1">
        <f>[4]Finland!CW$16</f>
        <v>0</v>
      </c>
      <c r="CX14" s="1">
        <f>[4]Finland!CX$16</f>
        <v>0</v>
      </c>
      <c r="CY14" s="1">
        <f>[4]Finland!CY$16</f>
        <v>2761</v>
      </c>
      <c r="CZ14" s="1">
        <f>[4]Finland!CZ$16</f>
        <v>0</v>
      </c>
      <c r="DA14" s="1">
        <f>[4]Finland!DA$16</f>
        <v>0</v>
      </c>
      <c r="DB14" s="1">
        <f>[4]Finland!DB$16</f>
        <v>0</v>
      </c>
      <c r="DC14" s="1">
        <f>[4]Finland!DC$16</f>
        <v>0</v>
      </c>
      <c r="DD14" s="1">
        <f>[4]Finland!DD$16</f>
        <v>0</v>
      </c>
      <c r="DE14" s="1">
        <f>[4]Finland!DE$16</f>
        <v>0</v>
      </c>
      <c r="DF14" s="1">
        <f>[4]Finland!DF$16</f>
        <v>181356</v>
      </c>
      <c r="DG14" s="1">
        <f>[4]Finland!DG$16</f>
        <v>411250</v>
      </c>
      <c r="DH14" s="1">
        <f>[4]Finland!DH$16</f>
        <v>0</v>
      </c>
      <c r="DI14" s="1">
        <f>[4]Finland!DI$16</f>
        <v>0</v>
      </c>
      <c r="DJ14" s="1">
        <f>[4]Finland!DJ$16</f>
        <v>0</v>
      </c>
      <c r="DK14" s="1">
        <f>[4]Finland!DK$16</f>
        <v>232080</v>
      </c>
      <c r="DL14" s="1">
        <f>[4]Finland!DL$16</f>
        <v>199322</v>
      </c>
      <c r="DM14" s="1">
        <f>[4]Finland!DM$16</f>
        <v>159187</v>
      </c>
      <c r="DN14" s="1">
        <f>[4]Finland!DN$16</f>
        <v>0</v>
      </c>
      <c r="DO14" s="1">
        <f>[4]Finland!DO$16</f>
        <v>187105</v>
      </c>
      <c r="DP14" s="1">
        <f>[4]Finland!DP$16</f>
        <v>207858</v>
      </c>
      <c r="DQ14" s="1">
        <f>[4]Finland!DQ$16</f>
        <v>0</v>
      </c>
      <c r="DR14" s="1">
        <f>[4]Finland!DR$16</f>
        <v>0</v>
      </c>
      <c r="DS14" s="1">
        <f>[4]Finland!DS$16</f>
        <v>0</v>
      </c>
      <c r="DT14" s="1">
        <f>[4]Finland!DT$16</f>
        <v>0</v>
      </c>
      <c r="DU14" s="1">
        <f>[4]Finland!DU$16</f>
        <v>0</v>
      </c>
      <c r="DV14" s="1">
        <f>[4]Finland!DV$16</f>
        <v>0</v>
      </c>
      <c r="DW14" s="1">
        <f>[4]Finland!DW$16</f>
        <v>0</v>
      </c>
      <c r="DX14" s="1">
        <f>[4]Finland!DX$16</f>
        <v>0</v>
      </c>
      <c r="DY14" s="1">
        <f>[4]Finland!DY$16</f>
        <v>251629</v>
      </c>
      <c r="DZ14" s="1">
        <f>[4]Finland!DZ$16</f>
        <v>178168</v>
      </c>
      <c r="EA14" s="1">
        <f>[4]Finland!EA$16</f>
        <v>0</v>
      </c>
      <c r="EB14" s="1">
        <f>[4]Finland!EB$16</f>
        <v>0</v>
      </c>
      <c r="EC14" s="1">
        <f>[4]Finland!EC$16</f>
        <v>0</v>
      </c>
      <c r="ED14" s="1">
        <f>[4]Finland!ED$16</f>
        <v>110992</v>
      </c>
      <c r="EE14" s="1">
        <f>[4]Finland!EE$16</f>
        <v>0</v>
      </c>
      <c r="EF14" s="1">
        <f>[4]Finland!EF$16</f>
        <v>150520</v>
      </c>
      <c r="EG14" s="1">
        <f>[4]Finland!EG$16</f>
        <v>37377</v>
      </c>
      <c r="EH14" s="1">
        <f>[4]Finland!EH$16</f>
        <v>0</v>
      </c>
      <c r="EI14" s="1">
        <f>[4]Finland!EI$16</f>
        <v>0</v>
      </c>
      <c r="EJ14" s="1">
        <f>[4]Finland!EJ$16</f>
        <v>0</v>
      </c>
      <c r="EK14" s="1">
        <f>[4]Finland!EK$16</f>
        <v>0</v>
      </c>
      <c r="EL14" s="1">
        <f>[4]Finland!EL$16</f>
        <v>0</v>
      </c>
      <c r="EM14" s="1">
        <f>[4]Finland!EM$16</f>
        <v>27212</v>
      </c>
      <c r="EN14" s="1">
        <f>[4]Finland!EN$16</f>
        <v>0</v>
      </c>
      <c r="EO14" s="1">
        <f>[4]Finland!EO$16</f>
        <v>0</v>
      </c>
      <c r="EP14" s="1">
        <f>[4]Finland!EP$16</f>
        <v>309015</v>
      </c>
      <c r="EQ14" s="1">
        <f>[4]Finland!EQ$16</f>
        <v>0</v>
      </c>
      <c r="ER14" s="1">
        <f>[4]Finland!ER$16</f>
        <v>255473</v>
      </c>
      <c r="ES14" s="1">
        <f>[4]Finland!ES$16</f>
        <v>0</v>
      </c>
      <c r="ET14" s="1">
        <f>[4]Finland!ET$16</f>
        <v>370568</v>
      </c>
      <c r="EU14" s="1">
        <f>[4]Finland!EU$16</f>
        <v>58509</v>
      </c>
      <c r="EV14" s="1">
        <f>[4]Finland!EV$16</f>
        <v>997642</v>
      </c>
      <c r="EW14" s="1">
        <f>[4]Finland!EW$16</f>
        <v>501622</v>
      </c>
      <c r="EX14" s="1">
        <f>[4]Finland!EX$16</f>
        <v>1068918</v>
      </c>
      <c r="EY14" s="1">
        <f>[4]Finland!EY$16</f>
        <v>1660828</v>
      </c>
      <c r="EZ14" s="1">
        <f>[4]Finland!EZ$16</f>
        <v>1510228</v>
      </c>
      <c r="FA14" s="1">
        <f>[4]Finland!FA$16</f>
        <v>125056</v>
      </c>
      <c r="FB14" s="1">
        <f>[4]Finland!FB$16</f>
        <v>107846</v>
      </c>
      <c r="FC14" s="1">
        <f>[4]Finland!FC$16</f>
        <v>101443</v>
      </c>
      <c r="FD14" s="1">
        <f>[4]Finland!FD$16</f>
        <v>45938</v>
      </c>
      <c r="FE14" s="1">
        <f>[4]Finland!FE$16</f>
        <v>263300</v>
      </c>
      <c r="FF14" s="1">
        <f>[4]Finland!FF$16</f>
        <v>554755</v>
      </c>
      <c r="FG14" s="1">
        <f>[4]Finland!FG$16</f>
        <v>1279028</v>
      </c>
      <c r="FH14" s="1">
        <f>[4]Finland!FH$16</f>
        <v>338405</v>
      </c>
      <c r="FI14" s="1">
        <f>[4]Finland!FI$16</f>
        <v>131779</v>
      </c>
      <c r="FJ14" s="1">
        <f>[4]Finland!FJ$16</f>
        <v>1004239</v>
      </c>
      <c r="FK14" s="1">
        <f>[4]Finland!FK$16</f>
        <v>692532</v>
      </c>
      <c r="FL14" s="1">
        <f>[4]Finland!FL$16</f>
        <v>370312</v>
      </c>
      <c r="FM14" s="1">
        <f>[4]Finland!FM$16</f>
        <v>21376</v>
      </c>
      <c r="FN14" s="1">
        <f>[4]Finland!FN$16</f>
        <v>176388</v>
      </c>
      <c r="FO14" s="1">
        <f>[4]Finland!FO$16</f>
        <v>110483</v>
      </c>
      <c r="FP14" s="1">
        <f>[4]Finland!FP$16</f>
        <v>486329</v>
      </c>
      <c r="FQ14" s="1">
        <f>[4]Finland!FQ$16</f>
        <v>7684</v>
      </c>
      <c r="FR14" s="1">
        <f>[4]Finland!FR$16</f>
        <v>13171</v>
      </c>
      <c r="FS14" s="1">
        <f>[4]Finland!FS$16</f>
        <v>33575</v>
      </c>
      <c r="FT14" s="1">
        <f>[4]Finland!FT$16</f>
        <v>7746</v>
      </c>
      <c r="FU14" s="1">
        <f>[4]Finland!FU$16</f>
        <v>19524</v>
      </c>
      <c r="FV14" s="1">
        <f>[4]Finland!FV$16</f>
        <v>18679</v>
      </c>
      <c r="FW14" s="1">
        <f>[4]Finland!FW$16</f>
        <v>10060</v>
      </c>
      <c r="FX14" s="1">
        <f>[4]Finland!FX$16</f>
        <v>0</v>
      </c>
      <c r="FY14" s="1">
        <f>[4]Finland!FY$16</f>
        <v>0</v>
      </c>
      <c r="FZ14" s="7">
        <f>1/1000*SUM($B14:FY14)</f>
        <v>18963.885000000002</v>
      </c>
    </row>
    <row r="15" spans="1:182">
      <c r="A15" t="s">
        <v>19</v>
      </c>
      <c r="B15" s="1">
        <f>[4]France!B$16</f>
        <v>0</v>
      </c>
      <c r="C15" s="1">
        <f>[4]France!C$16</f>
        <v>0</v>
      </c>
      <c r="D15" s="1">
        <f>[4]France!D$16</f>
        <v>0</v>
      </c>
      <c r="E15" s="1">
        <f>[4]France!E$16</f>
        <v>0</v>
      </c>
      <c r="F15" s="1">
        <f>[4]France!F$16</f>
        <v>0</v>
      </c>
      <c r="G15" s="1">
        <f>[4]France!G$16</f>
        <v>0</v>
      </c>
      <c r="H15" s="1">
        <f>[4]France!H$16</f>
        <v>0</v>
      </c>
      <c r="I15" s="1">
        <f>[4]France!I$16</f>
        <v>0</v>
      </c>
      <c r="J15" s="1">
        <f>[4]France!J$16</f>
        <v>0</v>
      </c>
      <c r="K15" s="1">
        <f>[4]France!K$16</f>
        <v>0</v>
      </c>
      <c r="L15" s="1">
        <f>[4]France!L$16</f>
        <v>0</v>
      </c>
      <c r="M15" s="1">
        <f>[4]France!M$16</f>
        <v>0</v>
      </c>
      <c r="N15" s="1">
        <f>[4]France!N$16</f>
        <v>0</v>
      </c>
      <c r="O15" s="1">
        <f>[4]France!O$16</f>
        <v>0</v>
      </c>
      <c r="P15" s="1">
        <f>[4]France!P$16</f>
        <v>0</v>
      </c>
      <c r="Q15" s="1">
        <f>[4]France!Q$16</f>
        <v>0</v>
      </c>
      <c r="R15" s="1">
        <f>[4]France!R$16</f>
        <v>13229</v>
      </c>
      <c r="S15" s="1">
        <f>[4]France!S$16</f>
        <v>13232</v>
      </c>
      <c r="T15" s="1">
        <f>[4]France!T$16</f>
        <v>13230</v>
      </c>
      <c r="U15" s="1">
        <f>[4]France!U$16</f>
        <v>2645</v>
      </c>
      <c r="V15" s="1">
        <f>[4]France!V$16</f>
        <v>2958</v>
      </c>
      <c r="W15" s="1">
        <f>[4]France!W$16</f>
        <v>5941</v>
      </c>
      <c r="X15" s="1">
        <f>[4]France!X$16</f>
        <v>20928</v>
      </c>
      <c r="Y15" s="1">
        <f>[4]France!Y$16</f>
        <v>12027</v>
      </c>
      <c r="Z15" s="1">
        <f>[4]France!Z$16</f>
        <v>16451</v>
      </c>
      <c r="AA15" s="1">
        <f>[4]France!AA$16</f>
        <v>10477</v>
      </c>
      <c r="AB15" s="1">
        <f>[4]France!AB$16</f>
        <v>2994</v>
      </c>
      <c r="AC15" s="1">
        <f>[4]France!AC$16</f>
        <v>5345</v>
      </c>
      <c r="AD15" s="1">
        <f>[4]France!AD$16</f>
        <v>27699</v>
      </c>
      <c r="AE15" s="1">
        <f>[4]France!AE$16</f>
        <v>20423</v>
      </c>
      <c r="AF15" s="1">
        <f>[4]France!AF$16</f>
        <v>0</v>
      </c>
      <c r="AG15" s="1">
        <f>[4]France!AG$16</f>
        <v>2993</v>
      </c>
      <c r="AH15" s="1">
        <f>[4]France!AH$16</f>
        <v>5988</v>
      </c>
      <c r="AI15" s="1">
        <f>[4]France!AI$16</f>
        <v>2993</v>
      </c>
      <c r="AJ15" s="1">
        <f>[4]France!AJ$16</f>
        <v>8982</v>
      </c>
      <c r="AK15" s="1">
        <f>[4]France!AK$16</f>
        <v>2992</v>
      </c>
      <c r="AL15" s="1">
        <f>[4]France!AL$16</f>
        <v>8786</v>
      </c>
      <c r="AM15" s="1">
        <f>[4]France!AM$16</f>
        <v>2920</v>
      </c>
      <c r="AN15" s="1">
        <f>[4]France!AN$16</f>
        <v>10134</v>
      </c>
      <c r="AO15" s="1">
        <f>[4]France!AO$16</f>
        <v>8751</v>
      </c>
      <c r="AP15" s="1">
        <f>[4]France!AP$16</f>
        <v>11677</v>
      </c>
      <c r="AQ15" s="1">
        <f>[4]France!AQ$16</f>
        <v>8735</v>
      </c>
      <c r="AR15" s="1">
        <f>[4]France!AR$16</f>
        <v>17397</v>
      </c>
      <c r="AS15" s="1">
        <f>[4]France!AS$16</f>
        <v>64258</v>
      </c>
      <c r="AT15" s="1">
        <f>[4]France!AT$16</f>
        <v>42243</v>
      </c>
      <c r="AU15" s="1">
        <f>[4]France!AU$16</f>
        <v>28085</v>
      </c>
      <c r="AV15" s="1">
        <f>[4]France!AV$16</f>
        <v>30747</v>
      </c>
      <c r="AW15" s="1">
        <f>[4]France!AW$16</f>
        <v>26956</v>
      </c>
      <c r="AX15" s="1">
        <f>[4]France!AX$16</f>
        <v>26357</v>
      </c>
      <c r="AY15" s="1">
        <f>[4]France!AY$16</f>
        <v>21464</v>
      </c>
      <c r="AZ15" s="1">
        <f>[4]France!AZ$16</f>
        <v>0</v>
      </c>
      <c r="BA15" s="1">
        <f>[4]France!BA$16</f>
        <v>11365</v>
      </c>
      <c r="BB15" s="1">
        <f>[4]France!BB$16</f>
        <v>46590</v>
      </c>
      <c r="BC15" s="1">
        <f>[4]France!BC$16</f>
        <v>14142</v>
      </c>
      <c r="BD15" s="1">
        <f>[4]France!BD$16</f>
        <v>19799</v>
      </c>
      <c r="BE15" s="1">
        <f>[4]France!BE$16</f>
        <v>80696</v>
      </c>
      <c r="BF15" s="1">
        <f>[4]France!BF$16</f>
        <v>66407</v>
      </c>
      <c r="BG15" s="1">
        <f>[4]France!BG$16</f>
        <v>43433</v>
      </c>
      <c r="BH15" s="1">
        <f>[4]France!BH$16</f>
        <v>29002</v>
      </c>
      <c r="BI15" s="1">
        <f>[4]France!BI$16</f>
        <v>23048</v>
      </c>
      <c r="BJ15" s="1">
        <f>[4]France!BJ$16</f>
        <v>21878</v>
      </c>
      <c r="BK15" s="1">
        <f>[4]France!BK$16</f>
        <v>21127</v>
      </c>
      <c r="BL15" s="1">
        <f>[4]France!BL$16</f>
        <v>0</v>
      </c>
      <c r="BM15" s="1">
        <f>[4]France!BM$16</f>
        <v>5635</v>
      </c>
      <c r="BN15" s="1">
        <f>[4]France!BN$16</f>
        <v>5635</v>
      </c>
      <c r="BO15" s="1">
        <f>[4]France!BO$16</f>
        <v>3381</v>
      </c>
      <c r="BP15" s="1">
        <f>[4]France!BP$16</f>
        <v>13524</v>
      </c>
      <c r="BQ15" s="1">
        <f>[4]France!BQ$16</f>
        <v>79372</v>
      </c>
      <c r="BR15" s="1">
        <f>[4]France!BR$16</f>
        <v>33752</v>
      </c>
      <c r="BS15" s="1">
        <f>[4]France!BS$16</f>
        <v>34546</v>
      </c>
      <c r="BT15" s="1">
        <f>[4]France!BT$16</f>
        <v>15042</v>
      </c>
      <c r="BU15" s="1">
        <f>[4]France!BU$16</f>
        <v>26495</v>
      </c>
      <c r="BV15" s="1">
        <f>[4]France!BV$16</f>
        <v>40339</v>
      </c>
      <c r="BW15" s="1">
        <f>[4]France!BW$16</f>
        <v>24571</v>
      </c>
      <c r="BX15" s="1">
        <f>[4]France!BX$16</f>
        <v>14155</v>
      </c>
      <c r="BY15" s="1">
        <f>[4]France!BY$16</f>
        <v>32242</v>
      </c>
      <c r="BZ15" s="1">
        <f>[4]France!BZ$16</f>
        <v>20098</v>
      </c>
      <c r="CA15" s="1">
        <f>[4]France!CA$16</f>
        <v>28844</v>
      </c>
      <c r="CB15" s="1">
        <f>[4]France!CB$16</f>
        <v>21576</v>
      </c>
      <c r="CC15" s="1">
        <f>[4]France!CC$16</f>
        <v>60337</v>
      </c>
      <c r="CD15" s="1">
        <f>[4]France!CD$16</f>
        <v>54293</v>
      </c>
      <c r="CE15" s="1">
        <f>[4]France!CE$16</f>
        <v>5927</v>
      </c>
      <c r="CF15" s="1">
        <f>[4]France!CF$16</f>
        <v>62678</v>
      </c>
      <c r="CG15" s="1">
        <f>[4]France!CG$16</f>
        <v>22792</v>
      </c>
      <c r="CH15" s="1">
        <f>[4]France!CH$16</f>
        <v>69704</v>
      </c>
      <c r="CI15" s="1">
        <f>[4]France!CI$16</f>
        <v>44193</v>
      </c>
      <c r="CJ15" s="1">
        <f>[4]France!CJ$16</f>
        <v>49218</v>
      </c>
      <c r="CK15" s="1">
        <f>[4]France!CK$16</f>
        <v>38171</v>
      </c>
      <c r="CL15" s="1">
        <f>[4]France!CL$16</f>
        <v>60730</v>
      </c>
      <c r="CM15" s="1">
        <f>[4]France!CM$16</f>
        <v>77416</v>
      </c>
      <c r="CN15" s="1">
        <f>[4]France!CN$16</f>
        <v>68629</v>
      </c>
      <c r="CO15" s="1">
        <f>[4]France!CO$16</f>
        <v>54264</v>
      </c>
      <c r="CP15" s="1">
        <f>[4]France!CP$16</f>
        <v>50798</v>
      </c>
      <c r="CQ15" s="1">
        <f>[4]France!CQ$16</f>
        <v>63809</v>
      </c>
      <c r="CR15" s="1">
        <f>[4]France!CR$16</f>
        <v>12150</v>
      </c>
      <c r="CS15" s="1">
        <f>[4]France!CS$16</f>
        <v>25845</v>
      </c>
      <c r="CT15" s="1">
        <f>[4]France!CT$16</f>
        <v>66915</v>
      </c>
      <c r="CU15" s="1">
        <f>[4]France!CU$16</f>
        <v>38055</v>
      </c>
      <c r="CV15" s="1">
        <f>[4]France!CV$16</f>
        <v>31430</v>
      </c>
      <c r="CW15" s="1">
        <f>[4]France!CW$16</f>
        <v>5866</v>
      </c>
      <c r="CX15" s="1">
        <f>[4]France!CX$16</f>
        <v>23465</v>
      </c>
      <c r="CY15" s="1">
        <f>[4]France!CY$16</f>
        <v>11732</v>
      </c>
      <c r="CZ15" s="1">
        <f>[4]France!CZ$16</f>
        <v>8799</v>
      </c>
      <c r="DA15" s="1">
        <f>[4]France!DA$16</f>
        <v>20531</v>
      </c>
      <c r="DB15" s="1">
        <f>[4]France!DB$16</f>
        <v>0</v>
      </c>
      <c r="DC15" s="1">
        <f>[4]France!DC$16</f>
        <v>11732</v>
      </c>
      <c r="DD15" s="1">
        <f>[4]France!DD$16</f>
        <v>5680</v>
      </c>
      <c r="DE15" s="1">
        <f>[4]France!DE$16</f>
        <v>26398</v>
      </c>
      <c r="DF15" s="1">
        <f>[4]France!DF$16</f>
        <v>8902</v>
      </c>
      <c r="DG15" s="1">
        <f>[4]France!DG$16</f>
        <v>10016</v>
      </c>
      <c r="DH15" s="1">
        <f>[4]France!DH$16</f>
        <v>59833</v>
      </c>
      <c r="DI15" s="1">
        <f>[4]France!DI$16</f>
        <v>94209</v>
      </c>
      <c r="DJ15" s="1">
        <f>[4]France!DJ$16</f>
        <v>81268</v>
      </c>
      <c r="DK15" s="1">
        <f>[4]France!DK$16</f>
        <v>47606</v>
      </c>
      <c r="DL15" s="1">
        <f>[4]France!DL$16</f>
        <v>72530</v>
      </c>
      <c r="DM15" s="1">
        <f>[4]France!DM$16</f>
        <v>76054</v>
      </c>
      <c r="DN15" s="1">
        <f>[4]France!DN$16</f>
        <v>14959</v>
      </c>
      <c r="DO15" s="1">
        <f>[4]France!DO$16</f>
        <v>76577</v>
      </c>
      <c r="DP15" s="1">
        <f>[4]France!DP$16</f>
        <v>35227</v>
      </c>
      <c r="DQ15" s="1">
        <f>[4]France!DQ$16</f>
        <v>14880</v>
      </c>
      <c r="DR15" s="1">
        <f>[4]France!DR$16</f>
        <v>22776</v>
      </c>
      <c r="DS15" s="1">
        <f>[4]France!DS$16</f>
        <v>13015</v>
      </c>
      <c r="DT15" s="1">
        <f>[4]France!DT$16</f>
        <v>16269</v>
      </c>
      <c r="DU15" s="1">
        <f>[4]France!DU$16</f>
        <v>16268</v>
      </c>
      <c r="DV15" s="1">
        <f>[4]France!DV$16</f>
        <v>16268</v>
      </c>
      <c r="DW15" s="1">
        <f>[4]France!DW$16</f>
        <v>19522</v>
      </c>
      <c r="DX15" s="1">
        <f>[4]France!DX$16</f>
        <v>9761</v>
      </c>
      <c r="DY15" s="1">
        <f>[4]France!DY$16</f>
        <v>9761</v>
      </c>
      <c r="DZ15" s="1">
        <f>[4]France!DZ$16</f>
        <v>6507</v>
      </c>
      <c r="EA15" s="1">
        <f>[4]France!EA$16</f>
        <v>6507</v>
      </c>
      <c r="EB15" s="1">
        <f>[4]France!EB$16</f>
        <v>6507</v>
      </c>
      <c r="EC15" s="1">
        <f>[4]France!EC$16</f>
        <v>13015</v>
      </c>
      <c r="ED15" s="1">
        <f>[4]France!ED$16</f>
        <v>12830</v>
      </c>
      <c r="EE15" s="1">
        <f>[4]France!EE$16</f>
        <v>3207</v>
      </c>
      <c r="EF15" s="1">
        <f>[4]France!EF$16</f>
        <v>3208</v>
      </c>
      <c r="EG15" s="1">
        <f>[4]France!EG$16</f>
        <v>26345</v>
      </c>
      <c r="EH15" s="1">
        <f>[4]France!EH$16</f>
        <v>16243</v>
      </c>
      <c r="EI15" s="1">
        <f>[4]France!EI$16</f>
        <v>16038</v>
      </c>
      <c r="EJ15" s="1">
        <f>[4]France!EJ$16</f>
        <v>26265</v>
      </c>
      <c r="EK15" s="1">
        <f>[4]France!EK$16</f>
        <v>16037</v>
      </c>
      <c r="EL15" s="1">
        <f>[4]France!EL$16</f>
        <v>19107</v>
      </c>
      <c r="EM15" s="1">
        <f>[4]France!EM$16</f>
        <v>16038</v>
      </c>
      <c r="EN15" s="1">
        <f>[4]France!EN$16</f>
        <v>6415</v>
      </c>
      <c r="EO15" s="1">
        <f>[4]France!EO$16</f>
        <v>6415</v>
      </c>
      <c r="EP15" s="1">
        <f>[4]France!EP$16</f>
        <v>13047</v>
      </c>
      <c r="EQ15" s="1">
        <f>[4]France!EQ$16</f>
        <v>19571</v>
      </c>
      <c r="ER15" s="1">
        <f>[4]France!ER$16</f>
        <v>3349</v>
      </c>
      <c r="ES15" s="1">
        <f>[4]France!ES$16</f>
        <v>33626</v>
      </c>
      <c r="ET15" s="1">
        <f>[4]France!ET$16</f>
        <v>23406</v>
      </c>
      <c r="EU15" s="1">
        <f>[4]France!EU$16</f>
        <v>13062</v>
      </c>
      <c r="EV15" s="1">
        <f>[4]France!EV$16</f>
        <v>0</v>
      </c>
      <c r="EW15" s="1">
        <f>[4]France!EW$16</f>
        <v>0</v>
      </c>
      <c r="EX15" s="1">
        <f>[4]France!EX$16</f>
        <v>0</v>
      </c>
      <c r="EY15" s="1">
        <f>[4]France!EY$16</f>
        <v>0</v>
      </c>
      <c r="EZ15" s="1">
        <f>[4]France!EZ$16</f>
        <v>0</v>
      </c>
      <c r="FA15" s="1">
        <f>[4]France!FA$16</f>
        <v>0</v>
      </c>
      <c r="FB15" s="1">
        <f>[4]France!FB$16</f>
        <v>1814</v>
      </c>
      <c r="FC15" s="1">
        <f>[4]France!FC$16</f>
        <v>0</v>
      </c>
      <c r="FD15" s="1">
        <f>[4]France!FD$16</f>
        <v>0</v>
      </c>
      <c r="FE15" s="1">
        <f>[4]France!FE$16</f>
        <v>0</v>
      </c>
      <c r="FF15" s="1">
        <f>[4]France!FF$16</f>
        <v>0</v>
      </c>
      <c r="FG15" s="1">
        <f>[4]France!FG$16</f>
        <v>7184</v>
      </c>
      <c r="FH15" s="1">
        <f>[4]France!FH$16</f>
        <v>0</v>
      </c>
      <c r="FI15" s="1">
        <f>[4]France!FI$16</f>
        <v>3593</v>
      </c>
      <c r="FJ15" s="1">
        <f>[4]France!FJ$16</f>
        <v>0</v>
      </c>
      <c r="FK15" s="1">
        <f>[4]France!FK$16</f>
        <v>0</v>
      </c>
      <c r="FL15" s="1">
        <f>[4]France!FL$16</f>
        <v>4226</v>
      </c>
      <c r="FM15" s="1">
        <f>[4]France!FM$16</f>
        <v>0</v>
      </c>
      <c r="FN15" s="1">
        <f>[4]France!FN$16</f>
        <v>18807</v>
      </c>
      <c r="FO15" s="1">
        <f>[4]France!FO$16</f>
        <v>0</v>
      </c>
      <c r="FP15" s="1">
        <f>[4]France!FP$16</f>
        <v>0</v>
      </c>
      <c r="FQ15" s="1">
        <f>[4]France!FQ$16</f>
        <v>18164</v>
      </c>
      <c r="FR15" s="1">
        <f>[4]France!FR$16</f>
        <v>6054</v>
      </c>
      <c r="FS15" s="1">
        <f>[4]France!FS$16</f>
        <v>0</v>
      </c>
      <c r="FT15" s="1">
        <f>[4]France!FT$16</f>
        <v>12224</v>
      </c>
      <c r="FU15" s="1">
        <f>[4]France!FU$16</f>
        <v>17956</v>
      </c>
      <c r="FV15" s="1">
        <f>[4]France!FV$16</f>
        <v>12072</v>
      </c>
      <c r="FW15" s="1">
        <f>[4]France!FW$16</f>
        <v>6035</v>
      </c>
      <c r="FX15" s="1">
        <f>[4]France!FX$16</f>
        <v>0</v>
      </c>
      <c r="FY15" s="1">
        <f>[4]France!FY$16</f>
        <v>0</v>
      </c>
      <c r="FZ15" s="7">
        <f>1/1000*SUM($B15:FY15)</f>
        <v>3478.8630000000003</v>
      </c>
    </row>
    <row r="16" spans="1:182">
      <c r="A16" t="s">
        <v>20</v>
      </c>
      <c r="B16" s="1">
        <f>[4]Germany!B$16</f>
        <v>807116</v>
      </c>
      <c r="C16" s="1">
        <f>[4]Germany!C$16</f>
        <v>792471</v>
      </c>
      <c r="D16" s="1">
        <f>[4]Germany!D$16</f>
        <v>746171</v>
      </c>
      <c r="E16" s="1">
        <f>[4]Germany!E$16</f>
        <v>720317</v>
      </c>
      <c r="F16" s="1">
        <f>[4]Germany!F$16</f>
        <v>934013</v>
      </c>
      <c r="G16" s="1">
        <f>[4]Germany!G$16</f>
        <v>981646</v>
      </c>
      <c r="H16" s="1">
        <f>[4]Germany!H$16</f>
        <v>1803873</v>
      </c>
      <c r="I16" s="1">
        <f>[4]Germany!I$16</f>
        <v>1400754</v>
      </c>
      <c r="J16" s="1">
        <f>[4]Germany!J$16</f>
        <v>479048</v>
      </c>
      <c r="K16" s="1">
        <f>[4]Germany!K$16</f>
        <v>322433</v>
      </c>
      <c r="L16" s="1">
        <f>[4]Germany!L$16</f>
        <v>368163</v>
      </c>
      <c r="M16" s="1">
        <f>[4]Germany!M$16</f>
        <v>1142539</v>
      </c>
      <c r="N16" s="1">
        <f>[4]Germany!N$16</f>
        <v>598618</v>
      </c>
      <c r="O16" s="1">
        <f>[4]Germany!O$16</f>
        <v>543669</v>
      </c>
      <c r="P16" s="1">
        <f>[4]Germany!P$16</f>
        <v>421568</v>
      </c>
      <c r="Q16" s="1">
        <f>[4]Germany!Q$16</f>
        <v>326988</v>
      </c>
      <c r="R16" s="1">
        <f>[4]Germany!R$16</f>
        <v>91134</v>
      </c>
      <c r="S16" s="1">
        <f>[4]Germany!S$16</f>
        <v>208272</v>
      </c>
      <c r="T16" s="1">
        <f>[4]Germany!T$16</f>
        <v>695125</v>
      </c>
      <c r="U16" s="1">
        <f>[4]Germany!U$16</f>
        <v>612624</v>
      </c>
      <c r="V16" s="1">
        <f>[4]Germany!V$16</f>
        <v>460440</v>
      </c>
      <c r="W16" s="1">
        <f>[4]Germany!W$16</f>
        <v>539643</v>
      </c>
      <c r="X16" s="1">
        <f>[4]Germany!X$16</f>
        <v>544181</v>
      </c>
      <c r="Y16" s="1">
        <f>[4]Germany!Y$16</f>
        <v>328591</v>
      </c>
      <c r="Z16" s="1">
        <f>[4]Germany!Z$16</f>
        <v>132338</v>
      </c>
      <c r="AA16" s="1">
        <f>[4]Germany!AA$16</f>
        <v>130843</v>
      </c>
      <c r="AB16" s="1">
        <f>[4]Germany!AB$16</f>
        <v>19594</v>
      </c>
      <c r="AC16" s="1">
        <f>[4]Germany!AC$16</f>
        <v>20453</v>
      </c>
      <c r="AD16" s="1">
        <f>[4]Germany!AD$16</f>
        <v>62077</v>
      </c>
      <c r="AE16" s="1">
        <f>[4]Germany!AE$16</f>
        <v>104348</v>
      </c>
      <c r="AF16" s="1">
        <f>[4]Germany!AF$16</f>
        <v>525940</v>
      </c>
      <c r="AG16" s="1">
        <f>[4]Germany!AG$16</f>
        <v>496306</v>
      </c>
      <c r="AH16" s="1">
        <f>[4]Germany!AH$16</f>
        <v>437331</v>
      </c>
      <c r="AI16" s="1">
        <f>[4]Germany!AI$16</f>
        <v>643321</v>
      </c>
      <c r="AJ16" s="1">
        <f>[4]Germany!AJ$16</f>
        <v>608760</v>
      </c>
      <c r="AK16" s="1">
        <f>[4]Germany!AK$16</f>
        <v>359299</v>
      </c>
      <c r="AL16" s="1">
        <f>[4]Germany!AL$16</f>
        <v>357519</v>
      </c>
      <c r="AM16" s="1">
        <f>[4]Germany!AM$16</f>
        <v>172509</v>
      </c>
      <c r="AN16" s="1">
        <f>[4]Germany!AN$16</f>
        <v>170141</v>
      </c>
      <c r="AO16" s="1">
        <f>[4]Germany!AO$16</f>
        <v>184849</v>
      </c>
      <c r="AP16" s="1">
        <f>[4]Germany!AP$16</f>
        <v>106193</v>
      </c>
      <c r="AQ16" s="1">
        <f>[4]Germany!AQ$16</f>
        <v>192267</v>
      </c>
      <c r="AR16" s="1">
        <f>[4]Germany!AR$16</f>
        <v>394685</v>
      </c>
      <c r="AS16" s="1">
        <f>[4]Germany!AS$16</f>
        <v>604274</v>
      </c>
      <c r="AT16" s="1">
        <f>[4]Germany!AT$16</f>
        <v>712188</v>
      </c>
      <c r="AU16" s="1">
        <f>[4]Germany!AU$16</f>
        <v>237812</v>
      </c>
      <c r="AV16" s="1">
        <f>[4]Germany!AV$16</f>
        <v>356440</v>
      </c>
      <c r="AW16" s="1">
        <f>[4]Germany!AW$16</f>
        <v>256350</v>
      </c>
      <c r="AX16" s="1">
        <f>[4]Germany!AX$16</f>
        <v>297676</v>
      </c>
      <c r="AY16" s="1">
        <f>[4]Germany!AY$16</f>
        <v>86067</v>
      </c>
      <c r="AZ16" s="1">
        <f>[4]Germany!AZ$16</f>
        <v>170235</v>
      </c>
      <c r="BA16" s="1">
        <f>[4]Germany!BA$16</f>
        <v>154633</v>
      </c>
      <c r="BB16" s="1">
        <f>[4]Germany!BB$16</f>
        <v>130503</v>
      </c>
      <c r="BC16" s="1">
        <f>[4]Germany!BC$16</f>
        <v>179235</v>
      </c>
      <c r="BD16" s="1">
        <f>[4]Germany!BD$16</f>
        <v>312116</v>
      </c>
      <c r="BE16" s="1">
        <f>[4]Germany!BE$16</f>
        <v>340530</v>
      </c>
      <c r="BF16" s="1">
        <f>[4]Germany!BF$16</f>
        <v>343545</v>
      </c>
      <c r="BG16" s="1">
        <f>[4]Germany!BG$16</f>
        <v>273301</v>
      </c>
      <c r="BH16" s="1">
        <f>[4]Germany!BH$16</f>
        <v>166284</v>
      </c>
      <c r="BI16" s="1">
        <f>[4]Germany!BI$16</f>
        <v>154988</v>
      </c>
      <c r="BJ16" s="1">
        <f>[4]Germany!BJ$16</f>
        <v>128624</v>
      </c>
      <c r="BK16" s="1">
        <f>[4]Germany!BK$16</f>
        <v>43974</v>
      </c>
      <c r="BL16" s="1">
        <f>[4]Germany!BL$16</f>
        <v>18147</v>
      </c>
      <c r="BM16" s="1">
        <f>[4]Germany!BM$16</f>
        <v>36554</v>
      </c>
      <c r="BN16" s="1">
        <f>[4]Germany!BN$16</f>
        <v>35965</v>
      </c>
      <c r="BO16" s="1">
        <f>[4]Germany!BO$16</f>
        <v>53870</v>
      </c>
      <c r="BP16" s="1">
        <f>[4]Germany!BP$16</f>
        <v>67086</v>
      </c>
      <c r="BQ16" s="1">
        <f>[4]Germany!BQ$16</f>
        <v>217900</v>
      </c>
      <c r="BR16" s="1">
        <f>[4]Germany!BR$16</f>
        <v>146859</v>
      </c>
      <c r="BS16" s="1">
        <f>[4]Germany!BS$16</f>
        <v>182157</v>
      </c>
      <c r="BT16" s="1">
        <f>[4]Germany!BT$16</f>
        <v>100125</v>
      </c>
      <c r="BU16" s="1">
        <f>[4]Germany!BU$16</f>
        <v>55858</v>
      </c>
      <c r="BV16" s="1">
        <f>[4]Germany!BV$16</f>
        <v>19135</v>
      </c>
      <c r="BW16" s="1">
        <f>[4]Germany!BW$16</f>
        <v>19958</v>
      </c>
      <c r="BX16" s="1">
        <f>[4]Germany!BX$16</f>
        <v>27920</v>
      </c>
      <c r="BY16" s="1">
        <f>[4]Germany!BY$16</f>
        <v>24108</v>
      </c>
      <c r="BZ16" s="1">
        <f>[4]Germany!BZ$16</f>
        <v>30998</v>
      </c>
      <c r="CA16" s="1">
        <f>[4]Germany!CA$16</f>
        <v>43770</v>
      </c>
      <c r="CB16" s="1">
        <f>[4]Germany!CB$16</f>
        <v>36812</v>
      </c>
      <c r="CC16" s="1">
        <f>[4]Germany!CC$16</f>
        <v>72612</v>
      </c>
      <c r="CD16" s="1">
        <f>[4]Germany!CD$16</f>
        <v>116460</v>
      </c>
      <c r="CE16" s="1">
        <f>[4]Germany!CE$16</f>
        <v>69931</v>
      </c>
      <c r="CF16" s="1">
        <f>[4]Germany!CF$16</f>
        <v>148380</v>
      </c>
      <c r="CG16" s="1">
        <f>[4]Germany!CG$16</f>
        <v>149458</v>
      </c>
      <c r="CH16" s="1">
        <f>[4]Germany!CH$16</f>
        <v>360266</v>
      </c>
      <c r="CI16" s="1">
        <f>[4]Germany!CI$16</f>
        <v>307497</v>
      </c>
      <c r="CJ16" s="1">
        <f>[4]Germany!CJ$16</f>
        <v>376845</v>
      </c>
      <c r="CK16" s="1">
        <f>[4]Germany!CK$16</f>
        <v>487451</v>
      </c>
      <c r="CL16" s="1">
        <f>[4]Germany!CL$16</f>
        <v>285264</v>
      </c>
      <c r="CM16" s="1">
        <f>[4]Germany!CM$16</f>
        <v>494858</v>
      </c>
      <c r="CN16" s="1">
        <f>[4]Germany!CN$16</f>
        <v>519916</v>
      </c>
      <c r="CO16" s="1">
        <f>[4]Germany!CO$16</f>
        <v>406609</v>
      </c>
      <c r="CP16" s="1">
        <f>[4]Germany!CP$16</f>
        <v>506722</v>
      </c>
      <c r="CQ16" s="1">
        <f>[4]Germany!CQ$16</f>
        <v>493747</v>
      </c>
      <c r="CR16" s="1">
        <f>[4]Germany!CR$16</f>
        <v>49178</v>
      </c>
      <c r="CS16" s="1">
        <f>[4]Germany!CS$16</f>
        <v>416292</v>
      </c>
      <c r="CT16" s="1">
        <f>[4]Germany!CT$16</f>
        <v>282347</v>
      </c>
      <c r="CU16" s="1">
        <f>[4]Germany!CU$16</f>
        <v>542444</v>
      </c>
      <c r="CV16" s="1">
        <f>[4]Germany!CV$16</f>
        <v>108281</v>
      </c>
      <c r="CW16" s="1">
        <f>[4]Germany!CW$16</f>
        <v>130689</v>
      </c>
      <c r="CX16" s="1">
        <f>[4]Germany!CX$16</f>
        <v>328771</v>
      </c>
      <c r="CY16" s="1">
        <f>[4]Germany!CY$16</f>
        <v>84491</v>
      </c>
      <c r="CZ16" s="1">
        <f>[4]Germany!CZ$16</f>
        <v>144590</v>
      </c>
      <c r="DA16" s="1">
        <f>[4]Germany!DA$16</f>
        <v>304497</v>
      </c>
      <c r="DB16" s="1">
        <f>[4]Germany!DB$16</f>
        <v>347223</v>
      </c>
      <c r="DC16" s="1">
        <f>[4]Germany!DC$16</f>
        <v>255266</v>
      </c>
      <c r="DD16" s="1">
        <f>[4]Germany!DD$16</f>
        <v>181196</v>
      </c>
      <c r="DE16" s="1">
        <f>[4]Germany!DE$16</f>
        <v>115858</v>
      </c>
      <c r="DF16" s="1">
        <f>[4]Germany!DF$16</f>
        <v>224259</v>
      </c>
      <c r="DG16" s="1">
        <f>[4]Germany!DG$16</f>
        <v>126014</v>
      </c>
      <c r="DH16" s="1">
        <f>[4]Germany!DH$16</f>
        <v>34876</v>
      </c>
      <c r="DI16" s="1">
        <f>[4]Germany!DI$16</f>
        <v>43085</v>
      </c>
      <c r="DJ16" s="1">
        <f>[4]Germany!DJ$16</f>
        <v>148928</v>
      </c>
      <c r="DK16" s="1">
        <f>[4]Germany!DK$16</f>
        <v>135253</v>
      </c>
      <c r="DL16" s="1">
        <f>[4]Germany!DL$16</f>
        <v>126784</v>
      </c>
      <c r="DM16" s="1">
        <f>[4]Germany!DM$16</f>
        <v>279558</v>
      </c>
      <c r="DN16" s="1">
        <f>[4]Germany!DN$16</f>
        <v>233731</v>
      </c>
      <c r="DO16" s="1">
        <f>[4]Germany!DO$16</f>
        <v>202046</v>
      </c>
      <c r="DP16" s="1">
        <f>[4]Germany!DP$16</f>
        <v>208909</v>
      </c>
      <c r="DQ16" s="1">
        <f>[4]Germany!DQ$16</f>
        <v>88256</v>
      </c>
      <c r="DR16" s="1">
        <f>[4]Germany!DR$16</f>
        <v>163256</v>
      </c>
      <c r="DS16" s="1">
        <f>[4]Germany!DS$16</f>
        <v>81169</v>
      </c>
      <c r="DT16" s="1">
        <f>[4]Germany!DT$16</f>
        <v>29975</v>
      </c>
      <c r="DU16" s="1">
        <f>[4]Germany!DU$16</f>
        <v>72494</v>
      </c>
      <c r="DV16" s="1">
        <f>[4]Germany!DV$16</f>
        <v>42904</v>
      </c>
      <c r="DW16" s="1">
        <f>[4]Germany!DW$16</f>
        <v>100552</v>
      </c>
      <c r="DX16" s="1">
        <f>[4]Germany!DX$16</f>
        <v>172413</v>
      </c>
      <c r="DY16" s="1">
        <f>[4]Germany!DY$16</f>
        <v>141072</v>
      </c>
      <c r="DZ16" s="1">
        <f>[4]Germany!DZ$16</f>
        <v>127386</v>
      </c>
      <c r="EA16" s="1">
        <f>[4]Germany!EA$16</f>
        <v>169383</v>
      </c>
      <c r="EB16" s="1">
        <f>[4]Germany!EB$16</f>
        <v>0</v>
      </c>
      <c r="EC16" s="1">
        <f>[4]Germany!EC$16</f>
        <v>96648</v>
      </c>
      <c r="ED16" s="1">
        <f>[4]Germany!ED$16</f>
        <v>117941</v>
      </c>
      <c r="EE16" s="1">
        <f>[4]Germany!EE$16</f>
        <v>98978</v>
      </c>
      <c r="EF16" s="1">
        <f>[4]Germany!EF$16</f>
        <v>64635</v>
      </c>
      <c r="EG16" s="1">
        <f>[4]Germany!EG$16</f>
        <v>90094</v>
      </c>
      <c r="EH16" s="1">
        <f>[4]Germany!EH$16</f>
        <v>160123</v>
      </c>
      <c r="EI16" s="1">
        <f>[4]Germany!EI$16</f>
        <v>147653</v>
      </c>
      <c r="EJ16" s="1">
        <f>[4]Germany!EJ$16</f>
        <v>154493</v>
      </c>
      <c r="EK16" s="1">
        <f>[4]Germany!EK$16</f>
        <v>226184</v>
      </c>
      <c r="EL16" s="1">
        <f>[4]Germany!EL$16</f>
        <v>187203</v>
      </c>
      <c r="EM16" s="1">
        <f>[4]Germany!EM$16</f>
        <v>136108</v>
      </c>
      <c r="EN16" s="1">
        <f>[4]Germany!EN$16</f>
        <v>128715</v>
      </c>
      <c r="EO16" s="1">
        <f>[4]Germany!EO$16</f>
        <v>173435</v>
      </c>
      <c r="EP16" s="1">
        <f>[4]Germany!EP$16</f>
        <v>573445</v>
      </c>
      <c r="EQ16" s="1">
        <f>[4]Germany!EQ$16</f>
        <v>679709</v>
      </c>
      <c r="ER16" s="1">
        <f>[4]Germany!ER$16</f>
        <v>955597</v>
      </c>
      <c r="ES16" s="1">
        <f>[4]Germany!ES$16</f>
        <v>387370</v>
      </c>
      <c r="ET16" s="1">
        <f>[4]Germany!ET$16</f>
        <v>510409</v>
      </c>
      <c r="EU16" s="1">
        <f>[4]Germany!EU$16</f>
        <v>693921</v>
      </c>
      <c r="EV16" s="1">
        <f>[4]Germany!EV$16</f>
        <v>1133375</v>
      </c>
      <c r="EW16" s="1">
        <f>[4]Germany!EW$16</f>
        <v>1761595</v>
      </c>
      <c r="EX16" s="1">
        <f>[4]Germany!EX$16</f>
        <v>2540309</v>
      </c>
      <c r="EY16" s="1">
        <f>[4]Germany!EY$16</f>
        <v>1648626</v>
      </c>
      <c r="EZ16" s="1">
        <f>[4]Germany!EZ$16</f>
        <v>1282557</v>
      </c>
      <c r="FA16" s="1">
        <f>[4]Germany!FA$16</f>
        <v>425506</v>
      </c>
      <c r="FB16" s="1">
        <f>[4]Germany!FB$16</f>
        <v>766996</v>
      </c>
      <c r="FC16" s="1">
        <f>[4]Germany!FC$16</f>
        <v>205077</v>
      </c>
      <c r="FD16" s="1">
        <f>[4]Germany!FD$16</f>
        <v>191546</v>
      </c>
      <c r="FE16" s="1">
        <f>[4]Germany!FE$16</f>
        <v>442965</v>
      </c>
      <c r="FF16" s="1">
        <f>[4]Germany!FF$16</f>
        <v>449745</v>
      </c>
      <c r="FG16" s="1">
        <f>[4]Germany!FG$16</f>
        <v>672615</v>
      </c>
      <c r="FH16" s="1">
        <f>[4]Germany!FH$16</f>
        <v>288060</v>
      </c>
      <c r="FI16" s="1">
        <f>[4]Germany!FI$16</f>
        <v>924415</v>
      </c>
      <c r="FJ16" s="1">
        <f>[4]Germany!FJ$16</f>
        <v>489985</v>
      </c>
      <c r="FK16" s="1">
        <f>[4]Germany!FK$16</f>
        <v>601778</v>
      </c>
      <c r="FL16" s="1">
        <f>[4]Germany!FL$16</f>
        <v>226779</v>
      </c>
      <c r="FM16" s="1">
        <f>[4]Germany!FM$16</f>
        <v>394381</v>
      </c>
      <c r="FN16" s="1">
        <f>[4]Germany!FN$16</f>
        <v>318928</v>
      </c>
      <c r="FO16" s="1">
        <f>[4]Germany!FO$16</f>
        <v>123031</v>
      </c>
      <c r="FP16" s="1">
        <f>[4]Germany!FP$16</f>
        <v>120073</v>
      </c>
      <c r="FQ16" s="1">
        <f>[4]Germany!FQ$16</f>
        <v>84305</v>
      </c>
      <c r="FR16" s="1">
        <f>[4]Germany!FR$16</f>
        <v>327858</v>
      </c>
      <c r="FS16" s="1">
        <f>[4]Germany!FS$16</f>
        <v>210660</v>
      </c>
      <c r="FT16" s="1">
        <f>[4]Germany!FT$16</f>
        <v>408698</v>
      </c>
      <c r="FU16" s="1">
        <f>[4]Germany!FU$16</f>
        <v>875963</v>
      </c>
      <c r="FV16" s="1">
        <f>[4]Germany!FV$16</f>
        <v>361441</v>
      </c>
      <c r="FW16" s="1">
        <f>[4]Germany!FW$16</f>
        <v>325669</v>
      </c>
      <c r="FX16" s="1">
        <f>[4]Germany!FX$16</f>
        <v>0</v>
      </c>
      <c r="FY16" s="1">
        <f>[4]Germany!FY$16</f>
        <v>0</v>
      </c>
      <c r="FZ16" s="7">
        <f>1/1000*SUM($B16:FY16)</f>
        <v>61279.205999999998</v>
      </c>
    </row>
    <row r="17" spans="1:182">
      <c r="A17" t="s">
        <v>35</v>
      </c>
      <c r="B17" s="1">
        <f>[4]Greece!B$16</f>
        <v>0</v>
      </c>
      <c r="C17" s="1">
        <f>[4]Greece!C$16</f>
        <v>0</v>
      </c>
      <c r="D17" s="1">
        <f>[4]Greece!D$16</f>
        <v>0</v>
      </c>
      <c r="E17" s="1">
        <f>[4]Greece!E$16</f>
        <v>0</v>
      </c>
      <c r="F17" s="1">
        <f>[4]Greece!F$16</f>
        <v>0</v>
      </c>
      <c r="G17" s="1">
        <f>[4]Greece!G$16</f>
        <v>0</v>
      </c>
      <c r="H17" s="1">
        <f>[4]Greece!H$16</f>
        <v>0</v>
      </c>
      <c r="I17" s="1">
        <f>[4]Greece!I$16</f>
        <v>0</v>
      </c>
      <c r="J17" s="1">
        <f>[4]Greece!J$16</f>
        <v>0</v>
      </c>
      <c r="K17" s="1">
        <f>[4]Greece!K$16</f>
        <v>0</v>
      </c>
      <c r="L17" s="1">
        <f>[4]Greece!L$16</f>
        <v>0</v>
      </c>
      <c r="M17" s="1">
        <f>[4]Greece!M$16</f>
        <v>0</v>
      </c>
      <c r="N17" s="1">
        <f>[4]Greece!N$16</f>
        <v>0</v>
      </c>
      <c r="O17" s="1">
        <f>[4]Greece!O$16</f>
        <v>0</v>
      </c>
      <c r="P17" s="1">
        <f>[4]Greece!P$16</f>
        <v>0</v>
      </c>
      <c r="Q17" s="1">
        <f>[4]Greece!Q$16</f>
        <v>0</v>
      </c>
      <c r="R17" s="1">
        <f>[4]Greece!R$16</f>
        <v>0</v>
      </c>
      <c r="S17" s="1">
        <f>[4]Greece!S$16</f>
        <v>0</v>
      </c>
      <c r="T17" s="1">
        <f>[4]Greece!T$16</f>
        <v>0</v>
      </c>
      <c r="U17" s="1">
        <f>[4]Greece!U$16</f>
        <v>0</v>
      </c>
      <c r="V17" s="1">
        <f>[4]Greece!V$16</f>
        <v>0</v>
      </c>
      <c r="W17" s="1">
        <f>[4]Greece!W$16</f>
        <v>0</v>
      </c>
      <c r="X17" s="1">
        <f>[4]Greece!X$16</f>
        <v>0</v>
      </c>
      <c r="Y17" s="1">
        <f>[4]Greece!Y$16</f>
        <v>0</v>
      </c>
      <c r="Z17" s="1">
        <f>[4]Greece!Z$16</f>
        <v>0</v>
      </c>
      <c r="AA17" s="1">
        <f>[4]Greece!AA$16</f>
        <v>0</v>
      </c>
      <c r="AB17" s="1">
        <f>[4]Greece!AB$16</f>
        <v>0</v>
      </c>
      <c r="AC17" s="1">
        <f>[4]Greece!AC$16</f>
        <v>0</v>
      </c>
      <c r="AD17" s="1">
        <f>[4]Greece!AD$16</f>
        <v>0</v>
      </c>
      <c r="AE17" s="1">
        <f>[4]Greece!AE$16</f>
        <v>0</v>
      </c>
      <c r="AF17" s="1">
        <f>[4]Greece!AF$16</f>
        <v>0</v>
      </c>
      <c r="AG17" s="1">
        <f>[4]Greece!AG$16</f>
        <v>0</v>
      </c>
      <c r="AH17" s="1">
        <f>[4]Greece!AH$16</f>
        <v>0</v>
      </c>
      <c r="AI17" s="1">
        <f>[4]Greece!AI$16</f>
        <v>0</v>
      </c>
      <c r="AJ17" s="1">
        <f>[4]Greece!AJ$16</f>
        <v>0</v>
      </c>
      <c r="AK17" s="1">
        <f>[4]Greece!AK$16</f>
        <v>0</v>
      </c>
      <c r="AL17" s="1">
        <f>[4]Greece!AL$16</f>
        <v>0</v>
      </c>
      <c r="AM17" s="1">
        <f>[4]Greece!AM$16</f>
        <v>0</v>
      </c>
      <c r="AN17" s="1">
        <f>[4]Greece!AN$16</f>
        <v>0</v>
      </c>
      <c r="AO17" s="1">
        <f>[4]Greece!AO$16</f>
        <v>0</v>
      </c>
      <c r="AP17" s="1">
        <f>[4]Greece!AP$16</f>
        <v>0</v>
      </c>
      <c r="AQ17" s="1">
        <f>[4]Greece!AQ$16</f>
        <v>0</v>
      </c>
      <c r="AR17" s="1">
        <f>[4]Greece!AR$16</f>
        <v>0</v>
      </c>
      <c r="AS17" s="1">
        <f>[4]Greece!AS$16</f>
        <v>0</v>
      </c>
      <c r="AT17" s="1">
        <f>[4]Greece!AT$16</f>
        <v>0</v>
      </c>
      <c r="AU17" s="1">
        <f>[4]Greece!AU$16</f>
        <v>0</v>
      </c>
      <c r="AV17" s="1">
        <f>[4]Greece!AV$16</f>
        <v>0</v>
      </c>
      <c r="AW17" s="1">
        <f>[4]Greece!AW$16</f>
        <v>0</v>
      </c>
      <c r="AX17" s="1">
        <f>[4]Greece!AX$16</f>
        <v>0</v>
      </c>
      <c r="AY17" s="1">
        <f>[4]Greece!AY$16</f>
        <v>0</v>
      </c>
      <c r="AZ17" s="1">
        <f>[4]Greece!AZ$16</f>
        <v>0</v>
      </c>
      <c r="BA17" s="1">
        <f>[4]Greece!BA$16</f>
        <v>0</v>
      </c>
      <c r="BB17" s="1">
        <f>[4]Greece!BB$16</f>
        <v>0</v>
      </c>
      <c r="BC17" s="1">
        <f>[4]Greece!BC$16</f>
        <v>0</v>
      </c>
      <c r="BD17" s="1">
        <f>[4]Greece!BD$16</f>
        <v>0</v>
      </c>
      <c r="BE17" s="1">
        <f>[4]Greece!BE$16</f>
        <v>0</v>
      </c>
      <c r="BF17" s="1">
        <f>[4]Greece!BF$16</f>
        <v>0</v>
      </c>
      <c r="BG17" s="1">
        <f>[4]Greece!BG$16</f>
        <v>0</v>
      </c>
      <c r="BH17" s="1">
        <f>[4]Greece!BH$16</f>
        <v>0</v>
      </c>
      <c r="BI17" s="1">
        <f>[4]Greece!BI$16</f>
        <v>0</v>
      </c>
      <c r="BJ17" s="1">
        <f>[4]Greece!BJ$16</f>
        <v>0</v>
      </c>
      <c r="BK17" s="1">
        <f>[4]Greece!BK$16</f>
        <v>0</v>
      </c>
      <c r="BL17" s="1">
        <f>[4]Greece!BL$16</f>
        <v>0</v>
      </c>
      <c r="BM17" s="1">
        <f>[4]Greece!BM$16</f>
        <v>0</v>
      </c>
      <c r="BN17" s="1">
        <f>[4]Greece!BN$16</f>
        <v>0</v>
      </c>
      <c r="BO17" s="1">
        <f>[4]Greece!BO$16</f>
        <v>0</v>
      </c>
      <c r="BP17" s="1">
        <f>[4]Greece!BP$16</f>
        <v>0</v>
      </c>
      <c r="BQ17" s="1">
        <f>[4]Greece!BQ$16</f>
        <v>0</v>
      </c>
      <c r="BR17" s="1">
        <f>[4]Greece!BR$16</f>
        <v>0</v>
      </c>
      <c r="BS17" s="1">
        <f>[4]Greece!BS$16</f>
        <v>0</v>
      </c>
      <c r="BT17" s="1">
        <f>[4]Greece!BT$16</f>
        <v>0</v>
      </c>
      <c r="BU17" s="1">
        <f>[4]Greece!BU$16</f>
        <v>0</v>
      </c>
      <c r="BV17" s="1">
        <f>[4]Greece!BV$16</f>
        <v>0</v>
      </c>
      <c r="BW17" s="1">
        <f>[4]Greece!BW$16</f>
        <v>0</v>
      </c>
      <c r="BX17" s="1">
        <f>[4]Greece!BX$16</f>
        <v>0</v>
      </c>
      <c r="BY17" s="1">
        <f>[4]Greece!BY$16</f>
        <v>0</v>
      </c>
      <c r="BZ17" s="1">
        <f>[4]Greece!BZ$16</f>
        <v>0</v>
      </c>
      <c r="CA17" s="1">
        <f>[4]Greece!CA$16</f>
        <v>0</v>
      </c>
      <c r="CB17" s="1">
        <f>[4]Greece!CB$16</f>
        <v>0</v>
      </c>
      <c r="CC17" s="1">
        <f>[4]Greece!CC$16</f>
        <v>0</v>
      </c>
      <c r="CD17" s="1">
        <f>[4]Greece!CD$16</f>
        <v>0</v>
      </c>
      <c r="CE17" s="1">
        <f>[4]Greece!CE$16</f>
        <v>0</v>
      </c>
      <c r="CF17" s="1">
        <f>[4]Greece!CF$16</f>
        <v>0</v>
      </c>
      <c r="CG17" s="1">
        <f>[4]Greece!CG$16</f>
        <v>0</v>
      </c>
      <c r="CH17" s="1">
        <f>[4]Greece!CH$16</f>
        <v>0</v>
      </c>
      <c r="CI17" s="1">
        <f>[4]Greece!CI$16</f>
        <v>0</v>
      </c>
      <c r="CJ17" s="1">
        <f>[4]Greece!CJ$16</f>
        <v>0</v>
      </c>
      <c r="CK17" s="1">
        <f>[4]Greece!CK$16</f>
        <v>0</v>
      </c>
      <c r="CL17" s="1">
        <f>[4]Greece!CL$16</f>
        <v>0</v>
      </c>
      <c r="CM17" s="1">
        <f>[4]Greece!CM$16</f>
        <v>0</v>
      </c>
      <c r="CN17" s="1">
        <f>[4]Greece!CN$16</f>
        <v>0</v>
      </c>
      <c r="CO17" s="1">
        <f>[4]Greece!CO$16</f>
        <v>0</v>
      </c>
      <c r="CP17" s="1">
        <f>[4]Greece!CP$16</f>
        <v>0</v>
      </c>
      <c r="CQ17" s="1">
        <f>[4]Greece!CQ$16</f>
        <v>0</v>
      </c>
      <c r="CR17" s="1">
        <f>[4]Greece!CR$16</f>
        <v>0</v>
      </c>
      <c r="CS17" s="1">
        <f>[4]Greece!CS$16</f>
        <v>0</v>
      </c>
      <c r="CT17" s="1">
        <f>[4]Greece!CT$16</f>
        <v>0</v>
      </c>
      <c r="CU17" s="1">
        <f>[4]Greece!CU$16</f>
        <v>0</v>
      </c>
      <c r="CV17" s="1">
        <f>[4]Greece!CV$16</f>
        <v>0</v>
      </c>
      <c r="CW17" s="1">
        <f>[4]Greece!CW$16</f>
        <v>0</v>
      </c>
      <c r="CX17" s="1">
        <f>[4]Greece!CX$16</f>
        <v>0</v>
      </c>
      <c r="CY17" s="1">
        <f>[4]Greece!CY$16</f>
        <v>0</v>
      </c>
      <c r="CZ17" s="1">
        <f>[4]Greece!CZ$16</f>
        <v>0</v>
      </c>
      <c r="DA17" s="1">
        <f>[4]Greece!DA$16</f>
        <v>0</v>
      </c>
      <c r="DB17" s="1">
        <f>[4]Greece!DB$16</f>
        <v>0</v>
      </c>
      <c r="DC17" s="1">
        <f>[4]Greece!DC$16</f>
        <v>0</v>
      </c>
      <c r="DD17" s="1">
        <f>[4]Greece!DD$16</f>
        <v>0</v>
      </c>
      <c r="DE17" s="1">
        <f>[4]Greece!DE$16</f>
        <v>0</v>
      </c>
      <c r="DF17" s="1">
        <f>[4]Greece!DF$16</f>
        <v>0</v>
      </c>
      <c r="DG17" s="1">
        <f>[4]Greece!DG$16</f>
        <v>0</v>
      </c>
      <c r="DH17" s="1">
        <f>[4]Greece!DH$16</f>
        <v>0</v>
      </c>
      <c r="DI17" s="1">
        <f>[4]Greece!DI$16</f>
        <v>0</v>
      </c>
      <c r="DJ17" s="1">
        <f>[4]Greece!DJ$16</f>
        <v>0</v>
      </c>
      <c r="DK17" s="1">
        <f>[4]Greece!DK$16</f>
        <v>0</v>
      </c>
      <c r="DL17" s="1">
        <f>[4]Greece!DL$16</f>
        <v>0</v>
      </c>
      <c r="DM17" s="1">
        <f>[4]Greece!DM$16</f>
        <v>0</v>
      </c>
      <c r="DN17" s="1">
        <f>[4]Greece!DN$16</f>
        <v>0</v>
      </c>
      <c r="DO17" s="1">
        <f>[4]Greece!DO$16</f>
        <v>0</v>
      </c>
      <c r="DP17" s="1">
        <f>[4]Greece!DP$16</f>
        <v>0</v>
      </c>
      <c r="DQ17" s="1">
        <f>[4]Greece!DQ$16</f>
        <v>0</v>
      </c>
      <c r="DR17" s="1">
        <f>[4]Greece!DR$16</f>
        <v>0</v>
      </c>
      <c r="DS17" s="1">
        <f>[4]Greece!DS$16</f>
        <v>0</v>
      </c>
      <c r="DT17" s="1">
        <f>[4]Greece!DT$16</f>
        <v>0</v>
      </c>
      <c r="DU17" s="1">
        <f>[4]Greece!DU$16</f>
        <v>0</v>
      </c>
      <c r="DV17" s="1">
        <f>[4]Greece!DV$16</f>
        <v>0</v>
      </c>
      <c r="DW17" s="1">
        <f>[4]Greece!DW$16</f>
        <v>0</v>
      </c>
      <c r="DX17" s="1">
        <f>[4]Greece!DX$16</f>
        <v>0</v>
      </c>
      <c r="DY17" s="1">
        <f>[4]Greece!DY$16</f>
        <v>0</v>
      </c>
      <c r="DZ17" s="1">
        <f>[4]Greece!DZ$16</f>
        <v>0</v>
      </c>
      <c r="EA17" s="1">
        <f>[4]Greece!EA$16</f>
        <v>0</v>
      </c>
      <c r="EB17" s="1">
        <f>[4]Greece!EB$16</f>
        <v>0</v>
      </c>
      <c r="EC17" s="1">
        <f>[4]Greece!EC$16</f>
        <v>0</v>
      </c>
      <c r="ED17" s="1">
        <f>[4]Greece!ED$16</f>
        <v>0</v>
      </c>
      <c r="EE17" s="1">
        <f>[4]Greece!EE$16</f>
        <v>0</v>
      </c>
      <c r="EF17" s="1">
        <f>[4]Greece!EF$16</f>
        <v>0</v>
      </c>
      <c r="EG17" s="1">
        <f>[4]Greece!EG$16</f>
        <v>0</v>
      </c>
      <c r="EH17" s="1">
        <f>[4]Greece!EH$16</f>
        <v>0</v>
      </c>
      <c r="EI17" s="1">
        <f>[4]Greece!EI$16</f>
        <v>0</v>
      </c>
      <c r="EJ17" s="1">
        <f>[4]Greece!EJ$16</f>
        <v>0</v>
      </c>
      <c r="EK17" s="1">
        <f>[4]Greece!EK$16</f>
        <v>0</v>
      </c>
      <c r="EL17" s="1">
        <f>[4]Greece!EL$16</f>
        <v>0</v>
      </c>
      <c r="EM17" s="1">
        <f>[4]Greece!EM$16</f>
        <v>0</v>
      </c>
      <c r="EN17" s="1">
        <f>[4]Greece!EN$16</f>
        <v>0</v>
      </c>
      <c r="EO17" s="1">
        <f>[4]Greece!EO$16</f>
        <v>0</v>
      </c>
      <c r="EP17" s="1">
        <f>[4]Greece!EP$16</f>
        <v>0</v>
      </c>
      <c r="EQ17" s="1">
        <f>[4]Greece!EQ$16</f>
        <v>0</v>
      </c>
      <c r="ER17" s="1">
        <f>[4]Greece!ER$16</f>
        <v>0</v>
      </c>
      <c r="ES17" s="1">
        <f>[4]Greece!ES$16</f>
        <v>0</v>
      </c>
      <c r="ET17" s="1">
        <f>[4]Greece!ET$16</f>
        <v>0</v>
      </c>
      <c r="EU17" s="1">
        <f>[4]Greece!EU$16</f>
        <v>0</v>
      </c>
      <c r="EV17" s="1">
        <f>[4]Greece!EV$16</f>
        <v>0</v>
      </c>
      <c r="EW17" s="1">
        <f>[4]Greece!EW$16</f>
        <v>0</v>
      </c>
      <c r="EX17" s="1">
        <f>[4]Greece!EX$16</f>
        <v>0</v>
      </c>
      <c r="EY17" s="1">
        <f>[4]Greece!EY$16</f>
        <v>0</v>
      </c>
      <c r="EZ17" s="1">
        <f>[4]Greece!EZ$16</f>
        <v>0</v>
      </c>
      <c r="FA17" s="1">
        <f>[4]Greece!FA$16</f>
        <v>0</v>
      </c>
      <c r="FB17" s="1">
        <f>[4]Greece!FB$16</f>
        <v>0</v>
      </c>
      <c r="FC17" s="1">
        <f>[4]Greece!FC$16</f>
        <v>0</v>
      </c>
      <c r="FD17" s="1">
        <f>[4]Greece!FD$16</f>
        <v>0</v>
      </c>
      <c r="FE17" s="1">
        <f>[4]Greece!FE$16</f>
        <v>0</v>
      </c>
      <c r="FF17" s="1">
        <f>[4]Greece!FF$16</f>
        <v>0</v>
      </c>
      <c r="FG17" s="1">
        <f>[4]Greece!FG$16</f>
        <v>0</v>
      </c>
      <c r="FH17" s="1">
        <f>[4]Greece!FH$16</f>
        <v>0</v>
      </c>
      <c r="FI17" s="1">
        <f>[4]Greece!FI$16</f>
        <v>0</v>
      </c>
      <c r="FJ17" s="1">
        <f>[4]Greece!FJ$16</f>
        <v>0</v>
      </c>
      <c r="FK17" s="1">
        <f>[4]Greece!FK$16</f>
        <v>0</v>
      </c>
      <c r="FL17" s="1">
        <f>[4]Greece!FL$16</f>
        <v>0</v>
      </c>
      <c r="FM17" s="1">
        <f>[4]Greece!FM$16</f>
        <v>0</v>
      </c>
      <c r="FN17" s="1">
        <f>[4]Greece!FN$16</f>
        <v>0</v>
      </c>
      <c r="FO17" s="1">
        <f>[4]Greece!FO$16</f>
        <v>0</v>
      </c>
      <c r="FP17" s="1">
        <f>[4]Greece!FP$16</f>
        <v>0</v>
      </c>
      <c r="FQ17" s="1">
        <f>[4]Greece!FQ$16</f>
        <v>0</v>
      </c>
      <c r="FR17" s="1">
        <f>[4]Greece!FR$16</f>
        <v>0</v>
      </c>
      <c r="FS17" s="1">
        <f>[4]Greece!FS$16</f>
        <v>0</v>
      </c>
      <c r="FT17" s="1">
        <f>[4]Greece!FT$16</f>
        <v>0</v>
      </c>
      <c r="FU17" s="1">
        <f>[4]Greece!FU$16</f>
        <v>0</v>
      </c>
      <c r="FV17" s="1">
        <f>[4]Greece!FV$16</f>
        <v>0</v>
      </c>
      <c r="FW17" s="1">
        <f>[4]Greece!FW$16</f>
        <v>0</v>
      </c>
      <c r="FX17" s="1">
        <f>[4]Greece!FX$16</f>
        <v>0</v>
      </c>
      <c r="FY17" s="1">
        <f>[4]Greece!FY$16</f>
        <v>0</v>
      </c>
      <c r="FZ17" s="7">
        <f>1/1000*SUM($B17:FY17)</f>
        <v>0</v>
      </c>
    </row>
    <row r="18" spans="1:182">
      <c r="A18" t="s">
        <v>33</v>
      </c>
      <c r="B18" s="1">
        <f>[4]Hungary!B$16</f>
        <v>2032</v>
      </c>
      <c r="C18" s="1">
        <f>[4]Hungary!C$16</f>
        <v>0</v>
      </c>
      <c r="D18" s="1">
        <f>[4]Hungary!D$16</f>
        <v>0</v>
      </c>
      <c r="E18" s="1">
        <f>[4]Hungary!E$16</f>
        <v>0</v>
      </c>
      <c r="F18" s="1">
        <f>[4]Hungary!F$16</f>
        <v>0</v>
      </c>
      <c r="G18" s="1">
        <f>[4]Hungary!G$16</f>
        <v>0</v>
      </c>
      <c r="H18" s="1">
        <f>[4]Hungary!H$16</f>
        <v>0</v>
      </c>
      <c r="I18" s="1">
        <f>[4]Hungary!I$16</f>
        <v>0</v>
      </c>
      <c r="J18" s="1">
        <f>[4]Hungary!J$16</f>
        <v>0</v>
      </c>
      <c r="K18" s="1">
        <f>[4]Hungary!K$16</f>
        <v>3234</v>
      </c>
      <c r="L18" s="1">
        <f>[4]Hungary!L$16</f>
        <v>0</v>
      </c>
      <c r="M18" s="1">
        <f>[4]Hungary!M$16</f>
        <v>0</v>
      </c>
      <c r="N18" s="1">
        <f>[4]Hungary!N$16</f>
        <v>0</v>
      </c>
      <c r="O18" s="1">
        <f>[4]Hungary!O$16</f>
        <v>0</v>
      </c>
      <c r="P18" s="1">
        <f>[4]Hungary!P$16</f>
        <v>0</v>
      </c>
      <c r="Q18" s="1">
        <f>[4]Hungary!Q$16</f>
        <v>0</v>
      </c>
      <c r="R18" s="1">
        <f>[4]Hungary!R$16</f>
        <v>0</v>
      </c>
      <c r="S18" s="1">
        <f>[4]Hungary!S$16</f>
        <v>0</v>
      </c>
      <c r="T18" s="1">
        <f>[4]Hungary!T$16</f>
        <v>0</v>
      </c>
      <c r="U18" s="1">
        <f>[4]Hungary!U$16</f>
        <v>0</v>
      </c>
      <c r="V18" s="1">
        <f>[4]Hungary!V$16</f>
        <v>0</v>
      </c>
      <c r="W18" s="1">
        <f>[4]Hungary!W$16</f>
        <v>0</v>
      </c>
      <c r="X18" s="1">
        <f>[4]Hungary!X$16</f>
        <v>0</v>
      </c>
      <c r="Y18" s="1">
        <f>[4]Hungary!Y$16</f>
        <v>0</v>
      </c>
      <c r="Z18" s="1">
        <f>[4]Hungary!Z$16</f>
        <v>0</v>
      </c>
      <c r="AA18" s="1">
        <f>[4]Hungary!AA$16</f>
        <v>0</v>
      </c>
      <c r="AB18" s="1">
        <f>[4]Hungary!AB$16</f>
        <v>0</v>
      </c>
      <c r="AC18" s="1">
        <f>[4]Hungary!AC$16</f>
        <v>0</v>
      </c>
      <c r="AD18" s="1">
        <f>[4]Hungary!AD$16</f>
        <v>0</v>
      </c>
      <c r="AE18" s="1">
        <f>[4]Hungary!AE$16</f>
        <v>0</v>
      </c>
      <c r="AF18" s="1">
        <f>[4]Hungary!AF$16</f>
        <v>0</v>
      </c>
      <c r="AG18" s="1">
        <f>[4]Hungary!AG$16</f>
        <v>0</v>
      </c>
      <c r="AH18" s="1">
        <f>[4]Hungary!AH$16</f>
        <v>0</v>
      </c>
      <c r="AI18" s="1">
        <f>[4]Hungary!AI$16</f>
        <v>0</v>
      </c>
      <c r="AJ18" s="1">
        <f>[4]Hungary!AJ$16</f>
        <v>0</v>
      </c>
      <c r="AK18" s="1">
        <f>[4]Hungary!AK$16</f>
        <v>0</v>
      </c>
      <c r="AL18" s="1">
        <f>[4]Hungary!AL$16</f>
        <v>0</v>
      </c>
      <c r="AM18" s="1">
        <f>[4]Hungary!AM$16</f>
        <v>0</v>
      </c>
      <c r="AN18" s="1">
        <f>[4]Hungary!AN$16</f>
        <v>0</v>
      </c>
      <c r="AO18" s="1">
        <f>[4]Hungary!AO$16</f>
        <v>0</v>
      </c>
      <c r="AP18" s="1">
        <f>[4]Hungary!AP$16</f>
        <v>0</v>
      </c>
      <c r="AQ18" s="1">
        <f>[4]Hungary!AQ$16</f>
        <v>0</v>
      </c>
      <c r="AR18" s="1">
        <f>[4]Hungary!AR$16</f>
        <v>0</v>
      </c>
      <c r="AS18" s="1">
        <f>[4]Hungary!AS$16</f>
        <v>0</v>
      </c>
      <c r="AT18" s="1">
        <f>[4]Hungary!AT$16</f>
        <v>0</v>
      </c>
      <c r="AU18" s="1">
        <f>[4]Hungary!AU$16</f>
        <v>0</v>
      </c>
      <c r="AV18" s="1">
        <f>[4]Hungary!AV$16</f>
        <v>0</v>
      </c>
      <c r="AW18" s="1">
        <f>[4]Hungary!AW$16</f>
        <v>0</v>
      </c>
      <c r="AX18" s="1">
        <f>[4]Hungary!AX$16</f>
        <v>0</v>
      </c>
      <c r="AY18" s="1">
        <f>[4]Hungary!AY$16</f>
        <v>0</v>
      </c>
      <c r="AZ18" s="1">
        <f>[4]Hungary!AZ$16</f>
        <v>0</v>
      </c>
      <c r="BA18" s="1">
        <f>[4]Hungary!BA$16</f>
        <v>0</v>
      </c>
      <c r="BB18" s="1">
        <f>[4]Hungary!BB$16</f>
        <v>0</v>
      </c>
      <c r="BC18" s="1">
        <f>[4]Hungary!BC$16</f>
        <v>0</v>
      </c>
      <c r="BD18" s="1">
        <f>[4]Hungary!BD$16</f>
        <v>0</v>
      </c>
      <c r="BE18" s="1">
        <f>[4]Hungary!BE$16</f>
        <v>0</v>
      </c>
      <c r="BF18" s="1">
        <f>[4]Hungary!BF$16</f>
        <v>0</v>
      </c>
      <c r="BG18" s="1">
        <f>[4]Hungary!BG$16</f>
        <v>0</v>
      </c>
      <c r="BH18" s="1">
        <f>[4]Hungary!BH$16</f>
        <v>0</v>
      </c>
      <c r="BI18" s="1">
        <f>[4]Hungary!BI$16</f>
        <v>0</v>
      </c>
      <c r="BJ18" s="1">
        <f>[4]Hungary!BJ$16</f>
        <v>1042</v>
      </c>
      <c r="BK18" s="1">
        <f>[4]Hungary!BK$16</f>
        <v>0</v>
      </c>
      <c r="BL18" s="1">
        <f>[4]Hungary!BL$16</f>
        <v>0</v>
      </c>
      <c r="BM18" s="1">
        <f>[4]Hungary!BM$16</f>
        <v>0</v>
      </c>
      <c r="BN18" s="1">
        <f>[4]Hungary!BN$16</f>
        <v>0</v>
      </c>
      <c r="BO18" s="1">
        <f>[4]Hungary!BO$16</f>
        <v>0</v>
      </c>
      <c r="BP18" s="1">
        <f>[4]Hungary!BP$16</f>
        <v>0</v>
      </c>
      <c r="BQ18" s="1">
        <f>[4]Hungary!BQ$16</f>
        <v>0</v>
      </c>
      <c r="BR18" s="1">
        <f>[4]Hungary!BR$16</f>
        <v>0</v>
      </c>
      <c r="BS18" s="1">
        <f>[4]Hungary!BS$16</f>
        <v>0</v>
      </c>
      <c r="BT18" s="1">
        <f>[4]Hungary!BT$16</f>
        <v>0</v>
      </c>
      <c r="BU18" s="1">
        <f>[4]Hungary!BU$16</f>
        <v>0</v>
      </c>
      <c r="BV18" s="1">
        <f>[4]Hungary!BV$16</f>
        <v>0</v>
      </c>
      <c r="BW18" s="1">
        <f>[4]Hungary!BW$16</f>
        <v>0</v>
      </c>
      <c r="BX18" s="1">
        <f>[4]Hungary!BX$16</f>
        <v>0</v>
      </c>
      <c r="BY18" s="1">
        <f>[4]Hungary!BY$16</f>
        <v>0</v>
      </c>
      <c r="BZ18" s="1">
        <f>[4]Hungary!BZ$16</f>
        <v>0</v>
      </c>
      <c r="CA18" s="1">
        <f>[4]Hungary!CA$16</f>
        <v>0</v>
      </c>
      <c r="CB18" s="1">
        <f>[4]Hungary!CB$16</f>
        <v>0</v>
      </c>
      <c r="CC18" s="1">
        <f>[4]Hungary!CC$16</f>
        <v>0</v>
      </c>
      <c r="CD18" s="1">
        <f>[4]Hungary!CD$16</f>
        <v>0</v>
      </c>
      <c r="CE18" s="1">
        <f>[4]Hungary!CE$16</f>
        <v>0</v>
      </c>
      <c r="CF18" s="1">
        <f>[4]Hungary!CF$16</f>
        <v>0</v>
      </c>
      <c r="CG18" s="1">
        <f>[4]Hungary!CG$16</f>
        <v>0</v>
      </c>
      <c r="CH18" s="1">
        <f>[4]Hungary!CH$16</f>
        <v>0</v>
      </c>
      <c r="CI18" s="1">
        <f>[4]Hungary!CI$16</f>
        <v>0</v>
      </c>
      <c r="CJ18" s="1">
        <f>[4]Hungary!CJ$16</f>
        <v>0</v>
      </c>
      <c r="CK18" s="1">
        <f>[4]Hungary!CK$16</f>
        <v>0</v>
      </c>
      <c r="CL18" s="1">
        <f>[4]Hungary!CL$16</f>
        <v>0</v>
      </c>
      <c r="CM18" s="1">
        <f>[4]Hungary!CM$16</f>
        <v>0</v>
      </c>
      <c r="CN18" s="1">
        <f>[4]Hungary!CN$16</f>
        <v>0</v>
      </c>
      <c r="CO18" s="1">
        <f>[4]Hungary!CO$16</f>
        <v>0</v>
      </c>
      <c r="CP18" s="1">
        <f>[4]Hungary!CP$16</f>
        <v>0</v>
      </c>
      <c r="CQ18" s="1">
        <f>[4]Hungary!CQ$16</f>
        <v>0</v>
      </c>
      <c r="CR18" s="1">
        <f>[4]Hungary!CR$16</f>
        <v>0</v>
      </c>
      <c r="CS18" s="1">
        <f>[4]Hungary!CS$16</f>
        <v>0</v>
      </c>
      <c r="CT18" s="1">
        <f>[4]Hungary!CT$16</f>
        <v>0</v>
      </c>
      <c r="CU18" s="1">
        <f>[4]Hungary!CU$16</f>
        <v>0</v>
      </c>
      <c r="CV18" s="1">
        <f>[4]Hungary!CV$16</f>
        <v>0</v>
      </c>
      <c r="CW18" s="1">
        <f>[4]Hungary!CW$16</f>
        <v>0</v>
      </c>
      <c r="CX18" s="1">
        <f>[4]Hungary!CX$16</f>
        <v>0</v>
      </c>
      <c r="CY18" s="1">
        <f>[4]Hungary!CY$16</f>
        <v>0</v>
      </c>
      <c r="CZ18" s="1">
        <f>[4]Hungary!CZ$16</f>
        <v>0</v>
      </c>
      <c r="DA18" s="1">
        <f>[4]Hungary!DA$16</f>
        <v>0</v>
      </c>
      <c r="DB18" s="1">
        <f>[4]Hungary!DB$16</f>
        <v>0</v>
      </c>
      <c r="DC18" s="1">
        <f>[4]Hungary!DC$16</f>
        <v>0</v>
      </c>
      <c r="DD18" s="1">
        <f>[4]Hungary!DD$16</f>
        <v>0</v>
      </c>
      <c r="DE18" s="1">
        <f>[4]Hungary!DE$16</f>
        <v>0</v>
      </c>
      <c r="DF18" s="1">
        <f>[4]Hungary!DF$16</f>
        <v>0</v>
      </c>
      <c r="DG18" s="1">
        <f>[4]Hungary!DG$16</f>
        <v>0</v>
      </c>
      <c r="DH18" s="1">
        <f>[4]Hungary!DH$16</f>
        <v>0</v>
      </c>
      <c r="DI18" s="1">
        <f>[4]Hungary!DI$16</f>
        <v>0</v>
      </c>
      <c r="DJ18" s="1">
        <f>[4]Hungary!DJ$16</f>
        <v>0</v>
      </c>
      <c r="DK18" s="1">
        <f>[4]Hungary!DK$16</f>
        <v>0</v>
      </c>
      <c r="DL18" s="1">
        <f>[4]Hungary!DL$16</f>
        <v>0</v>
      </c>
      <c r="DM18" s="1">
        <f>[4]Hungary!DM$16</f>
        <v>0</v>
      </c>
      <c r="DN18" s="1">
        <f>[4]Hungary!DN$16</f>
        <v>0</v>
      </c>
      <c r="DO18" s="1">
        <f>[4]Hungary!DO$16</f>
        <v>0</v>
      </c>
      <c r="DP18" s="1">
        <f>[4]Hungary!DP$16</f>
        <v>0</v>
      </c>
      <c r="DQ18" s="1">
        <f>[4]Hungary!DQ$16</f>
        <v>0</v>
      </c>
      <c r="DR18" s="1">
        <f>[4]Hungary!DR$16</f>
        <v>0</v>
      </c>
      <c r="DS18" s="1">
        <f>[4]Hungary!DS$16</f>
        <v>0</v>
      </c>
      <c r="DT18" s="1">
        <f>[4]Hungary!DT$16</f>
        <v>0</v>
      </c>
      <c r="DU18" s="1">
        <f>[4]Hungary!DU$16</f>
        <v>0</v>
      </c>
      <c r="DV18" s="1">
        <f>[4]Hungary!DV$16</f>
        <v>0</v>
      </c>
      <c r="DW18" s="1">
        <f>[4]Hungary!DW$16</f>
        <v>0</v>
      </c>
      <c r="DX18" s="1">
        <f>[4]Hungary!DX$16</f>
        <v>0</v>
      </c>
      <c r="DY18" s="1">
        <f>[4]Hungary!DY$16</f>
        <v>0</v>
      </c>
      <c r="DZ18" s="1">
        <f>[4]Hungary!DZ$16</f>
        <v>0</v>
      </c>
      <c r="EA18" s="1">
        <f>[4]Hungary!EA$16</f>
        <v>0</v>
      </c>
      <c r="EB18" s="1">
        <f>[4]Hungary!EB$16</f>
        <v>0</v>
      </c>
      <c r="EC18" s="1">
        <f>[4]Hungary!EC$16</f>
        <v>0</v>
      </c>
      <c r="ED18" s="1">
        <f>[4]Hungary!ED$16</f>
        <v>0</v>
      </c>
      <c r="EE18" s="1">
        <f>[4]Hungary!EE$16</f>
        <v>0</v>
      </c>
      <c r="EF18" s="1">
        <f>[4]Hungary!EF$16</f>
        <v>0</v>
      </c>
      <c r="EG18" s="1">
        <f>[4]Hungary!EG$16</f>
        <v>0</v>
      </c>
      <c r="EH18" s="1">
        <f>[4]Hungary!EH$16</f>
        <v>0</v>
      </c>
      <c r="EI18" s="1">
        <f>[4]Hungary!EI$16</f>
        <v>0</v>
      </c>
      <c r="EJ18" s="1">
        <f>[4]Hungary!EJ$16</f>
        <v>0</v>
      </c>
      <c r="EK18" s="1">
        <f>[4]Hungary!EK$16</f>
        <v>0</v>
      </c>
      <c r="EL18" s="1">
        <f>[4]Hungary!EL$16</f>
        <v>0</v>
      </c>
      <c r="EM18" s="1">
        <f>[4]Hungary!EM$16</f>
        <v>0</v>
      </c>
      <c r="EN18" s="1">
        <f>[4]Hungary!EN$16</f>
        <v>0</v>
      </c>
      <c r="EO18" s="1">
        <f>[4]Hungary!EO$16</f>
        <v>0</v>
      </c>
      <c r="EP18" s="1">
        <f>[4]Hungary!EP$16</f>
        <v>0</v>
      </c>
      <c r="EQ18" s="1">
        <f>[4]Hungary!EQ$16</f>
        <v>0</v>
      </c>
      <c r="ER18" s="1">
        <f>[4]Hungary!ER$16</f>
        <v>0</v>
      </c>
      <c r="ES18" s="1">
        <f>[4]Hungary!ES$16</f>
        <v>0</v>
      </c>
      <c r="ET18" s="1">
        <f>[4]Hungary!ET$16</f>
        <v>0</v>
      </c>
      <c r="EU18" s="1">
        <f>[4]Hungary!EU$16</f>
        <v>0</v>
      </c>
      <c r="EV18" s="1">
        <f>[4]Hungary!EV$16</f>
        <v>0</v>
      </c>
      <c r="EW18" s="1">
        <f>[4]Hungary!EW$16</f>
        <v>0</v>
      </c>
      <c r="EX18" s="1">
        <f>[4]Hungary!EX$16</f>
        <v>0</v>
      </c>
      <c r="EY18" s="1">
        <f>[4]Hungary!EY$16</f>
        <v>0</v>
      </c>
      <c r="EZ18" s="1">
        <f>[4]Hungary!EZ$16</f>
        <v>0</v>
      </c>
      <c r="FA18" s="1">
        <f>[4]Hungary!FA$16</f>
        <v>0</v>
      </c>
      <c r="FB18" s="1">
        <f>[4]Hungary!FB$16</f>
        <v>0</v>
      </c>
      <c r="FC18" s="1">
        <f>[4]Hungary!FC$16</f>
        <v>0</v>
      </c>
      <c r="FD18" s="1">
        <f>[4]Hungary!FD$16</f>
        <v>0</v>
      </c>
      <c r="FE18" s="1">
        <f>[4]Hungary!FE$16</f>
        <v>0</v>
      </c>
      <c r="FF18" s="1">
        <f>[4]Hungary!FF$16</f>
        <v>0</v>
      </c>
      <c r="FG18" s="1">
        <f>[4]Hungary!FG$16</f>
        <v>0</v>
      </c>
      <c r="FH18" s="1">
        <f>[4]Hungary!FH$16</f>
        <v>0</v>
      </c>
      <c r="FI18" s="1">
        <f>[4]Hungary!FI$16</f>
        <v>0</v>
      </c>
      <c r="FJ18" s="1">
        <f>[4]Hungary!FJ$16</f>
        <v>0</v>
      </c>
      <c r="FK18" s="1">
        <f>[4]Hungary!FK$16</f>
        <v>0</v>
      </c>
      <c r="FL18" s="1">
        <f>[4]Hungary!FL$16</f>
        <v>0</v>
      </c>
      <c r="FM18" s="1">
        <f>[4]Hungary!FM$16</f>
        <v>0</v>
      </c>
      <c r="FN18" s="1">
        <f>[4]Hungary!FN$16</f>
        <v>0</v>
      </c>
      <c r="FO18" s="1">
        <f>[4]Hungary!FO$16</f>
        <v>0</v>
      </c>
      <c r="FP18" s="1">
        <f>[4]Hungary!FP$16</f>
        <v>0</v>
      </c>
      <c r="FQ18" s="1">
        <f>[4]Hungary!FQ$16</f>
        <v>0</v>
      </c>
      <c r="FR18" s="1">
        <f>[4]Hungary!FR$16</f>
        <v>0</v>
      </c>
      <c r="FS18" s="1">
        <f>[4]Hungary!FS$16</f>
        <v>0</v>
      </c>
      <c r="FT18" s="1">
        <f>[4]Hungary!FT$16</f>
        <v>0</v>
      </c>
      <c r="FU18" s="1">
        <f>[4]Hungary!FU$16</f>
        <v>0</v>
      </c>
      <c r="FV18" s="1">
        <f>[4]Hungary!FV$16</f>
        <v>0</v>
      </c>
      <c r="FW18" s="1">
        <f>[4]Hungary!FW$16</f>
        <v>0</v>
      </c>
      <c r="FX18" s="1">
        <f>[4]Hungary!FX$16</f>
        <v>0</v>
      </c>
      <c r="FY18" s="1">
        <f>[4]Hungary!FY$16</f>
        <v>0</v>
      </c>
      <c r="FZ18" s="7">
        <f>1/1000*SUM($B18:FY18)</f>
        <v>6.3079999999999998</v>
      </c>
    </row>
    <row r="19" spans="1:182">
      <c r="A19" t="s">
        <v>36</v>
      </c>
      <c r="B19" s="1">
        <f>[4]Ireland!B$16</f>
        <v>0</v>
      </c>
      <c r="C19" s="1">
        <f>[4]Ireland!C$16</f>
        <v>0</v>
      </c>
      <c r="D19" s="1">
        <f>[4]Ireland!D$16</f>
        <v>0</v>
      </c>
      <c r="E19" s="1">
        <f>[4]Ireland!E$16</f>
        <v>0</v>
      </c>
      <c r="F19" s="1">
        <f>[4]Ireland!F$16</f>
        <v>0</v>
      </c>
      <c r="G19" s="1">
        <f>[4]Ireland!G$16</f>
        <v>0</v>
      </c>
      <c r="H19" s="1">
        <f>[4]Ireland!H$16</f>
        <v>0</v>
      </c>
      <c r="I19" s="1">
        <f>[4]Ireland!I$16</f>
        <v>10360</v>
      </c>
      <c r="J19" s="1">
        <f>[4]Ireland!J$16</f>
        <v>12105</v>
      </c>
      <c r="K19" s="1">
        <f>[4]Ireland!K$16</f>
        <v>6209</v>
      </c>
      <c r="L19" s="1">
        <f>[4]Ireland!L$16</f>
        <v>14230</v>
      </c>
      <c r="M19" s="1">
        <f>[4]Ireland!M$16</f>
        <v>19656</v>
      </c>
      <c r="N19" s="1">
        <f>[4]Ireland!N$16</f>
        <v>9919</v>
      </c>
      <c r="O19" s="1">
        <f>[4]Ireland!O$16</f>
        <v>5288</v>
      </c>
      <c r="P19" s="1">
        <f>[4]Ireland!P$16</f>
        <v>0</v>
      </c>
      <c r="Q19" s="1">
        <f>[4]Ireland!Q$16</f>
        <v>0</v>
      </c>
      <c r="R19" s="1">
        <f>[4]Ireland!R$16</f>
        <v>0</v>
      </c>
      <c r="S19" s="1">
        <f>[4]Ireland!S$16</f>
        <v>0</v>
      </c>
      <c r="T19" s="1">
        <f>[4]Ireland!T$16</f>
        <v>0</v>
      </c>
      <c r="U19" s="1">
        <f>[4]Ireland!U$16</f>
        <v>0</v>
      </c>
      <c r="V19" s="1">
        <f>[4]Ireland!V$16</f>
        <v>1362</v>
      </c>
      <c r="W19" s="1">
        <f>[4]Ireland!W$16</f>
        <v>2920</v>
      </c>
      <c r="X19" s="1">
        <f>[4]Ireland!X$16</f>
        <v>2939</v>
      </c>
      <c r="Y19" s="1">
        <f>[4]Ireland!Y$16</f>
        <v>0</v>
      </c>
      <c r="Z19" s="1">
        <f>[4]Ireland!Z$16</f>
        <v>0</v>
      </c>
      <c r="AA19" s="1">
        <f>[4]Ireland!AA$16</f>
        <v>0</v>
      </c>
      <c r="AB19" s="1">
        <f>[4]Ireland!AB$16</f>
        <v>0</v>
      </c>
      <c r="AC19" s="1">
        <f>[4]Ireland!AC$16</f>
        <v>0</v>
      </c>
      <c r="AD19" s="1">
        <f>[4]Ireland!AD$16</f>
        <v>0</v>
      </c>
      <c r="AE19" s="1">
        <f>[4]Ireland!AE$16</f>
        <v>0</v>
      </c>
      <c r="AF19" s="1">
        <f>[4]Ireland!AF$16</f>
        <v>4005</v>
      </c>
      <c r="AG19" s="1">
        <f>[4]Ireland!AG$16</f>
        <v>0</v>
      </c>
      <c r="AH19" s="1">
        <f>[4]Ireland!AH$16</f>
        <v>6317</v>
      </c>
      <c r="AI19" s="1">
        <f>[4]Ireland!AI$16</f>
        <v>0</v>
      </c>
      <c r="AJ19" s="1">
        <f>[4]Ireland!AJ$16</f>
        <v>14693</v>
      </c>
      <c r="AK19" s="1">
        <f>[4]Ireland!AK$16</f>
        <v>8524</v>
      </c>
      <c r="AL19" s="1">
        <f>[4]Ireland!AL$16</f>
        <v>23663</v>
      </c>
      <c r="AM19" s="1">
        <f>[4]Ireland!AM$16</f>
        <v>7808</v>
      </c>
      <c r="AN19" s="1">
        <f>[4]Ireland!AN$16</f>
        <v>0</v>
      </c>
      <c r="AO19" s="1">
        <f>[4]Ireland!AO$16</f>
        <v>0</v>
      </c>
      <c r="AP19" s="1">
        <f>[4]Ireland!AP$16</f>
        <v>0</v>
      </c>
      <c r="AQ19" s="1">
        <f>[4]Ireland!AQ$16</f>
        <v>0</v>
      </c>
      <c r="AR19" s="1">
        <f>[4]Ireland!AR$16</f>
        <v>22084</v>
      </c>
      <c r="AS19" s="1">
        <f>[4]Ireland!AS$16</f>
        <v>43358</v>
      </c>
      <c r="AT19" s="1">
        <f>[4]Ireland!AT$16</f>
        <v>29683</v>
      </c>
      <c r="AU19" s="1">
        <f>[4]Ireland!AU$16</f>
        <v>0</v>
      </c>
      <c r="AV19" s="1">
        <f>[4]Ireland!AV$16</f>
        <v>6160</v>
      </c>
      <c r="AW19" s="1">
        <f>[4]Ireland!AW$16</f>
        <v>9482</v>
      </c>
      <c r="AX19" s="1">
        <f>[4]Ireland!AX$16</f>
        <v>73915</v>
      </c>
      <c r="AY19" s="1">
        <f>[4]Ireland!AY$16</f>
        <v>6330</v>
      </c>
      <c r="AZ19" s="1">
        <f>[4]Ireland!AZ$16</f>
        <v>7524</v>
      </c>
      <c r="BA19" s="1">
        <f>[4]Ireland!BA$16</f>
        <v>5878</v>
      </c>
      <c r="BB19" s="1">
        <f>[4]Ireland!BB$16</f>
        <v>5595</v>
      </c>
      <c r="BC19" s="1">
        <f>[4]Ireland!BC$16</f>
        <v>46549</v>
      </c>
      <c r="BD19" s="1">
        <f>[4]Ireland!BD$16</f>
        <v>86678</v>
      </c>
      <c r="BE19" s="1">
        <f>[4]Ireland!BE$16</f>
        <v>163450</v>
      </c>
      <c r="BF19" s="1">
        <f>[4]Ireland!BF$16</f>
        <v>100915</v>
      </c>
      <c r="BG19" s="1">
        <f>[4]Ireland!BG$16</f>
        <v>32230</v>
      </c>
      <c r="BH19" s="1">
        <f>[4]Ireland!BH$16</f>
        <v>40613</v>
      </c>
      <c r="BI19" s="1">
        <f>[4]Ireland!BI$16</f>
        <v>45906</v>
      </c>
      <c r="BJ19" s="1">
        <f>[4]Ireland!BJ$16</f>
        <v>52474</v>
      </c>
      <c r="BK19" s="1">
        <f>[4]Ireland!BK$16</f>
        <v>12576</v>
      </c>
      <c r="BL19" s="1">
        <f>[4]Ireland!BL$16</f>
        <v>0</v>
      </c>
      <c r="BM19" s="1">
        <f>[4]Ireland!BM$16</f>
        <v>3473</v>
      </c>
      <c r="BN19" s="1">
        <f>[4]Ireland!BN$16</f>
        <v>3907</v>
      </c>
      <c r="BO19" s="1">
        <f>[4]Ireland!BO$16</f>
        <v>12299</v>
      </c>
      <c r="BP19" s="1">
        <f>[4]Ireland!BP$16</f>
        <v>17763</v>
      </c>
      <c r="BQ19" s="1">
        <f>[4]Ireland!BQ$16</f>
        <v>27327</v>
      </c>
      <c r="BR19" s="1">
        <f>[4]Ireland!BR$16</f>
        <v>38156</v>
      </c>
      <c r="BS19" s="1">
        <f>[4]Ireland!BS$16</f>
        <v>154937</v>
      </c>
      <c r="BT19" s="1">
        <f>[4]Ireland!BT$16</f>
        <v>36479</v>
      </c>
      <c r="BU19" s="1">
        <f>[4]Ireland!BU$16</f>
        <v>133409</v>
      </c>
      <c r="BV19" s="1">
        <f>[4]Ireland!BV$16</f>
        <v>83371</v>
      </c>
      <c r="BW19" s="1">
        <f>[4]Ireland!BW$16</f>
        <v>70234</v>
      </c>
      <c r="BX19" s="1">
        <f>[4]Ireland!BX$16</f>
        <v>15839</v>
      </c>
      <c r="BY19" s="1">
        <f>[4]Ireland!BY$16</f>
        <v>10970</v>
      </c>
      <c r="BZ19" s="1">
        <f>[4]Ireland!BZ$16</f>
        <v>0</v>
      </c>
      <c r="CA19" s="1">
        <f>[4]Ireland!CA$16</f>
        <v>2899</v>
      </c>
      <c r="CB19" s="1">
        <f>[4]Ireland!CB$16</f>
        <v>5454</v>
      </c>
      <c r="CC19" s="1">
        <f>[4]Ireland!CC$16</f>
        <v>92478</v>
      </c>
      <c r="CD19" s="1">
        <f>[4]Ireland!CD$16</f>
        <v>68421</v>
      </c>
      <c r="CE19" s="1">
        <f>[4]Ireland!CE$16</f>
        <v>89997</v>
      </c>
      <c r="CF19" s="1">
        <f>[4]Ireland!CF$16</f>
        <v>57937</v>
      </c>
      <c r="CG19" s="1">
        <f>[4]Ireland!CG$16</f>
        <v>127612</v>
      </c>
      <c r="CH19" s="1">
        <f>[4]Ireland!CH$16</f>
        <v>111949</v>
      </c>
      <c r="CI19" s="1">
        <f>[4]Ireland!CI$16</f>
        <v>42085</v>
      </c>
      <c r="CJ19" s="1">
        <f>[4]Ireland!CJ$16</f>
        <v>110577</v>
      </c>
      <c r="CK19" s="1">
        <f>[4]Ireland!CK$16</f>
        <v>5934</v>
      </c>
      <c r="CL19" s="1">
        <f>[4]Ireland!CL$16</f>
        <v>6606</v>
      </c>
      <c r="CM19" s="1">
        <f>[4]Ireland!CM$16</f>
        <v>3651</v>
      </c>
      <c r="CN19" s="1">
        <f>[4]Ireland!CN$16</f>
        <v>73516</v>
      </c>
      <c r="CO19" s="1">
        <f>[4]Ireland!CO$16</f>
        <v>88715</v>
      </c>
      <c r="CP19" s="1">
        <f>[4]Ireland!CP$16</f>
        <v>119989</v>
      </c>
      <c r="CQ19" s="1">
        <f>[4]Ireland!CQ$16</f>
        <v>69426</v>
      </c>
      <c r="CR19" s="1">
        <f>[4]Ireland!CR$16</f>
        <v>116712</v>
      </c>
      <c r="CS19" s="1">
        <f>[4]Ireland!CS$16</f>
        <v>97814</v>
      </c>
      <c r="CT19" s="1">
        <f>[4]Ireland!CT$16</f>
        <v>93519</v>
      </c>
      <c r="CU19" s="1">
        <f>[4]Ireland!CU$16</f>
        <v>84208</v>
      </c>
      <c r="CV19" s="1">
        <f>[4]Ireland!CV$16</f>
        <v>121666</v>
      </c>
      <c r="CW19" s="1">
        <f>[4]Ireland!CW$16</f>
        <v>109609</v>
      </c>
      <c r="CX19" s="1">
        <f>[4]Ireland!CX$16</f>
        <v>62352</v>
      </c>
      <c r="CY19" s="1">
        <f>[4]Ireland!CY$16</f>
        <v>113178</v>
      </c>
      <c r="CZ19" s="1">
        <f>[4]Ireland!CZ$16</f>
        <v>120789</v>
      </c>
      <c r="DA19" s="1">
        <f>[4]Ireland!DA$16</f>
        <v>94575</v>
      </c>
      <c r="DB19" s="1">
        <f>[4]Ireland!DB$16</f>
        <v>75137</v>
      </c>
      <c r="DC19" s="1">
        <f>[4]Ireland!DC$16</f>
        <v>131090</v>
      </c>
      <c r="DD19" s="1">
        <f>[4]Ireland!DD$16</f>
        <v>103609</v>
      </c>
      <c r="DE19" s="1">
        <f>[4]Ireland!DE$16</f>
        <v>142262</v>
      </c>
      <c r="DF19" s="1">
        <f>[4]Ireland!DF$16</f>
        <v>101262</v>
      </c>
      <c r="DG19" s="1">
        <f>[4]Ireland!DG$16</f>
        <v>120247</v>
      </c>
      <c r="DH19" s="1">
        <f>[4]Ireland!DH$16</f>
        <v>24817</v>
      </c>
      <c r="DI19" s="1">
        <f>[4]Ireland!DI$16</f>
        <v>65150</v>
      </c>
      <c r="DJ19" s="1">
        <f>[4]Ireland!DJ$16</f>
        <v>45956</v>
      </c>
      <c r="DK19" s="1">
        <f>[4]Ireland!DK$16</f>
        <v>67398</v>
      </c>
      <c r="DL19" s="1">
        <f>[4]Ireland!DL$16</f>
        <v>163953</v>
      </c>
      <c r="DM19" s="1">
        <f>[4]Ireland!DM$16</f>
        <v>146558</v>
      </c>
      <c r="DN19" s="1">
        <f>[4]Ireland!DN$16</f>
        <v>207330</v>
      </c>
      <c r="DO19" s="1">
        <f>[4]Ireland!DO$16</f>
        <v>248022</v>
      </c>
      <c r="DP19" s="1">
        <f>[4]Ireland!DP$16</f>
        <v>199935</v>
      </c>
      <c r="DQ19" s="1">
        <f>[4]Ireland!DQ$16</f>
        <v>159861</v>
      </c>
      <c r="DR19" s="1">
        <f>[4]Ireland!DR$16</f>
        <v>161812</v>
      </c>
      <c r="DS19" s="1">
        <f>[4]Ireland!DS$16</f>
        <v>106852</v>
      </c>
      <c r="DT19" s="1">
        <f>[4]Ireland!DT$16</f>
        <v>154625</v>
      </c>
      <c r="DU19" s="1">
        <f>[4]Ireland!DU$16</f>
        <v>82013</v>
      </c>
      <c r="DV19" s="1">
        <f>[4]Ireland!DV$16</f>
        <v>70806</v>
      </c>
      <c r="DW19" s="1">
        <f>[4]Ireland!DW$16</f>
        <v>178328</v>
      </c>
      <c r="DX19" s="1">
        <f>[4]Ireland!DX$16</f>
        <v>220680</v>
      </c>
      <c r="DY19" s="1">
        <f>[4]Ireland!DY$16</f>
        <v>177835</v>
      </c>
      <c r="DZ19" s="1">
        <f>[4]Ireland!DZ$16</f>
        <v>292214</v>
      </c>
      <c r="EA19" s="1">
        <f>[4]Ireland!EA$16</f>
        <v>286708</v>
      </c>
      <c r="EB19" s="1">
        <f>[4]Ireland!EB$16</f>
        <v>242236</v>
      </c>
      <c r="EC19" s="1">
        <f>[4]Ireland!EC$16</f>
        <v>174122</v>
      </c>
      <c r="ED19" s="1">
        <f>[4]Ireland!ED$16</f>
        <v>155716</v>
      </c>
      <c r="EE19" s="1">
        <f>[4]Ireland!EE$16</f>
        <v>267199</v>
      </c>
      <c r="EF19" s="1">
        <f>[4]Ireland!EF$16</f>
        <v>201986</v>
      </c>
      <c r="EG19" s="1">
        <f>[4]Ireland!EG$16</f>
        <v>116935</v>
      </c>
      <c r="EH19" s="1">
        <f>[4]Ireland!EH$16</f>
        <v>252394</v>
      </c>
      <c r="EI19" s="1">
        <f>[4]Ireland!EI$16</f>
        <v>263387</v>
      </c>
      <c r="EJ19" s="1">
        <f>[4]Ireland!EJ$16</f>
        <v>253040</v>
      </c>
      <c r="EK19" s="1">
        <f>[4]Ireland!EK$16</f>
        <v>508245</v>
      </c>
      <c r="EL19" s="1">
        <f>[4]Ireland!EL$16</f>
        <v>278296</v>
      </c>
      <c r="EM19" s="1">
        <f>[4]Ireland!EM$16</f>
        <v>464393</v>
      </c>
      <c r="EN19" s="1">
        <f>[4]Ireland!EN$16</f>
        <v>278097</v>
      </c>
      <c r="EO19" s="1">
        <f>[4]Ireland!EO$16</f>
        <v>131151</v>
      </c>
      <c r="EP19" s="1">
        <f>[4]Ireland!EP$16</f>
        <v>176556</v>
      </c>
      <c r="EQ19" s="1">
        <f>[4]Ireland!EQ$16</f>
        <v>179671</v>
      </c>
      <c r="ER19" s="1">
        <f>[4]Ireland!ER$16</f>
        <v>21856</v>
      </c>
      <c r="ES19" s="1">
        <f>[4]Ireland!ES$16</f>
        <v>67133</v>
      </c>
      <c r="ET19" s="1">
        <f>[4]Ireland!ET$16</f>
        <v>87654</v>
      </c>
      <c r="EU19" s="1">
        <f>[4]Ireland!EU$16</f>
        <v>161054</v>
      </c>
      <c r="EV19" s="1">
        <f>[4]Ireland!EV$16</f>
        <v>252806</v>
      </c>
      <c r="EW19" s="1">
        <f>[4]Ireland!EW$16</f>
        <v>374617</v>
      </c>
      <c r="EX19" s="1">
        <f>[4]Ireland!EX$16</f>
        <v>381587</v>
      </c>
      <c r="EY19" s="1">
        <f>[4]Ireland!EY$16</f>
        <v>431241</v>
      </c>
      <c r="EZ19" s="1">
        <f>[4]Ireland!EZ$16</f>
        <v>214586</v>
      </c>
      <c r="FA19" s="1">
        <f>[4]Ireland!FA$16</f>
        <v>212288</v>
      </c>
      <c r="FB19" s="1">
        <f>[4]Ireland!FB$16</f>
        <v>241721</v>
      </c>
      <c r="FC19" s="1">
        <f>[4]Ireland!FC$16</f>
        <v>75843</v>
      </c>
      <c r="FD19" s="1">
        <f>[4]Ireland!FD$16</f>
        <v>97152</v>
      </c>
      <c r="FE19" s="1">
        <f>[4]Ireland!FE$16</f>
        <v>49632</v>
      </c>
      <c r="FF19" s="1">
        <f>[4]Ireland!FF$16</f>
        <v>21158</v>
      </c>
      <c r="FG19" s="1">
        <f>[4]Ireland!FG$16</f>
        <v>174651</v>
      </c>
      <c r="FH19" s="1">
        <f>[4]Ireland!FH$16</f>
        <v>518399</v>
      </c>
      <c r="FI19" s="1">
        <f>[4]Ireland!FI$16</f>
        <v>560495</v>
      </c>
      <c r="FJ19" s="1">
        <f>[4]Ireland!FJ$16</f>
        <v>745072</v>
      </c>
      <c r="FK19" s="1">
        <f>[4]Ireland!FK$16</f>
        <v>1095898</v>
      </c>
      <c r="FL19" s="1">
        <f>[4]Ireland!FL$16</f>
        <v>399006</v>
      </c>
      <c r="FM19" s="1">
        <f>[4]Ireland!FM$16</f>
        <v>486299</v>
      </c>
      <c r="FN19" s="1">
        <f>[4]Ireland!FN$16</f>
        <v>677220</v>
      </c>
      <c r="FO19" s="1">
        <f>[4]Ireland!FO$16</f>
        <v>468279</v>
      </c>
      <c r="FP19" s="1">
        <f>[4]Ireland!FP$16</f>
        <v>192556</v>
      </c>
      <c r="FQ19" s="1">
        <f>[4]Ireland!FQ$16</f>
        <v>147062</v>
      </c>
      <c r="FR19" s="1">
        <f>[4]Ireland!FR$16</f>
        <v>250135</v>
      </c>
      <c r="FS19" s="1">
        <f>[4]Ireland!FS$16</f>
        <v>197020</v>
      </c>
      <c r="FT19" s="1">
        <f>[4]Ireland!FT$16</f>
        <v>398515</v>
      </c>
      <c r="FU19" s="1">
        <f>[4]Ireland!FU$16</f>
        <v>1168643</v>
      </c>
      <c r="FV19" s="1">
        <f>[4]Ireland!FV$16</f>
        <v>583008</v>
      </c>
      <c r="FW19" s="1">
        <f>[4]Ireland!FW$16</f>
        <v>987751</v>
      </c>
      <c r="FX19" s="1">
        <f>[4]Ireland!FX$16</f>
        <v>0</v>
      </c>
      <c r="FY19" s="1">
        <f>[4]Ireland!FY$16</f>
        <v>0</v>
      </c>
      <c r="FZ19" s="7">
        <f>1/1000*SUM($B19:FY19)</f>
        <v>23059.451000000001</v>
      </c>
    </row>
    <row r="20" spans="1:182">
      <c r="A20" t="s">
        <v>21</v>
      </c>
      <c r="B20" s="1">
        <f>[4]Italy!B$16</f>
        <v>0</v>
      </c>
      <c r="C20" s="1">
        <f>[4]Italy!C$16</f>
        <v>0</v>
      </c>
      <c r="D20" s="1">
        <f>[4]Italy!D$16</f>
        <v>0</v>
      </c>
      <c r="E20" s="1">
        <f>[4]Italy!E$16</f>
        <v>0</v>
      </c>
      <c r="F20" s="1">
        <f>[4]Italy!F$16</f>
        <v>0</v>
      </c>
      <c r="G20" s="1">
        <f>[4]Italy!G$16</f>
        <v>0</v>
      </c>
      <c r="H20" s="1">
        <f>[4]Italy!H$16</f>
        <v>0</v>
      </c>
      <c r="I20" s="1">
        <f>[4]Italy!I$16</f>
        <v>0</v>
      </c>
      <c r="J20" s="1">
        <f>[4]Italy!J$16</f>
        <v>0</v>
      </c>
      <c r="K20" s="1">
        <f>[4]Italy!K$16</f>
        <v>0</v>
      </c>
      <c r="L20" s="1">
        <f>[4]Italy!L$16</f>
        <v>0</v>
      </c>
      <c r="M20" s="1">
        <f>[4]Italy!M$16</f>
        <v>0</v>
      </c>
      <c r="N20" s="1">
        <f>[4]Italy!N$16</f>
        <v>0</v>
      </c>
      <c r="O20" s="1">
        <f>[4]Italy!O$16</f>
        <v>0</v>
      </c>
      <c r="P20" s="1">
        <f>[4]Italy!P$16</f>
        <v>0</v>
      </c>
      <c r="Q20" s="1">
        <f>[4]Italy!Q$16</f>
        <v>0</v>
      </c>
      <c r="R20" s="1">
        <f>[4]Italy!R$16</f>
        <v>0</v>
      </c>
      <c r="S20" s="1">
        <f>[4]Italy!S$16</f>
        <v>0</v>
      </c>
      <c r="T20" s="1">
        <f>[4]Italy!T$16</f>
        <v>0</v>
      </c>
      <c r="U20" s="1">
        <f>[4]Italy!U$16</f>
        <v>0</v>
      </c>
      <c r="V20" s="1">
        <f>[4]Italy!V$16</f>
        <v>1369</v>
      </c>
      <c r="W20" s="1">
        <f>[4]Italy!W$16</f>
        <v>1719</v>
      </c>
      <c r="X20" s="1">
        <f>[4]Italy!X$16</f>
        <v>2793</v>
      </c>
      <c r="Y20" s="1">
        <f>[4]Italy!Y$16</f>
        <v>0</v>
      </c>
      <c r="Z20" s="1">
        <f>[4]Italy!Z$16</f>
        <v>0</v>
      </c>
      <c r="AA20" s="1">
        <f>[4]Italy!AA$16</f>
        <v>0</v>
      </c>
      <c r="AB20" s="1">
        <f>[4]Italy!AB$16</f>
        <v>0</v>
      </c>
      <c r="AC20" s="1">
        <f>[4]Italy!AC$16</f>
        <v>2445</v>
      </c>
      <c r="AD20" s="1">
        <f>[4]Italy!AD$16</f>
        <v>0</v>
      </c>
      <c r="AE20" s="1">
        <f>[4]Italy!AE$16</f>
        <v>0</v>
      </c>
      <c r="AF20" s="1">
        <f>[4]Italy!AF$16</f>
        <v>0</v>
      </c>
      <c r="AG20" s="1">
        <f>[4]Italy!AG$16</f>
        <v>0</v>
      </c>
      <c r="AH20" s="1">
        <f>[4]Italy!AH$16</f>
        <v>2670</v>
      </c>
      <c r="AI20" s="1">
        <f>[4]Italy!AI$16</f>
        <v>0</v>
      </c>
      <c r="AJ20" s="1">
        <f>[4]Italy!AJ$16</f>
        <v>0</v>
      </c>
      <c r="AK20" s="1">
        <f>[4]Italy!AK$16</f>
        <v>0</v>
      </c>
      <c r="AL20" s="1">
        <f>[4]Italy!AL$16</f>
        <v>2750</v>
      </c>
      <c r="AM20" s="1">
        <f>[4]Italy!AM$16</f>
        <v>0</v>
      </c>
      <c r="AN20" s="1">
        <f>[4]Italy!AN$16</f>
        <v>0</v>
      </c>
      <c r="AO20" s="1">
        <f>[4]Italy!AO$16</f>
        <v>0</v>
      </c>
      <c r="AP20" s="1">
        <f>[4]Italy!AP$16</f>
        <v>0</v>
      </c>
      <c r="AQ20" s="1">
        <f>[4]Italy!AQ$16</f>
        <v>0</v>
      </c>
      <c r="AR20" s="1">
        <f>[4]Italy!AR$16</f>
        <v>0</v>
      </c>
      <c r="AS20" s="1">
        <f>[4]Italy!AS$16</f>
        <v>0</v>
      </c>
      <c r="AT20" s="1">
        <f>[4]Italy!AT$16</f>
        <v>0</v>
      </c>
      <c r="AU20" s="1">
        <f>[4]Italy!AU$16</f>
        <v>0</v>
      </c>
      <c r="AV20" s="1">
        <f>[4]Italy!AV$16</f>
        <v>0</v>
      </c>
      <c r="AW20" s="1">
        <f>[4]Italy!AW$16</f>
        <v>7278</v>
      </c>
      <c r="AX20" s="1">
        <f>[4]Italy!AX$16</f>
        <v>3408</v>
      </c>
      <c r="AY20" s="1">
        <f>[4]Italy!AY$16</f>
        <v>0</v>
      </c>
      <c r="AZ20" s="1">
        <f>[4]Italy!AZ$16</f>
        <v>0</v>
      </c>
      <c r="BA20" s="1">
        <f>[4]Italy!BA$16</f>
        <v>0</v>
      </c>
      <c r="BB20" s="1">
        <f>[4]Italy!BB$16</f>
        <v>0</v>
      </c>
      <c r="BC20" s="1">
        <f>[4]Italy!BC$16</f>
        <v>0</v>
      </c>
      <c r="BD20" s="1">
        <f>[4]Italy!BD$16</f>
        <v>0</v>
      </c>
      <c r="BE20" s="1">
        <f>[4]Italy!BE$16</f>
        <v>0</v>
      </c>
      <c r="BF20" s="1">
        <f>[4]Italy!BF$16</f>
        <v>0</v>
      </c>
      <c r="BG20" s="1">
        <f>[4]Italy!BG$16</f>
        <v>0</v>
      </c>
      <c r="BH20" s="1">
        <f>[4]Italy!BH$16</f>
        <v>0</v>
      </c>
      <c r="BI20" s="1">
        <f>[4]Italy!BI$16</f>
        <v>0</v>
      </c>
      <c r="BJ20" s="1">
        <f>[4]Italy!BJ$16</f>
        <v>0</v>
      </c>
      <c r="BK20" s="1">
        <f>[4]Italy!BK$16</f>
        <v>0</v>
      </c>
      <c r="BL20" s="1">
        <f>[4]Italy!BL$16</f>
        <v>0</v>
      </c>
      <c r="BM20" s="1">
        <f>[4]Italy!BM$16</f>
        <v>0</v>
      </c>
      <c r="BN20" s="1">
        <f>[4]Italy!BN$16</f>
        <v>0</v>
      </c>
      <c r="BO20" s="1">
        <f>[4]Italy!BO$16</f>
        <v>0</v>
      </c>
      <c r="BP20" s="1">
        <f>[4]Italy!BP$16</f>
        <v>0</v>
      </c>
      <c r="BQ20" s="1">
        <f>[4]Italy!BQ$16</f>
        <v>0</v>
      </c>
      <c r="BR20" s="1">
        <f>[4]Italy!BR$16</f>
        <v>0</v>
      </c>
      <c r="BS20" s="1">
        <f>[4]Italy!BS$16</f>
        <v>3225</v>
      </c>
      <c r="BT20" s="1">
        <f>[4]Italy!BT$16</f>
        <v>381</v>
      </c>
      <c r="BU20" s="1">
        <f>[4]Italy!BU$16</f>
        <v>0</v>
      </c>
      <c r="BV20" s="1">
        <f>[4]Italy!BV$16</f>
        <v>3552</v>
      </c>
      <c r="BW20" s="1">
        <f>[4]Italy!BW$16</f>
        <v>0</v>
      </c>
      <c r="BX20" s="1">
        <f>[4]Italy!BX$16</f>
        <v>0</v>
      </c>
      <c r="BY20" s="1">
        <f>[4]Italy!BY$16</f>
        <v>0</v>
      </c>
      <c r="BZ20" s="1">
        <f>[4]Italy!BZ$16</f>
        <v>0</v>
      </c>
      <c r="CA20" s="1">
        <f>[4]Italy!CA$16</f>
        <v>0</v>
      </c>
      <c r="CB20" s="1">
        <f>[4]Italy!CB$16</f>
        <v>0</v>
      </c>
      <c r="CC20" s="1">
        <f>[4]Italy!CC$16</f>
        <v>0</v>
      </c>
      <c r="CD20" s="1">
        <f>[4]Italy!CD$16</f>
        <v>0</v>
      </c>
      <c r="CE20" s="1">
        <f>[4]Italy!CE$16</f>
        <v>0</v>
      </c>
      <c r="CF20" s="1">
        <f>[4]Italy!CF$16</f>
        <v>0</v>
      </c>
      <c r="CG20" s="1">
        <f>[4]Italy!CG$16</f>
        <v>0</v>
      </c>
      <c r="CH20" s="1">
        <f>[4]Italy!CH$16</f>
        <v>0</v>
      </c>
      <c r="CI20" s="1">
        <f>[4]Italy!CI$16</f>
        <v>0</v>
      </c>
      <c r="CJ20" s="1">
        <f>[4]Italy!CJ$16</f>
        <v>0</v>
      </c>
      <c r="CK20" s="1">
        <f>[4]Italy!CK$16</f>
        <v>0</v>
      </c>
      <c r="CL20" s="1">
        <f>[4]Italy!CL$16</f>
        <v>0</v>
      </c>
      <c r="CM20" s="1">
        <f>[4]Italy!CM$16</f>
        <v>0</v>
      </c>
      <c r="CN20" s="1">
        <f>[4]Italy!CN$16</f>
        <v>0</v>
      </c>
      <c r="CO20" s="1">
        <f>[4]Italy!CO$16</f>
        <v>0</v>
      </c>
      <c r="CP20" s="1">
        <f>[4]Italy!CP$16</f>
        <v>0</v>
      </c>
      <c r="CQ20" s="1">
        <f>[4]Italy!CQ$16</f>
        <v>0</v>
      </c>
      <c r="CR20" s="1">
        <f>[4]Italy!CR$16</f>
        <v>0</v>
      </c>
      <c r="CS20" s="1">
        <f>[4]Italy!CS$16</f>
        <v>0</v>
      </c>
      <c r="CT20" s="1">
        <f>[4]Italy!CT$16</f>
        <v>3485</v>
      </c>
      <c r="CU20" s="1">
        <f>[4]Italy!CU$16</f>
        <v>0</v>
      </c>
      <c r="CV20" s="1">
        <f>[4]Italy!CV$16</f>
        <v>0</v>
      </c>
      <c r="CW20" s="1">
        <f>[4]Italy!CW$16</f>
        <v>0</v>
      </c>
      <c r="CX20" s="1">
        <f>[4]Italy!CX$16</f>
        <v>4585</v>
      </c>
      <c r="CY20" s="1">
        <f>[4]Italy!CY$16</f>
        <v>1122</v>
      </c>
      <c r="CZ20" s="1">
        <f>[4]Italy!CZ$16</f>
        <v>0</v>
      </c>
      <c r="DA20" s="1">
        <f>[4]Italy!DA$16</f>
        <v>0</v>
      </c>
      <c r="DB20" s="1">
        <f>[4]Italy!DB$16</f>
        <v>0</v>
      </c>
      <c r="DC20" s="1">
        <f>[4]Italy!DC$16</f>
        <v>0</v>
      </c>
      <c r="DD20" s="1">
        <f>[4]Italy!DD$16</f>
        <v>0</v>
      </c>
      <c r="DE20" s="1">
        <f>[4]Italy!DE$16</f>
        <v>0</v>
      </c>
      <c r="DF20" s="1">
        <f>[4]Italy!DF$16</f>
        <v>4344</v>
      </c>
      <c r="DG20" s="1">
        <f>[4]Italy!DG$16</f>
        <v>0</v>
      </c>
      <c r="DH20" s="1">
        <f>[4]Italy!DH$16</f>
        <v>0</v>
      </c>
      <c r="DI20" s="1">
        <f>[4]Italy!DI$16</f>
        <v>0</v>
      </c>
      <c r="DJ20" s="1">
        <f>[4]Italy!DJ$16</f>
        <v>0</v>
      </c>
      <c r="DK20" s="1">
        <f>[4]Italy!DK$16</f>
        <v>0</v>
      </c>
      <c r="DL20" s="1">
        <f>[4]Italy!DL$16</f>
        <v>53</v>
      </c>
      <c r="DM20" s="1">
        <f>[4]Italy!DM$16</f>
        <v>0</v>
      </c>
      <c r="DN20" s="1">
        <f>[4]Italy!DN$16</f>
        <v>81</v>
      </c>
      <c r="DO20" s="1">
        <f>[4]Italy!DO$16</f>
        <v>0</v>
      </c>
      <c r="DP20" s="1">
        <f>[4]Italy!DP$16</f>
        <v>4387</v>
      </c>
      <c r="DQ20" s="1">
        <f>[4]Italy!DQ$16</f>
        <v>0</v>
      </c>
      <c r="DR20" s="1">
        <f>[4]Italy!DR$16</f>
        <v>0</v>
      </c>
      <c r="DS20" s="1">
        <f>[4]Italy!DS$16</f>
        <v>3988</v>
      </c>
      <c r="DT20" s="1">
        <f>[4]Italy!DT$16</f>
        <v>0</v>
      </c>
      <c r="DU20" s="1">
        <f>[4]Italy!DU$16</f>
        <v>0</v>
      </c>
      <c r="DV20" s="1">
        <f>[4]Italy!DV$16</f>
        <v>0</v>
      </c>
      <c r="DW20" s="1">
        <f>[4]Italy!DW$16</f>
        <v>0</v>
      </c>
      <c r="DX20" s="1">
        <f>[4]Italy!DX$16</f>
        <v>0</v>
      </c>
      <c r="DY20" s="1">
        <f>[4]Italy!DY$16</f>
        <v>0</v>
      </c>
      <c r="DZ20" s="1">
        <f>[4]Italy!DZ$16</f>
        <v>0</v>
      </c>
      <c r="EA20" s="1">
        <f>[4]Italy!EA$16</f>
        <v>0</v>
      </c>
      <c r="EB20" s="1">
        <f>[4]Italy!EB$16</f>
        <v>0</v>
      </c>
      <c r="EC20" s="1">
        <f>[4]Italy!EC$16</f>
        <v>0</v>
      </c>
      <c r="ED20" s="1">
        <f>[4]Italy!ED$16</f>
        <v>3378</v>
      </c>
      <c r="EE20" s="1">
        <f>[4]Italy!EE$16</f>
        <v>0</v>
      </c>
      <c r="EF20" s="1">
        <f>[4]Italy!EF$16</f>
        <v>0</v>
      </c>
      <c r="EG20" s="1">
        <f>[4]Italy!EG$16</f>
        <v>0</v>
      </c>
      <c r="EH20" s="1">
        <f>[4]Italy!EH$16</f>
        <v>0</v>
      </c>
      <c r="EI20" s="1">
        <f>[4]Italy!EI$16</f>
        <v>0</v>
      </c>
      <c r="EJ20" s="1">
        <f>[4]Italy!EJ$16</f>
        <v>0</v>
      </c>
      <c r="EK20" s="1">
        <f>[4]Italy!EK$16</f>
        <v>0</v>
      </c>
      <c r="EL20" s="1">
        <f>[4]Italy!EL$16</f>
        <v>0</v>
      </c>
      <c r="EM20" s="1">
        <f>[4]Italy!EM$16</f>
        <v>0</v>
      </c>
      <c r="EN20" s="1">
        <f>[4]Italy!EN$16</f>
        <v>0</v>
      </c>
      <c r="EO20" s="1">
        <f>[4]Italy!EO$16</f>
        <v>0</v>
      </c>
      <c r="EP20" s="1">
        <f>[4]Italy!EP$16</f>
        <v>5400</v>
      </c>
      <c r="EQ20" s="1">
        <f>[4]Italy!EQ$16</f>
        <v>0</v>
      </c>
      <c r="ER20" s="1">
        <f>[4]Italy!ER$16</f>
        <v>0</v>
      </c>
      <c r="ES20" s="1">
        <f>[4]Italy!ES$16</f>
        <v>0</v>
      </c>
      <c r="ET20" s="1">
        <f>[4]Italy!ET$16</f>
        <v>0</v>
      </c>
      <c r="EU20" s="1">
        <f>[4]Italy!EU$16</f>
        <v>0</v>
      </c>
      <c r="EV20" s="1">
        <f>[4]Italy!EV$16</f>
        <v>0</v>
      </c>
      <c r="EW20" s="1">
        <f>[4]Italy!EW$16</f>
        <v>0</v>
      </c>
      <c r="EX20" s="1">
        <f>[4]Italy!EX$16</f>
        <v>0</v>
      </c>
      <c r="EY20" s="1">
        <f>[4]Italy!EY$16</f>
        <v>0</v>
      </c>
      <c r="EZ20" s="1">
        <f>[4]Italy!EZ$16</f>
        <v>0</v>
      </c>
      <c r="FA20" s="1">
        <f>[4]Italy!FA$16</f>
        <v>0</v>
      </c>
      <c r="FB20" s="1">
        <f>[4]Italy!FB$16</f>
        <v>0</v>
      </c>
      <c r="FC20" s="1">
        <f>[4]Italy!FC$16</f>
        <v>0</v>
      </c>
      <c r="FD20" s="1">
        <f>[4]Italy!FD$16</f>
        <v>0</v>
      </c>
      <c r="FE20" s="1">
        <f>[4]Italy!FE$16</f>
        <v>0</v>
      </c>
      <c r="FF20" s="1">
        <f>[4]Italy!FF$16</f>
        <v>0</v>
      </c>
      <c r="FG20" s="1">
        <f>[4]Italy!FG$16</f>
        <v>0</v>
      </c>
      <c r="FH20" s="1">
        <f>[4]Italy!FH$16</f>
        <v>0</v>
      </c>
      <c r="FI20" s="1">
        <f>[4]Italy!FI$16</f>
        <v>0</v>
      </c>
      <c r="FJ20" s="1">
        <f>[4]Italy!FJ$16</f>
        <v>0</v>
      </c>
      <c r="FK20" s="1">
        <f>[4]Italy!FK$16</f>
        <v>0</v>
      </c>
      <c r="FL20" s="1">
        <f>[4]Italy!FL$16</f>
        <v>0</v>
      </c>
      <c r="FM20" s="1">
        <f>[4]Italy!FM$16</f>
        <v>0</v>
      </c>
      <c r="FN20" s="1">
        <f>[4]Italy!FN$16</f>
        <v>0</v>
      </c>
      <c r="FO20" s="1">
        <f>[4]Italy!FO$16</f>
        <v>0</v>
      </c>
      <c r="FP20" s="1">
        <f>[4]Italy!FP$16</f>
        <v>0</v>
      </c>
      <c r="FQ20" s="1">
        <f>[4]Italy!FQ$16</f>
        <v>0</v>
      </c>
      <c r="FR20" s="1">
        <f>[4]Italy!FR$16</f>
        <v>0</v>
      </c>
      <c r="FS20" s="1">
        <f>[4]Italy!FS$16</f>
        <v>0</v>
      </c>
      <c r="FT20" s="1">
        <f>[4]Italy!FT$16</f>
        <v>0</v>
      </c>
      <c r="FU20" s="1">
        <f>[4]Italy!FU$16</f>
        <v>0</v>
      </c>
      <c r="FV20" s="1">
        <f>[4]Italy!FV$16</f>
        <v>0</v>
      </c>
      <c r="FW20" s="1">
        <f>[4]Italy!FW$16</f>
        <v>0</v>
      </c>
      <c r="FX20" s="1">
        <f>[4]Italy!FX$16</f>
        <v>0</v>
      </c>
      <c r="FY20" s="1">
        <f>[4]Italy!FY$16</f>
        <v>0</v>
      </c>
      <c r="FZ20" s="7">
        <f>1/1000*SUM($B20:FY20)</f>
        <v>62.413000000000004</v>
      </c>
    </row>
    <row r="21" spans="1:182">
      <c r="A21" t="s">
        <v>22</v>
      </c>
      <c r="B21" s="1">
        <f>[4]Latvia!B$16</f>
        <v>0</v>
      </c>
      <c r="C21" s="1">
        <f>[4]Latvia!C$16</f>
        <v>0</v>
      </c>
      <c r="D21" s="1">
        <f>[4]Latvia!D$16</f>
        <v>0</v>
      </c>
      <c r="E21" s="1">
        <f>[4]Latvia!E$16</f>
        <v>0</v>
      </c>
      <c r="F21" s="1">
        <f>[4]Latvia!F$16</f>
        <v>0</v>
      </c>
      <c r="G21" s="1">
        <f>[4]Latvia!G$16</f>
        <v>0</v>
      </c>
      <c r="H21" s="1">
        <f>[4]Latvia!H$16</f>
        <v>0</v>
      </c>
      <c r="I21" s="1">
        <f>[4]Latvia!I$16</f>
        <v>0</v>
      </c>
      <c r="J21" s="1">
        <f>[4]Latvia!J$16</f>
        <v>0</v>
      </c>
      <c r="K21" s="1">
        <f>[4]Latvia!K$16</f>
        <v>0</v>
      </c>
      <c r="L21" s="1">
        <f>[4]Latvia!L$16</f>
        <v>0</v>
      </c>
      <c r="M21" s="1">
        <f>[4]Latvia!M$16</f>
        <v>0</v>
      </c>
      <c r="N21" s="1">
        <f>[4]Latvia!N$16</f>
        <v>0</v>
      </c>
      <c r="O21" s="1">
        <f>[4]Latvia!O$16</f>
        <v>0</v>
      </c>
      <c r="P21" s="1">
        <f>[4]Latvia!P$16</f>
        <v>0</v>
      </c>
      <c r="Q21" s="1">
        <f>[4]Latvia!Q$16</f>
        <v>0</v>
      </c>
      <c r="R21" s="1">
        <f>[4]Latvia!R$16</f>
        <v>0</v>
      </c>
      <c r="S21" s="1">
        <f>[4]Latvia!S$16</f>
        <v>0</v>
      </c>
      <c r="T21" s="1">
        <f>[4]Latvia!T$16</f>
        <v>0</v>
      </c>
      <c r="U21" s="1">
        <f>[4]Latvia!U$16</f>
        <v>0</v>
      </c>
      <c r="V21" s="1">
        <f>[4]Latvia!V$16</f>
        <v>0</v>
      </c>
      <c r="W21" s="1">
        <f>[4]Latvia!W$16</f>
        <v>0</v>
      </c>
      <c r="X21" s="1">
        <f>[4]Latvia!X$16</f>
        <v>0</v>
      </c>
      <c r="Y21" s="1">
        <f>[4]Latvia!Y$16</f>
        <v>0</v>
      </c>
      <c r="Z21" s="1">
        <f>[4]Latvia!Z$16</f>
        <v>0</v>
      </c>
      <c r="AA21" s="1">
        <f>[4]Latvia!AA$16</f>
        <v>0</v>
      </c>
      <c r="AB21" s="1">
        <f>[4]Latvia!AB$16</f>
        <v>0</v>
      </c>
      <c r="AC21" s="1">
        <f>[4]Latvia!AC$16</f>
        <v>0</v>
      </c>
      <c r="AD21" s="1">
        <f>[4]Latvia!AD$16</f>
        <v>0</v>
      </c>
      <c r="AE21" s="1">
        <f>[4]Latvia!AE$16</f>
        <v>0</v>
      </c>
      <c r="AF21" s="1">
        <f>[4]Latvia!AF$16</f>
        <v>0</v>
      </c>
      <c r="AG21" s="1">
        <f>[4]Latvia!AG$16</f>
        <v>0</v>
      </c>
      <c r="AH21" s="1">
        <f>[4]Latvia!AH$16</f>
        <v>0</v>
      </c>
      <c r="AI21" s="1">
        <f>[4]Latvia!AI$16</f>
        <v>0</v>
      </c>
      <c r="AJ21" s="1">
        <f>[4]Latvia!AJ$16</f>
        <v>0</v>
      </c>
      <c r="AK21" s="1">
        <f>[4]Latvia!AK$16</f>
        <v>0</v>
      </c>
      <c r="AL21" s="1">
        <f>[4]Latvia!AL$16</f>
        <v>0</v>
      </c>
      <c r="AM21" s="1">
        <f>[4]Latvia!AM$16</f>
        <v>0</v>
      </c>
      <c r="AN21" s="1">
        <f>[4]Latvia!AN$16</f>
        <v>0</v>
      </c>
      <c r="AO21" s="1">
        <f>[4]Latvia!AO$16</f>
        <v>0</v>
      </c>
      <c r="AP21" s="1">
        <f>[4]Latvia!AP$16</f>
        <v>0</v>
      </c>
      <c r="AQ21" s="1">
        <f>[4]Latvia!AQ$16</f>
        <v>0</v>
      </c>
      <c r="AR21" s="1">
        <f>[4]Latvia!AR$16</f>
        <v>0</v>
      </c>
      <c r="AS21" s="1">
        <f>[4]Latvia!AS$16</f>
        <v>0</v>
      </c>
      <c r="AT21" s="1">
        <f>[4]Latvia!AT$16</f>
        <v>0</v>
      </c>
      <c r="AU21" s="1">
        <f>[4]Latvia!AU$16</f>
        <v>0</v>
      </c>
      <c r="AV21" s="1">
        <f>[4]Latvia!AV$16</f>
        <v>0</v>
      </c>
      <c r="AW21" s="1">
        <f>[4]Latvia!AW$16</f>
        <v>0</v>
      </c>
      <c r="AX21" s="1">
        <f>[4]Latvia!AX$16</f>
        <v>0</v>
      </c>
      <c r="AY21" s="1">
        <f>[4]Latvia!AY$16</f>
        <v>0</v>
      </c>
      <c r="AZ21" s="1">
        <f>[4]Latvia!AZ$16</f>
        <v>0</v>
      </c>
      <c r="BA21" s="1">
        <f>[4]Latvia!BA$16</f>
        <v>0</v>
      </c>
      <c r="BB21" s="1">
        <f>[4]Latvia!BB$16</f>
        <v>0</v>
      </c>
      <c r="BC21" s="1">
        <f>[4]Latvia!BC$16</f>
        <v>0</v>
      </c>
      <c r="BD21" s="1">
        <f>[4]Latvia!BD$16</f>
        <v>0</v>
      </c>
      <c r="BE21" s="1">
        <f>[4]Latvia!BE$16</f>
        <v>0</v>
      </c>
      <c r="BF21" s="1">
        <f>[4]Latvia!BF$16</f>
        <v>0</v>
      </c>
      <c r="BG21" s="1">
        <f>[4]Latvia!BG$16</f>
        <v>0</v>
      </c>
      <c r="BH21" s="1">
        <f>[4]Latvia!BH$16</f>
        <v>0</v>
      </c>
      <c r="BI21" s="1">
        <f>[4]Latvia!BI$16</f>
        <v>0</v>
      </c>
      <c r="BJ21" s="1">
        <f>[4]Latvia!BJ$16</f>
        <v>0</v>
      </c>
      <c r="BK21" s="1">
        <f>[4]Latvia!BK$16</f>
        <v>0</v>
      </c>
      <c r="BL21" s="1">
        <f>[4]Latvia!BL$16</f>
        <v>0</v>
      </c>
      <c r="BM21" s="1">
        <f>[4]Latvia!BM$16</f>
        <v>0</v>
      </c>
      <c r="BN21" s="1">
        <f>[4]Latvia!BN$16</f>
        <v>0</v>
      </c>
      <c r="BO21" s="1">
        <f>[4]Latvia!BO$16</f>
        <v>0</v>
      </c>
      <c r="BP21" s="1">
        <f>[4]Latvia!BP$16</f>
        <v>0</v>
      </c>
      <c r="BQ21" s="1">
        <f>[4]Latvia!BQ$16</f>
        <v>0</v>
      </c>
      <c r="BR21" s="1">
        <f>[4]Latvia!BR$16</f>
        <v>0</v>
      </c>
      <c r="BS21" s="1">
        <f>[4]Latvia!BS$16</f>
        <v>0</v>
      </c>
      <c r="BT21" s="1">
        <f>[4]Latvia!BT$16</f>
        <v>0</v>
      </c>
      <c r="BU21" s="1">
        <f>[4]Latvia!BU$16</f>
        <v>0</v>
      </c>
      <c r="BV21" s="1">
        <f>[4]Latvia!BV$16</f>
        <v>0</v>
      </c>
      <c r="BW21" s="1">
        <f>[4]Latvia!BW$16</f>
        <v>0</v>
      </c>
      <c r="BX21" s="1">
        <f>[4]Latvia!BX$16</f>
        <v>0</v>
      </c>
      <c r="BY21" s="1">
        <f>[4]Latvia!BY$16</f>
        <v>0</v>
      </c>
      <c r="BZ21" s="1">
        <f>[4]Latvia!BZ$16</f>
        <v>0</v>
      </c>
      <c r="CA21" s="1">
        <f>[4]Latvia!CA$16</f>
        <v>0</v>
      </c>
      <c r="CB21" s="1">
        <f>[4]Latvia!CB$16</f>
        <v>0</v>
      </c>
      <c r="CC21" s="1">
        <f>[4]Latvia!CC$16</f>
        <v>0</v>
      </c>
      <c r="CD21" s="1">
        <f>[4]Latvia!CD$16</f>
        <v>0</v>
      </c>
      <c r="CE21" s="1">
        <f>[4]Latvia!CE$16</f>
        <v>0</v>
      </c>
      <c r="CF21" s="1">
        <f>[4]Latvia!CF$16</f>
        <v>0</v>
      </c>
      <c r="CG21" s="1">
        <f>[4]Latvia!CG$16</f>
        <v>0</v>
      </c>
      <c r="CH21" s="1">
        <f>[4]Latvia!CH$16</f>
        <v>0</v>
      </c>
      <c r="CI21" s="1">
        <f>[4]Latvia!CI$16</f>
        <v>0</v>
      </c>
      <c r="CJ21" s="1">
        <f>[4]Latvia!CJ$16</f>
        <v>0</v>
      </c>
      <c r="CK21" s="1">
        <f>[4]Latvia!CK$16</f>
        <v>0</v>
      </c>
      <c r="CL21" s="1">
        <f>[4]Latvia!CL$16</f>
        <v>0</v>
      </c>
      <c r="CM21" s="1">
        <f>[4]Latvia!CM$16</f>
        <v>0</v>
      </c>
      <c r="CN21" s="1">
        <f>[4]Latvia!CN$16</f>
        <v>0</v>
      </c>
      <c r="CO21" s="1">
        <f>[4]Latvia!CO$16</f>
        <v>0</v>
      </c>
      <c r="CP21" s="1">
        <f>[4]Latvia!CP$16</f>
        <v>0</v>
      </c>
      <c r="CQ21" s="1">
        <f>[4]Latvia!CQ$16</f>
        <v>0</v>
      </c>
      <c r="CR21" s="1">
        <f>[4]Latvia!CR$16</f>
        <v>0</v>
      </c>
      <c r="CS21" s="1">
        <f>[4]Latvia!CS$16</f>
        <v>0</v>
      </c>
      <c r="CT21" s="1">
        <f>[4]Latvia!CT$16</f>
        <v>0</v>
      </c>
      <c r="CU21" s="1">
        <f>[4]Latvia!CU$16</f>
        <v>0</v>
      </c>
      <c r="CV21" s="1">
        <f>[4]Latvia!CV$16</f>
        <v>0</v>
      </c>
      <c r="CW21" s="1">
        <f>[4]Latvia!CW$16</f>
        <v>0</v>
      </c>
      <c r="CX21" s="1">
        <f>[4]Latvia!CX$16</f>
        <v>0</v>
      </c>
      <c r="CY21" s="1">
        <f>[4]Latvia!CY$16</f>
        <v>0</v>
      </c>
      <c r="CZ21" s="1">
        <f>[4]Latvia!CZ$16</f>
        <v>0</v>
      </c>
      <c r="DA21" s="1">
        <f>[4]Latvia!DA$16</f>
        <v>0</v>
      </c>
      <c r="DB21" s="1">
        <f>[4]Latvia!DB$16</f>
        <v>0</v>
      </c>
      <c r="DC21" s="1">
        <f>[4]Latvia!DC$16</f>
        <v>0</v>
      </c>
      <c r="DD21" s="1">
        <f>[4]Latvia!DD$16</f>
        <v>0</v>
      </c>
      <c r="DE21" s="1">
        <f>[4]Latvia!DE$16</f>
        <v>0</v>
      </c>
      <c r="DF21" s="1">
        <f>[4]Latvia!DF$16</f>
        <v>0</v>
      </c>
      <c r="DG21" s="1">
        <f>[4]Latvia!DG$16</f>
        <v>0</v>
      </c>
      <c r="DH21" s="1">
        <f>[4]Latvia!DH$16</f>
        <v>0</v>
      </c>
      <c r="DI21" s="1">
        <f>[4]Latvia!DI$16</f>
        <v>0</v>
      </c>
      <c r="DJ21" s="1">
        <f>[4]Latvia!DJ$16</f>
        <v>0</v>
      </c>
      <c r="DK21" s="1">
        <f>[4]Latvia!DK$16</f>
        <v>0</v>
      </c>
      <c r="DL21" s="1">
        <f>[4]Latvia!DL$16</f>
        <v>0</v>
      </c>
      <c r="DM21" s="1">
        <f>[4]Latvia!DM$16</f>
        <v>0</v>
      </c>
      <c r="DN21" s="1">
        <f>[4]Latvia!DN$16</f>
        <v>0</v>
      </c>
      <c r="DO21" s="1">
        <f>[4]Latvia!DO$16</f>
        <v>0</v>
      </c>
      <c r="DP21" s="1">
        <f>[4]Latvia!DP$16</f>
        <v>0</v>
      </c>
      <c r="DQ21" s="1">
        <f>[4]Latvia!DQ$16</f>
        <v>0</v>
      </c>
      <c r="DR21" s="1">
        <f>[4]Latvia!DR$16</f>
        <v>0</v>
      </c>
      <c r="DS21" s="1">
        <f>[4]Latvia!DS$16</f>
        <v>0</v>
      </c>
      <c r="DT21" s="1">
        <f>[4]Latvia!DT$16</f>
        <v>0</v>
      </c>
      <c r="DU21" s="1">
        <f>[4]Latvia!DU$16</f>
        <v>0</v>
      </c>
      <c r="DV21" s="1">
        <f>[4]Latvia!DV$16</f>
        <v>0</v>
      </c>
      <c r="DW21" s="1">
        <f>[4]Latvia!DW$16</f>
        <v>0</v>
      </c>
      <c r="DX21" s="1">
        <f>[4]Latvia!DX$16</f>
        <v>0</v>
      </c>
      <c r="DY21" s="1">
        <f>[4]Latvia!DY$16</f>
        <v>0</v>
      </c>
      <c r="DZ21" s="1">
        <f>[4]Latvia!DZ$16</f>
        <v>0</v>
      </c>
      <c r="EA21" s="1">
        <f>[4]Latvia!EA$16</f>
        <v>0</v>
      </c>
      <c r="EB21" s="1">
        <f>[4]Latvia!EB$16</f>
        <v>0</v>
      </c>
      <c r="EC21" s="1">
        <f>[4]Latvia!EC$16</f>
        <v>0</v>
      </c>
      <c r="ED21" s="1">
        <f>[4]Latvia!ED$16</f>
        <v>0</v>
      </c>
      <c r="EE21" s="1">
        <f>[4]Latvia!EE$16</f>
        <v>0</v>
      </c>
      <c r="EF21" s="1">
        <f>[4]Latvia!EF$16</f>
        <v>0</v>
      </c>
      <c r="EG21" s="1">
        <f>[4]Latvia!EG$16</f>
        <v>0</v>
      </c>
      <c r="EH21" s="1">
        <f>[4]Latvia!EH$16</f>
        <v>0</v>
      </c>
      <c r="EI21" s="1">
        <f>[4]Latvia!EI$16</f>
        <v>0</v>
      </c>
      <c r="EJ21" s="1">
        <f>[4]Latvia!EJ$16</f>
        <v>0</v>
      </c>
      <c r="EK21" s="1">
        <f>[4]Latvia!EK$16</f>
        <v>0</v>
      </c>
      <c r="EL21" s="1">
        <f>[4]Latvia!EL$16</f>
        <v>0</v>
      </c>
      <c r="EM21" s="1">
        <f>[4]Latvia!EM$16</f>
        <v>0</v>
      </c>
      <c r="EN21" s="1">
        <f>[4]Latvia!EN$16</f>
        <v>0</v>
      </c>
      <c r="EO21" s="1">
        <f>[4]Latvia!EO$16</f>
        <v>0</v>
      </c>
      <c r="EP21" s="1">
        <f>[4]Latvia!EP$16</f>
        <v>0</v>
      </c>
      <c r="EQ21" s="1">
        <f>[4]Latvia!EQ$16</f>
        <v>0</v>
      </c>
      <c r="ER21" s="1">
        <f>[4]Latvia!ER$16</f>
        <v>0</v>
      </c>
      <c r="ES21" s="1">
        <f>[4]Latvia!ES$16</f>
        <v>0</v>
      </c>
      <c r="ET21" s="1">
        <f>[4]Latvia!ET$16</f>
        <v>0</v>
      </c>
      <c r="EU21" s="1">
        <f>[4]Latvia!EU$16</f>
        <v>0</v>
      </c>
      <c r="EV21" s="1">
        <f>[4]Latvia!EV$16</f>
        <v>0</v>
      </c>
      <c r="EW21" s="1">
        <f>[4]Latvia!EW$16</f>
        <v>0</v>
      </c>
      <c r="EX21" s="1">
        <f>[4]Latvia!EX$16</f>
        <v>0</v>
      </c>
      <c r="EY21" s="1">
        <f>[4]Latvia!EY$16</f>
        <v>0</v>
      </c>
      <c r="EZ21" s="1">
        <f>[4]Latvia!EZ$16</f>
        <v>0</v>
      </c>
      <c r="FA21" s="1">
        <f>[4]Latvia!FA$16</f>
        <v>0</v>
      </c>
      <c r="FB21" s="1">
        <f>[4]Latvia!FB$16</f>
        <v>0</v>
      </c>
      <c r="FC21" s="1">
        <f>[4]Latvia!FC$16</f>
        <v>0</v>
      </c>
      <c r="FD21" s="1">
        <f>[4]Latvia!FD$16</f>
        <v>0</v>
      </c>
      <c r="FE21" s="1">
        <f>[4]Latvia!FE$16</f>
        <v>0</v>
      </c>
      <c r="FF21" s="1">
        <f>[4]Latvia!FF$16</f>
        <v>0</v>
      </c>
      <c r="FG21" s="1">
        <f>[4]Latvia!FG$16</f>
        <v>0</v>
      </c>
      <c r="FH21" s="1">
        <f>[4]Latvia!FH$16</f>
        <v>0</v>
      </c>
      <c r="FI21" s="1">
        <f>[4]Latvia!FI$16</f>
        <v>0</v>
      </c>
      <c r="FJ21" s="1">
        <f>[4]Latvia!FJ$16</f>
        <v>0</v>
      </c>
      <c r="FK21" s="1">
        <f>[4]Latvia!FK$16</f>
        <v>0</v>
      </c>
      <c r="FL21" s="1">
        <f>[4]Latvia!FL$16</f>
        <v>0</v>
      </c>
      <c r="FM21" s="1">
        <f>[4]Latvia!FM$16</f>
        <v>0</v>
      </c>
      <c r="FN21" s="1">
        <f>[4]Latvia!FN$16</f>
        <v>0</v>
      </c>
      <c r="FO21" s="1">
        <f>[4]Latvia!FO$16</f>
        <v>0</v>
      </c>
      <c r="FP21" s="1">
        <f>[4]Latvia!FP$16</f>
        <v>0</v>
      </c>
      <c r="FQ21" s="1">
        <f>[4]Latvia!FQ$16</f>
        <v>0</v>
      </c>
      <c r="FR21" s="1">
        <f>[4]Latvia!FR$16</f>
        <v>0</v>
      </c>
      <c r="FS21" s="1">
        <f>[4]Latvia!FS$16</f>
        <v>0</v>
      </c>
      <c r="FT21" s="1">
        <f>[4]Latvia!FT$16</f>
        <v>0</v>
      </c>
      <c r="FU21" s="1">
        <f>[4]Latvia!FU$16</f>
        <v>0</v>
      </c>
      <c r="FV21" s="1">
        <f>[4]Latvia!FV$16</f>
        <v>0</v>
      </c>
      <c r="FW21" s="1">
        <f>[4]Latvia!FW$16</f>
        <v>0</v>
      </c>
      <c r="FX21" s="1">
        <f>[4]Latvia!FX$16</f>
        <v>0</v>
      </c>
      <c r="FY21" s="1">
        <f>[4]Latvia!FY$16</f>
        <v>0</v>
      </c>
      <c r="FZ21" s="7">
        <f>1/1000*SUM($B21:FY21)</f>
        <v>0</v>
      </c>
    </row>
    <row r="22" spans="1:182">
      <c r="A22" t="s">
        <v>27</v>
      </c>
      <c r="B22" s="1">
        <f>[4]Lithuania!B$16</f>
        <v>195696</v>
      </c>
      <c r="C22" s="1">
        <f>[4]Lithuania!C$16</f>
        <v>117474</v>
      </c>
      <c r="D22" s="1">
        <f>[4]Lithuania!D$16</f>
        <v>161670</v>
      </c>
      <c r="E22" s="1">
        <f>[4]Lithuania!E$16</f>
        <v>63885</v>
      </c>
      <c r="F22" s="1">
        <f>[4]Lithuania!F$16</f>
        <v>70808</v>
      </c>
      <c r="G22" s="1">
        <f>[4]Lithuania!G$16</f>
        <v>96854</v>
      </c>
      <c r="H22" s="1">
        <f>[4]Lithuania!H$16</f>
        <v>154759</v>
      </c>
      <c r="I22" s="1">
        <f>[4]Lithuania!I$16</f>
        <v>180853</v>
      </c>
      <c r="J22" s="1">
        <f>[4]Lithuania!J$16</f>
        <v>127281</v>
      </c>
      <c r="K22" s="1">
        <f>[4]Lithuania!K$16</f>
        <v>233599</v>
      </c>
      <c r="L22" s="1">
        <f>[4]Lithuania!L$16</f>
        <v>227264</v>
      </c>
      <c r="M22" s="1">
        <f>[4]Lithuania!M$16</f>
        <v>189267</v>
      </c>
      <c r="N22" s="1">
        <f>[4]Lithuania!N$16</f>
        <v>209232</v>
      </c>
      <c r="O22" s="1">
        <f>[4]Lithuania!O$16</f>
        <v>237421</v>
      </c>
      <c r="P22" s="1">
        <f>[4]Lithuania!P$16</f>
        <v>220711</v>
      </c>
      <c r="Q22" s="1">
        <f>[4]Lithuania!Q$16</f>
        <v>105871</v>
      </c>
      <c r="R22" s="1">
        <f>[4]Lithuania!R$16</f>
        <v>136079</v>
      </c>
      <c r="S22" s="1">
        <f>[4]Lithuania!S$16</f>
        <v>148910</v>
      </c>
      <c r="T22" s="1">
        <f>[4]Lithuania!T$16</f>
        <v>178580</v>
      </c>
      <c r="U22" s="1">
        <f>[4]Lithuania!U$16</f>
        <v>225274</v>
      </c>
      <c r="V22" s="1">
        <f>[4]Lithuania!V$16</f>
        <v>283250</v>
      </c>
      <c r="W22" s="1">
        <f>[4]Lithuania!W$16</f>
        <v>285244</v>
      </c>
      <c r="X22" s="1">
        <f>[4]Lithuania!X$16</f>
        <v>806227</v>
      </c>
      <c r="Y22" s="1">
        <f>[4]Lithuania!Y$16</f>
        <v>168513</v>
      </c>
      <c r="Z22" s="1">
        <f>[4]Lithuania!Z$16</f>
        <v>29541</v>
      </c>
      <c r="AA22" s="1">
        <f>[4]Lithuania!AA$16</f>
        <v>87999</v>
      </c>
      <c r="AB22" s="1">
        <f>[4]Lithuania!AB$16</f>
        <v>39166</v>
      </c>
      <c r="AC22" s="1">
        <f>[4]Lithuania!AC$16</f>
        <v>29791</v>
      </c>
      <c r="AD22" s="1">
        <f>[4]Lithuania!AD$16</f>
        <v>34401</v>
      </c>
      <c r="AE22" s="1">
        <f>[4]Lithuania!AE$16</f>
        <v>10772</v>
      </c>
      <c r="AF22" s="1">
        <f>[4]Lithuania!AF$16</f>
        <v>184402</v>
      </c>
      <c r="AG22" s="1">
        <f>[4]Lithuania!AG$16</f>
        <v>102398</v>
      </c>
      <c r="AH22" s="1">
        <f>[4]Lithuania!AH$16</f>
        <v>69233</v>
      </c>
      <c r="AI22" s="1">
        <f>[4]Lithuania!AI$16</f>
        <v>144790</v>
      </c>
      <c r="AJ22" s="1">
        <f>[4]Lithuania!AJ$16</f>
        <v>97739</v>
      </c>
      <c r="AK22" s="1">
        <f>[4]Lithuania!AK$16</f>
        <v>122866</v>
      </c>
      <c r="AL22" s="1">
        <f>[4]Lithuania!AL$16</f>
        <v>133167</v>
      </c>
      <c r="AM22" s="1">
        <f>[4]Lithuania!AM$16</f>
        <v>65951</v>
      </c>
      <c r="AN22" s="1">
        <f>[4]Lithuania!AN$16</f>
        <v>50566</v>
      </c>
      <c r="AO22" s="1">
        <f>[4]Lithuania!AO$16</f>
        <v>33430</v>
      </c>
      <c r="AP22" s="1">
        <f>[4]Lithuania!AP$16</f>
        <v>128733</v>
      </c>
      <c r="AQ22" s="1">
        <f>[4]Lithuania!AQ$16</f>
        <v>106783</v>
      </c>
      <c r="AR22" s="1">
        <f>[4]Lithuania!AR$16</f>
        <v>176889</v>
      </c>
      <c r="AS22" s="1">
        <f>[4]Lithuania!AS$16</f>
        <v>223562</v>
      </c>
      <c r="AT22" s="1">
        <f>[4]Lithuania!AT$16</f>
        <v>159431</v>
      </c>
      <c r="AU22" s="1">
        <f>[4]Lithuania!AU$16</f>
        <v>42785</v>
      </c>
      <c r="AV22" s="1">
        <f>[4]Lithuania!AV$16</f>
        <v>70276</v>
      </c>
      <c r="AW22" s="1">
        <f>[4]Lithuania!AW$16</f>
        <v>57632</v>
      </c>
      <c r="AX22" s="1">
        <f>[4]Lithuania!AX$16</f>
        <v>83498</v>
      </c>
      <c r="AY22" s="1">
        <f>[4]Lithuania!AY$16</f>
        <v>47569</v>
      </c>
      <c r="AZ22" s="1">
        <f>[4]Lithuania!AZ$16</f>
        <v>65227</v>
      </c>
      <c r="BA22" s="1">
        <f>[4]Lithuania!BA$16</f>
        <v>49841</v>
      </c>
      <c r="BB22" s="1">
        <f>[4]Lithuania!BB$16</f>
        <v>49517</v>
      </c>
      <c r="BC22" s="1">
        <f>[4]Lithuania!BC$16</f>
        <v>24283</v>
      </c>
      <c r="BD22" s="1">
        <f>[4]Lithuania!BD$16</f>
        <v>119389</v>
      </c>
      <c r="BE22" s="1">
        <f>[4]Lithuania!BE$16</f>
        <v>107398</v>
      </c>
      <c r="BF22" s="1">
        <f>[4]Lithuania!BF$16</f>
        <v>74543</v>
      </c>
      <c r="BG22" s="1">
        <f>[4]Lithuania!BG$16</f>
        <v>72006</v>
      </c>
      <c r="BH22" s="1">
        <f>[4]Lithuania!BH$16</f>
        <v>91146</v>
      </c>
      <c r="BI22" s="1">
        <f>[4]Lithuania!BI$16</f>
        <v>82770</v>
      </c>
      <c r="BJ22" s="1">
        <f>[4]Lithuania!BJ$16</f>
        <v>81854</v>
      </c>
      <c r="BK22" s="1">
        <f>[4]Lithuania!BK$16</f>
        <v>29244</v>
      </c>
      <c r="BL22" s="1">
        <f>[4]Lithuania!BL$16</f>
        <v>50502</v>
      </c>
      <c r="BM22" s="1">
        <f>[4]Lithuania!BM$16</f>
        <v>83546</v>
      </c>
      <c r="BN22" s="1">
        <f>[4]Lithuania!BN$16</f>
        <v>31166</v>
      </c>
      <c r="BO22" s="1">
        <f>[4]Lithuania!BO$16</f>
        <v>38337</v>
      </c>
      <c r="BP22" s="1">
        <f>[4]Lithuania!BP$16</f>
        <v>22741</v>
      </c>
      <c r="BQ22" s="1">
        <f>[4]Lithuania!BQ$16</f>
        <v>56391</v>
      </c>
      <c r="BR22" s="1">
        <f>[4]Lithuania!BR$16</f>
        <v>61064</v>
      </c>
      <c r="BS22" s="1">
        <f>[4]Lithuania!BS$16</f>
        <v>73418</v>
      </c>
      <c r="BT22" s="1">
        <f>[4]Lithuania!BT$16</f>
        <v>65634</v>
      </c>
      <c r="BU22" s="1">
        <f>[4]Lithuania!BU$16</f>
        <v>60736</v>
      </c>
      <c r="BV22" s="1">
        <f>[4]Lithuania!BV$16</f>
        <v>33861</v>
      </c>
      <c r="BW22" s="1">
        <f>[4]Lithuania!BW$16</f>
        <v>31139</v>
      </c>
      <c r="BX22" s="1">
        <f>[4]Lithuania!BX$16</f>
        <v>22479</v>
      </c>
      <c r="BY22" s="1">
        <f>[4]Lithuania!BY$16</f>
        <v>15615</v>
      </c>
      <c r="BZ22" s="1">
        <f>[4]Lithuania!BZ$16</f>
        <v>37323</v>
      </c>
      <c r="CA22" s="1">
        <f>[4]Lithuania!CA$16</f>
        <v>45984</v>
      </c>
      <c r="CB22" s="1">
        <f>[4]Lithuania!CB$16</f>
        <v>30294</v>
      </c>
      <c r="CC22" s="1">
        <f>[4]Lithuania!CC$16</f>
        <v>53338</v>
      </c>
      <c r="CD22" s="1">
        <f>[4]Lithuania!CD$16</f>
        <v>62960</v>
      </c>
      <c r="CE22" s="1">
        <f>[4]Lithuania!CE$16</f>
        <v>88597</v>
      </c>
      <c r="CF22" s="1">
        <f>[4]Lithuania!CF$16</f>
        <v>173865</v>
      </c>
      <c r="CG22" s="1">
        <f>[4]Lithuania!CG$16</f>
        <v>129367</v>
      </c>
      <c r="CH22" s="1">
        <f>[4]Lithuania!CH$16</f>
        <v>195370</v>
      </c>
      <c r="CI22" s="1">
        <f>[4]Lithuania!CI$16</f>
        <v>95301</v>
      </c>
      <c r="CJ22" s="1">
        <f>[4]Lithuania!CJ$16</f>
        <v>28698</v>
      </c>
      <c r="CK22" s="1">
        <f>[4]Lithuania!CK$16</f>
        <v>20249</v>
      </c>
      <c r="CL22" s="1">
        <f>[4]Lithuania!CL$16</f>
        <v>47824</v>
      </c>
      <c r="CM22" s="1">
        <f>[4]Lithuania!CM$16</f>
        <v>45871</v>
      </c>
      <c r="CN22" s="1">
        <f>[4]Lithuania!CN$16</f>
        <v>109340</v>
      </c>
      <c r="CO22" s="1">
        <f>[4]Lithuania!CO$16</f>
        <v>95218</v>
      </c>
      <c r="CP22" s="1">
        <f>[4]Lithuania!CP$16</f>
        <v>143385</v>
      </c>
      <c r="CQ22" s="1">
        <f>[4]Lithuania!CQ$16</f>
        <v>122113</v>
      </c>
      <c r="CR22" s="1">
        <f>[4]Lithuania!CR$16</f>
        <v>164508</v>
      </c>
      <c r="CS22" s="1">
        <f>[4]Lithuania!CS$16</f>
        <v>122704</v>
      </c>
      <c r="CT22" s="1">
        <f>[4]Lithuania!CT$16</f>
        <v>169350</v>
      </c>
      <c r="CU22" s="1">
        <f>[4]Lithuania!CU$16</f>
        <v>91216</v>
      </c>
      <c r="CV22" s="1">
        <f>[4]Lithuania!CV$16</f>
        <v>67946</v>
      </c>
      <c r="CW22" s="1">
        <f>[4]Lithuania!CW$16</f>
        <v>43652</v>
      </c>
      <c r="CX22" s="1">
        <f>[4]Lithuania!CX$16</f>
        <v>29720</v>
      </c>
      <c r="CY22" s="1">
        <f>[4]Lithuania!CY$16</f>
        <v>71718</v>
      </c>
      <c r="CZ22" s="1">
        <f>[4]Lithuania!CZ$16</f>
        <v>127918</v>
      </c>
      <c r="DA22" s="1">
        <f>[4]Lithuania!DA$16</f>
        <v>205246</v>
      </c>
      <c r="DB22" s="1">
        <f>[4]Lithuania!DB$16</f>
        <v>183474</v>
      </c>
      <c r="DC22" s="1">
        <f>[4]Lithuania!DC$16</f>
        <v>155308</v>
      </c>
      <c r="DD22" s="1">
        <f>[4]Lithuania!DD$16</f>
        <v>195426</v>
      </c>
      <c r="DE22" s="1">
        <f>[4]Lithuania!DE$16</f>
        <v>119846</v>
      </c>
      <c r="DF22" s="1">
        <f>[4]Lithuania!DF$16</f>
        <v>149476</v>
      </c>
      <c r="DG22" s="1">
        <f>[4]Lithuania!DG$16</f>
        <v>122160</v>
      </c>
      <c r="DH22" s="1">
        <f>[4]Lithuania!DH$16</f>
        <v>46001</v>
      </c>
      <c r="DI22" s="1">
        <f>[4]Lithuania!DI$16</f>
        <v>55485</v>
      </c>
      <c r="DJ22" s="1">
        <f>[4]Lithuania!DJ$16</f>
        <v>47167</v>
      </c>
      <c r="DK22" s="1">
        <f>[4]Lithuania!DK$16</f>
        <v>31145</v>
      </c>
      <c r="DL22" s="1">
        <f>[4]Lithuania!DL$16</f>
        <v>31705</v>
      </c>
      <c r="DM22" s="1">
        <f>[4]Lithuania!DM$16</f>
        <v>45269</v>
      </c>
      <c r="DN22" s="1">
        <f>[4]Lithuania!DN$16</f>
        <v>82471</v>
      </c>
      <c r="DO22" s="1">
        <f>[4]Lithuania!DO$16</f>
        <v>97094</v>
      </c>
      <c r="DP22" s="1">
        <f>[4]Lithuania!DP$16</f>
        <v>45805</v>
      </c>
      <c r="DQ22" s="1">
        <f>[4]Lithuania!DQ$16</f>
        <v>63318</v>
      </c>
      <c r="DR22" s="1">
        <f>[4]Lithuania!DR$16</f>
        <v>38404</v>
      </c>
      <c r="DS22" s="1">
        <f>[4]Lithuania!DS$16</f>
        <v>12128</v>
      </c>
      <c r="DT22" s="1">
        <f>[4]Lithuania!DT$16</f>
        <v>17270</v>
      </c>
      <c r="DU22" s="1">
        <f>[4]Lithuania!DU$16</f>
        <v>38340</v>
      </c>
      <c r="DV22" s="1">
        <f>[4]Lithuania!DV$16</f>
        <v>29892</v>
      </c>
      <c r="DW22" s="1">
        <f>[4]Lithuania!DW$16</f>
        <v>8710</v>
      </c>
      <c r="DX22" s="1">
        <f>[4]Lithuania!DX$16</f>
        <v>11600</v>
      </c>
      <c r="DY22" s="1">
        <f>[4]Lithuania!DY$16</f>
        <v>19394</v>
      </c>
      <c r="DZ22" s="1">
        <f>[4]Lithuania!DZ$16</f>
        <v>21101</v>
      </c>
      <c r="EA22" s="1">
        <f>[4]Lithuania!EA$16</f>
        <v>22434</v>
      </c>
      <c r="EB22" s="1">
        <f>[4]Lithuania!EB$16</f>
        <v>27827</v>
      </c>
      <c r="EC22" s="1">
        <f>[4]Lithuania!EC$16</f>
        <v>20586</v>
      </c>
      <c r="ED22" s="1">
        <f>[4]Lithuania!ED$16</f>
        <v>32665</v>
      </c>
      <c r="EE22" s="1">
        <f>[4]Lithuania!EE$16</f>
        <v>24489</v>
      </c>
      <c r="EF22" s="1">
        <f>[4]Lithuania!EF$16</f>
        <v>23428</v>
      </c>
      <c r="EG22" s="1">
        <f>[4]Lithuania!EG$16</f>
        <v>45815</v>
      </c>
      <c r="EH22" s="1">
        <f>[4]Lithuania!EH$16</f>
        <v>19058</v>
      </c>
      <c r="EI22" s="1">
        <f>[4]Lithuania!EI$16</f>
        <v>134503</v>
      </c>
      <c r="EJ22" s="1">
        <f>[4]Lithuania!EJ$16</f>
        <v>46468</v>
      </c>
      <c r="EK22" s="1">
        <f>[4]Lithuania!EK$16</f>
        <v>76174</v>
      </c>
      <c r="EL22" s="1">
        <f>[4]Lithuania!EL$16</f>
        <v>125678</v>
      </c>
      <c r="EM22" s="1">
        <f>[4]Lithuania!EM$16</f>
        <v>83297</v>
      </c>
      <c r="EN22" s="1">
        <f>[4]Lithuania!EN$16</f>
        <v>77773</v>
      </c>
      <c r="EO22" s="1">
        <f>[4]Lithuania!EO$16</f>
        <v>56882</v>
      </c>
      <c r="EP22" s="1">
        <f>[4]Lithuania!EP$16</f>
        <v>123145</v>
      </c>
      <c r="EQ22" s="1">
        <f>[4]Lithuania!EQ$16</f>
        <v>102399</v>
      </c>
      <c r="ER22" s="1">
        <f>[4]Lithuania!ER$16</f>
        <v>73131</v>
      </c>
      <c r="ES22" s="1">
        <f>[4]Lithuania!ES$16</f>
        <v>233321</v>
      </c>
      <c r="ET22" s="1">
        <f>[4]Lithuania!ET$16</f>
        <v>258088</v>
      </c>
      <c r="EU22" s="1">
        <f>[4]Lithuania!EU$16</f>
        <v>191438</v>
      </c>
      <c r="EV22" s="1">
        <f>[4]Lithuania!EV$16</f>
        <v>290492</v>
      </c>
      <c r="EW22" s="1">
        <f>[4]Lithuania!EW$16</f>
        <v>702325</v>
      </c>
      <c r="EX22" s="1">
        <f>[4]Lithuania!EX$16</f>
        <v>481615</v>
      </c>
      <c r="EY22" s="1">
        <f>[4]Lithuania!EY$16</f>
        <v>640091</v>
      </c>
      <c r="EZ22" s="1">
        <f>[4]Lithuania!EZ$16</f>
        <v>283472</v>
      </c>
      <c r="FA22" s="1">
        <f>[4]Lithuania!FA$16</f>
        <v>31164</v>
      </c>
      <c r="FB22" s="1">
        <f>[4]Lithuania!FB$16</f>
        <v>106359</v>
      </c>
      <c r="FC22" s="1">
        <f>[4]Lithuania!FC$16</f>
        <v>131800</v>
      </c>
      <c r="FD22" s="1">
        <f>[4]Lithuania!FD$16</f>
        <v>164803</v>
      </c>
      <c r="FE22" s="1">
        <f>[4]Lithuania!FE$16</f>
        <v>150403</v>
      </c>
      <c r="FF22" s="1">
        <f>[4]Lithuania!FF$16</f>
        <v>209431</v>
      </c>
      <c r="FG22" s="1">
        <f>[4]Lithuania!FG$16</f>
        <v>150680</v>
      </c>
      <c r="FH22" s="1">
        <f>[4]Lithuania!FH$16</f>
        <v>93846</v>
      </c>
      <c r="FI22" s="1">
        <f>[4]Lithuania!FI$16</f>
        <v>165793</v>
      </c>
      <c r="FJ22" s="1">
        <f>[4]Lithuania!FJ$16</f>
        <v>113697</v>
      </c>
      <c r="FK22" s="1">
        <f>[4]Lithuania!FK$16</f>
        <v>116764</v>
      </c>
      <c r="FL22" s="1">
        <f>[4]Lithuania!FL$16</f>
        <v>110421</v>
      </c>
      <c r="FM22" s="1">
        <f>[4]Lithuania!FM$16</f>
        <v>138742</v>
      </c>
      <c r="FN22" s="1">
        <f>[4]Lithuania!FN$16</f>
        <v>73885</v>
      </c>
      <c r="FO22" s="1">
        <f>[4]Lithuania!FO$16</f>
        <v>39777</v>
      </c>
      <c r="FP22" s="1">
        <f>[4]Lithuania!FP$16</f>
        <v>96975</v>
      </c>
      <c r="FQ22" s="1">
        <f>[4]Lithuania!FQ$16</f>
        <v>95761</v>
      </c>
      <c r="FR22" s="1">
        <f>[4]Lithuania!FR$16</f>
        <v>106395</v>
      </c>
      <c r="FS22" s="1">
        <f>[4]Lithuania!FS$16</f>
        <v>41480</v>
      </c>
      <c r="FT22" s="1">
        <f>[4]Lithuania!FT$16</f>
        <v>55316</v>
      </c>
      <c r="FU22" s="1">
        <f>[4]Lithuania!FU$16</f>
        <v>49906</v>
      </c>
      <c r="FV22" s="1">
        <f>[4]Lithuania!FV$16</f>
        <v>24056</v>
      </c>
      <c r="FW22" s="1">
        <f>[4]Lithuania!FW$16</f>
        <v>25497</v>
      </c>
      <c r="FX22" s="1">
        <f>[4]Lithuania!FX$16</f>
        <v>0</v>
      </c>
      <c r="FY22" s="1">
        <f>[4]Lithuania!FY$16</f>
        <v>0</v>
      </c>
      <c r="FZ22" s="7">
        <f>1/1000*SUM($B22:FY22)</f>
        <v>19428.547999999999</v>
      </c>
    </row>
    <row r="23" spans="1:182">
      <c r="A23" t="s">
        <v>38</v>
      </c>
      <c r="B23" s="1">
        <f>[4]Luxembourg!B$16</f>
        <v>3330</v>
      </c>
      <c r="C23" s="1">
        <f>[4]Luxembourg!C$16</f>
        <v>2581</v>
      </c>
      <c r="D23" s="1">
        <f>[4]Luxembourg!D$16</f>
        <v>3369</v>
      </c>
      <c r="E23" s="1">
        <f>[4]Luxembourg!E$16</f>
        <v>0</v>
      </c>
      <c r="F23" s="1">
        <f>[4]Luxembourg!F$16</f>
        <v>0</v>
      </c>
      <c r="G23" s="1">
        <f>[4]Luxembourg!G$16</f>
        <v>0</v>
      </c>
      <c r="H23" s="1">
        <f>[4]Luxembourg!H$16</f>
        <v>0</v>
      </c>
      <c r="I23" s="1">
        <f>[4]Luxembourg!I$16</f>
        <v>0</v>
      </c>
      <c r="J23" s="1">
        <f>[4]Luxembourg!J$16</f>
        <v>0</v>
      </c>
      <c r="K23" s="1">
        <f>[4]Luxembourg!K$16</f>
        <v>2425</v>
      </c>
      <c r="L23" s="1">
        <f>[4]Luxembourg!L$16</f>
        <v>0</v>
      </c>
      <c r="M23" s="1">
        <f>[4]Luxembourg!M$16</f>
        <v>0</v>
      </c>
      <c r="N23" s="1">
        <f>[4]Luxembourg!N$16</f>
        <v>0</v>
      </c>
      <c r="O23" s="1">
        <f>[4]Luxembourg!O$16</f>
        <v>3324</v>
      </c>
      <c r="P23" s="1">
        <f>[4]Luxembourg!P$16</f>
        <v>0</v>
      </c>
      <c r="Q23" s="1">
        <f>[4]Luxembourg!Q$16</f>
        <v>0</v>
      </c>
      <c r="R23" s="1">
        <f>[4]Luxembourg!R$16</f>
        <v>0</v>
      </c>
      <c r="S23" s="1">
        <f>[4]Luxembourg!S$16</f>
        <v>0</v>
      </c>
      <c r="T23" s="1">
        <f>[4]Luxembourg!T$16</f>
        <v>0</v>
      </c>
      <c r="U23" s="1">
        <f>[4]Luxembourg!U$16</f>
        <v>0</v>
      </c>
      <c r="V23" s="1">
        <f>[4]Luxembourg!V$16</f>
        <v>0</v>
      </c>
      <c r="W23" s="1">
        <f>[4]Luxembourg!W$16</f>
        <v>0</v>
      </c>
      <c r="X23" s="1">
        <f>[4]Luxembourg!X$16</f>
        <v>0</v>
      </c>
      <c r="Y23" s="1">
        <f>[4]Luxembourg!Y$16</f>
        <v>0</v>
      </c>
      <c r="Z23" s="1">
        <f>[4]Luxembourg!Z$16</f>
        <v>0</v>
      </c>
      <c r="AA23" s="1">
        <f>[4]Luxembourg!AA$16</f>
        <v>0</v>
      </c>
      <c r="AB23" s="1">
        <f>[4]Luxembourg!AB$16</f>
        <v>0</v>
      </c>
      <c r="AC23" s="1">
        <f>[4]Luxembourg!AC$16</f>
        <v>0</v>
      </c>
      <c r="AD23" s="1">
        <f>[4]Luxembourg!AD$16</f>
        <v>0</v>
      </c>
      <c r="AE23" s="1">
        <f>[4]Luxembourg!AE$16</f>
        <v>2689</v>
      </c>
      <c r="AF23" s="1">
        <f>[4]Luxembourg!AF$16</f>
        <v>0</v>
      </c>
      <c r="AG23" s="1">
        <f>[4]Luxembourg!AG$16</f>
        <v>0</v>
      </c>
      <c r="AH23" s="1">
        <f>[4]Luxembourg!AH$16</f>
        <v>0</v>
      </c>
      <c r="AI23" s="1">
        <f>[4]Luxembourg!AI$16</f>
        <v>0</v>
      </c>
      <c r="AJ23" s="1">
        <f>[4]Luxembourg!AJ$16</f>
        <v>3704</v>
      </c>
      <c r="AK23" s="1">
        <f>[4]Luxembourg!AK$16</f>
        <v>0</v>
      </c>
      <c r="AL23" s="1">
        <f>[4]Luxembourg!AL$16</f>
        <v>28200</v>
      </c>
      <c r="AM23" s="1">
        <f>[4]Luxembourg!AM$16</f>
        <v>0</v>
      </c>
      <c r="AN23" s="1">
        <f>[4]Luxembourg!AN$16</f>
        <v>0</v>
      </c>
      <c r="AO23" s="1">
        <f>[4]Luxembourg!AO$16</f>
        <v>0</v>
      </c>
      <c r="AP23" s="1">
        <f>[4]Luxembourg!AP$16</f>
        <v>19689</v>
      </c>
      <c r="AQ23" s="1">
        <f>[4]Luxembourg!AQ$16</f>
        <v>50170</v>
      </c>
      <c r="AR23" s="1">
        <f>[4]Luxembourg!AR$16</f>
        <v>35780</v>
      </c>
      <c r="AS23" s="1">
        <f>[4]Luxembourg!AS$16</f>
        <v>8353</v>
      </c>
      <c r="AT23" s="1">
        <f>[4]Luxembourg!AT$16</f>
        <v>0</v>
      </c>
      <c r="AU23" s="1">
        <f>[4]Luxembourg!AU$16</f>
        <v>7785</v>
      </c>
      <c r="AV23" s="1">
        <f>[4]Luxembourg!AV$16</f>
        <v>3892</v>
      </c>
      <c r="AW23" s="1">
        <f>[4]Luxembourg!AW$16</f>
        <v>2757</v>
      </c>
      <c r="AX23" s="1">
        <f>[4]Luxembourg!AX$16</f>
        <v>7784</v>
      </c>
      <c r="AY23" s="1">
        <f>[4]Luxembourg!AY$16</f>
        <v>0</v>
      </c>
      <c r="AZ23" s="1">
        <f>[4]Luxembourg!AZ$16</f>
        <v>0</v>
      </c>
      <c r="BA23" s="1">
        <f>[4]Luxembourg!BA$16</f>
        <v>0</v>
      </c>
      <c r="BB23" s="1">
        <f>[4]Luxembourg!BB$16</f>
        <v>0</v>
      </c>
      <c r="BC23" s="1">
        <f>[4]Luxembourg!BC$16</f>
        <v>0</v>
      </c>
      <c r="BD23" s="1">
        <f>[4]Luxembourg!BD$16</f>
        <v>0</v>
      </c>
      <c r="BE23" s="1">
        <f>[4]Luxembourg!BE$16</f>
        <v>0</v>
      </c>
      <c r="BF23" s="1">
        <f>[4]Luxembourg!BF$16</f>
        <v>0</v>
      </c>
      <c r="BG23" s="1">
        <f>[4]Luxembourg!BG$16</f>
        <v>0</v>
      </c>
      <c r="BH23" s="1">
        <f>[4]Luxembourg!BH$16</f>
        <v>0</v>
      </c>
      <c r="BI23" s="1">
        <f>[4]Luxembourg!BI$16</f>
        <v>0</v>
      </c>
      <c r="BJ23" s="1">
        <f>[4]Luxembourg!BJ$16</f>
        <v>0</v>
      </c>
      <c r="BK23" s="1">
        <f>[4]Luxembourg!BK$16</f>
        <v>0</v>
      </c>
      <c r="BL23" s="1">
        <f>[4]Luxembourg!BL$16</f>
        <v>0</v>
      </c>
      <c r="BM23" s="1">
        <f>[4]Luxembourg!BM$16</f>
        <v>0</v>
      </c>
      <c r="BN23" s="1">
        <f>[4]Luxembourg!BN$16</f>
        <v>0</v>
      </c>
      <c r="BO23" s="1">
        <f>[4]Luxembourg!BO$16</f>
        <v>0</v>
      </c>
      <c r="BP23" s="1">
        <f>[4]Luxembourg!BP$16</f>
        <v>0</v>
      </c>
      <c r="BQ23" s="1">
        <f>[4]Luxembourg!BQ$16</f>
        <v>0</v>
      </c>
      <c r="BR23" s="1">
        <f>[4]Luxembourg!BR$16</f>
        <v>0</v>
      </c>
      <c r="BS23" s="1">
        <f>[4]Luxembourg!BS$16</f>
        <v>0</v>
      </c>
      <c r="BT23" s="1">
        <f>[4]Luxembourg!BT$16</f>
        <v>0</v>
      </c>
      <c r="BU23" s="1">
        <f>[4]Luxembourg!BU$16</f>
        <v>0</v>
      </c>
      <c r="BV23" s="1">
        <f>[4]Luxembourg!BV$16</f>
        <v>0</v>
      </c>
      <c r="BW23" s="1">
        <f>[4]Luxembourg!BW$16</f>
        <v>0</v>
      </c>
      <c r="BX23" s="1">
        <f>[4]Luxembourg!BX$16</f>
        <v>0</v>
      </c>
      <c r="BY23" s="1">
        <f>[4]Luxembourg!BY$16</f>
        <v>0</v>
      </c>
      <c r="BZ23" s="1">
        <f>[4]Luxembourg!BZ$16</f>
        <v>0</v>
      </c>
      <c r="CA23" s="1">
        <f>[4]Luxembourg!CA$16</f>
        <v>0</v>
      </c>
      <c r="CB23" s="1">
        <f>[4]Luxembourg!CB$16</f>
        <v>0</v>
      </c>
      <c r="CC23" s="1">
        <f>[4]Luxembourg!CC$16</f>
        <v>0</v>
      </c>
      <c r="CD23" s="1">
        <f>[4]Luxembourg!CD$16</f>
        <v>0</v>
      </c>
      <c r="CE23" s="1">
        <f>[4]Luxembourg!CE$16</f>
        <v>0</v>
      </c>
      <c r="CF23" s="1">
        <f>[4]Luxembourg!CF$16</f>
        <v>0</v>
      </c>
      <c r="CG23" s="1">
        <f>[4]Luxembourg!CG$16</f>
        <v>0</v>
      </c>
      <c r="CH23" s="1">
        <f>[4]Luxembourg!CH$16</f>
        <v>4536</v>
      </c>
      <c r="CI23" s="1">
        <f>[4]Luxembourg!CI$16</f>
        <v>0</v>
      </c>
      <c r="CJ23" s="1">
        <f>[4]Luxembourg!CJ$16</f>
        <v>0</v>
      </c>
      <c r="CK23" s="1">
        <f>[4]Luxembourg!CK$16</f>
        <v>0</v>
      </c>
      <c r="CL23" s="1">
        <f>[4]Luxembourg!CL$16</f>
        <v>0</v>
      </c>
      <c r="CM23" s="1">
        <f>[4]Luxembourg!CM$16</f>
        <v>0</v>
      </c>
      <c r="CN23" s="1">
        <f>[4]Luxembourg!CN$16</f>
        <v>0</v>
      </c>
      <c r="CO23" s="1">
        <f>[4]Luxembourg!CO$16</f>
        <v>0</v>
      </c>
      <c r="CP23" s="1">
        <f>[4]Luxembourg!CP$16</f>
        <v>0</v>
      </c>
      <c r="CQ23" s="1">
        <f>[4]Luxembourg!CQ$16</f>
        <v>0</v>
      </c>
      <c r="CR23" s="1">
        <f>[4]Luxembourg!CR$16</f>
        <v>0</v>
      </c>
      <c r="CS23" s="1">
        <f>[4]Luxembourg!CS$16</f>
        <v>0</v>
      </c>
      <c r="CT23" s="1">
        <f>[4]Luxembourg!CT$16</f>
        <v>0</v>
      </c>
      <c r="CU23" s="1">
        <f>[4]Luxembourg!CU$16</f>
        <v>0</v>
      </c>
      <c r="CV23" s="1">
        <f>[4]Luxembourg!CV$16</f>
        <v>0</v>
      </c>
      <c r="CW23" s="1">
        <f>[4]Luxembourg!CW$16</f>
        <v>0</v>
      </c>
      <c r="CX23" s="1">
        <f>[4]Luxembourg!CX$16</f>
        <v>0</v>
      </c>
      <c r="CY23" s="1">
        <f>[4]Luxembourg!CY$16</f>
        <v>0</v>
      </c>
      <c r="CZ23" s="1">
        <f>[4]Luxembourg!CZ$16</f>
        <v>0</v>
      </c>
      <c r="DA23" s="1">
        <f>[4]Luxembourg!DA$16</f>
        <v>0</v>
      </c>
      <c r="DB23" s="1">
        <f>[4]Luxembourg!DB$16</f>
        <v>0</v>
      </c>
      <c r="DC23" s="1">
        <f>[4]Luxembourg!DC$16</f>
        <v>0</v>
      </c>
      <c r="DD23" s="1">
        <f>[4]Luxembourg!DD$16</f>
        <v>0</v>
      </c>
      <c r="DE23" s="1">
        <f>[4]Luxembourg!DE$16</f>
        <v>0</v>
      </c>
      <c r="DF23" s="1">
        <f>[4]Luxembourg!DF$16</f>
        <v>0</v>
      </c>
      <c r="DG23" s="1">
        <f>[4]Luxembourg!DG$16</f>
        <v>0</v>
      </c>
      <c r="DH23" s="1">
        <f>[4]Luxembourg!DH$16</f>
        <v>0</v>
      </c>
      <c r="DI23" s="1">
        <f>[4]Luxembourg!DI$16</f>
        <v>0</v>
      </c>
      <c r="DJ23" s="1">
        <f>[4]Luxembourg!DJ$16</f>
        <v>0</v>
      </c>
      <c r="DK23" s="1">
        <f>[4]Luxembourg!DK$16</f>
        <v>0</v>
      </c>
      <c r="DL23" s="1">
        <f>[4]Luxembourg!DL$16</f>
        <v>0</v>
      </c>
      <c r="DM23" s="1">
        <f>[4]Luxembourg!DM$16</f>
        <v>0</v>
      </c>
      <c r="DN23" s="1">
        <f>[4]Luxembourg!DN$16</f>
        <v>0</v>
      </c>
      <c r="DO23" s="1">
        <f>[4]Luxembourg!DO$16</f>
        <v>0</v>
      </c>
      <c r="DP23" s="1">
        <f>[4]Luxembourg!DP$16</f>
        <v>0</v>
      </c>
      <c r="DQ23" s="1">
        <f>[4]Luxembourg!DQ$16</f>
        <v>0</v>
      </c>
      <c r="DR23" s="1">
        <f>[4]Luxembourg!DR$16</f>
        <v>0</v>
      </c>
      <c r="DS23" s="1">
        <f>[4]Luxembourg!DS$16</f>
        <v>0</v>
      </c>
      <c r="DT23" s="1">
        <f>[4]Luxembourg!DT$16</f>
        <v>0</v>
      </c>
      <c r="DU23" s="1">
        <f>[4]Luxembourg!DU$16</f>
        <v>0</v>
      </c>
      <c r="DV23" s="1">
        <f>[4]Luxembourg!DV$16</f>
        <v>0</v>
      </c>
      <c r="DW23" s="1">
        <f>[4]Luxembourg!DW$16</f>
        <v>0</v>
      </c>
      <c r="DX23" s="1">
        <f>[4]Luxembourg!DX$16</f>
        <v>0</v>
      </c>
      <c r="DY23" s="1">
        <f>[4]Luxembourg!DY$16</f>
        <v>0</v>
      </c>
      <c r="DZ23" s="1">
        <f>[4]Luxembourg!DZ$16</f>
        <v>0</v>
      </c>
      <c r="EA23" s="1">
        <f>[4]Luxembourg!EA$16</f>
        <v>0</v>
      </c>
      <c r="EB23" s="1">
        <f>[4]Luxembourg!EB$16</f>
        <v>0</v>
      </c>
      <c r="EC23" s="1">
        <f>[4]Luxembourg!EC$16</f>
        <v>0</v>
      </c>
      <c r="ED23" s="1">
        <f>[4]Luxembourg!ED$16</f>
        <v>0</v>
      </c>
      <c r="EE23" s="1">
        <f>[4]Luxembourg!EE$16</f>
        <v>0</v>
      </c>
      <c r="EF23" s="1">
        <f>[4]Luxembourg!EF$16</f>
        <v>0</v>
      </c>
      <c r="EG23" s="1">
        <f>[4]Luxembourg!EG$16</f>
        <v>0</v>
      </c>
      <c r="EH23" s="1">
        <f>[4]Luxembourg!EH$16</f>
        <v>0</v>
      </c>
      <c r="EI23" s="1">
        <f>[4]Luxembourg!EI$16</f>
        <v>0</v>
      </c>
      <c r="EJ23" s="1">
        <f>[4]Luxembourg!EJ$16</f>
        <v>0</v>
      </c>
      <c r="EK23" s="1">
        <f>[4]Luxembourg!EK$16</f>
        <v>0</v>
      </c>
      <c r="EL23" s="1">
        <f>[4]Luxembourg!EL$16</f>
        <v>0</v>
      </c>
      <c r="EM23" s="1">
        <f>[4]Luxembourg!EM$16</f>
        <v>0</v>
      </c>
      <c r="EN23" s="1">
        <f>[4]Luxembourg!EN$16</f>
        <v>0</v>
      </c>
      <c r="EO23" s="1">
        <f>[4]Luxembourg!EO$16</f>
        <v>0</v>
      </c>
      <c r="EP23" s="1">
        <f>[4]Luxembourg!EP$16</f>
        <v>0</v>
      </c>
      <c r="EQ23" s="1">
        <f>[4]Luxembourg!EQ$16</f>
        <v>0</v>
      </c>
      <c r="ER23" s="1">
        <f>[4]Luxembourg!ER$16</f>
        <v>0</v>
      </c>
      <c r="ES23" s="1">
        <f>[4]Luxembourg!ES$16</f>
        <v>0</v>
      </c>
      <c r="ET23" s="1">
        <f>[4]Luxembourg!ET$16</f>
        <v>0</v>
      </c>
      <c r="EU23" s="1">
        <f>[4]Luxembourg!EU$16</f>
        <v>0</v>
      </c>
      <c r="EV23" s="1">
        <f>[4]Luxembourg!EV$16</f>
        <v>0</v>
      </c>
      <c r="EW23" s="1">
        <f>[4]Luxembourg!EW$16</f>
        <v>0</v>
      </c>
      <c r="EX23" s="1">
        <f>[4]Luxembourg!EX$16</f>
        <v>0</v>
      </c>
      <c r="EY23" s="1">
        <f>[4]Luxembourg!EY$16</f>
        <v>0</v>
      </c>
      <c r="EZ23" s="1">
        <f>[4]Luxembourg!EZ$16</f>
        <v>0</v>
      </c>
      <c r="FA23" s="1">
        <f>[4]Luxembourg!FA$16</f>
        <v>0</v>
      </c>
      <c r="FB23" s="1">
        <f>[4]Luxembourg!FB$16</f>
        <v>6603</v>
      </c>
      <c r="FC23" s="1">
        <f>[4]Luxembourg!FC$16</f>
        <v>0</v>
      </c>
      <c r="FD23" s="1">
        <f>[4]Luxembourg!FD$16</f>
        <v>0</v>
      </c>
      <c r="FE23" s="1">
        <f>[4]Luxembourg!FE$16</f>
        <v>0</v>
      </c>
      <c r="FF23" s="1">
        <f>[4]Luxembourg!FF$16</f>
        <v>0</v>
      </c>
      <c r="FG23" s="1">
        <f>[4]Luxembourg!FG$16</f>
        <v>0</v>
      </c>
      <c r="FH23" s="1">
        <f>[4]Luxembourg!FH$16</f>
        <v>0</v>
      </c>
      <c r="FI23" s="1">
        <f>[4]Luxembourg!FI$16</f>
        <v>9222</v>
      </c>
      <c r="FJ23" s="1">
        <f>[4]Luxembourg!FJ$16</f>
        <v>0</v>
      </c>
      <c r="FK23" s="1">
        <f>[4]Luxembourg!FK$16</f>
        <v>0</v>
      </c>
      <c r="FL23" s="1">
        <f>[4]Luxembourg!FL$16</f>
        <v>3420</v>
      </c>
      <c r="FM23" s="1">
        <f>[4]Luxembourg!FM$16</f>
        <v>0</v>
      </c>
      <c r="FN23" s="1">
        <f>[4]Luxembourg!FN$16</f>
        <v>0</v>
      </c>
      <c r="FO23" s="1">
        <f>[4]Luxembourg!FO$16</f>
        <v>0</v>
      </c>
      <c r="FP23" s="1">
        <f>[4]Luxembourg!FP$16</f>
        <v>0</v>
      </c>
      <c r="FQ23" s="1">
        <f>[4]Luxembourg!FQ$16</f>
        <v>0</v>
      </c>
      <c r="FR23" s="1">
        <f>[4]Luxembourg!FR$16</f>
        <v>0</v>
      </c>
      <c r="FS23" s="1">
        <f>[4]Luxembourg!FS$16</f>
        <v>0</v>
      </c>
      <c r="FT23" s="1">
        <f>[4]Luxembourg!FT$16</f>
        <v>0</v>
      </c>
      <c r="FU23" s="1">
        <f>[4]Luxembourg!FU$16</f>
        <v>0</v>
      </c>
      <c r="FV23" s="1">
        <f>[4]Luxembourg!FV$16</f>
        <v>0</v>
      </c>
      <c r="FW23" s="1">
        <f>[4]Luxembourg!FW$16</f>
        <v>0</v>
      </c>
      <c r="FX23" s="1">
        <f>[4]Luxembourg!FX$16</f>
        <v>0</v>
      </c>
      <c r="FY23" s="1">
        <f>[4]Luxembourg!FY$16</f>
        <v>0</v>
      </c>
      <c r="FZ23" s="7">
        <f>1/1000*SUM($B23:FY23)</f>
        <v>209.613</v>
      </c>
    </row>
    <row r="24" spans="1:182">
      <c r="A24" t="s">
        <v>39</v>
      </c>
      <c r="B24" s="1">
        <f>[4]Malta!B$16</f>
        <v>0</v>
      </c>
      <c r="C24" s="1">
        <f>[4]Malta!C$16</f>
        <v>0</v>
      </c>
      <c r="D24" s="1">
        <f>[4]Malta!D$16</f>
        <v>0</v>
      </c>
      <c r="E24" s="1">
        <f>[4]Malta!E$16</f>
        <v>0</v>
      </c>
      <c r="F24" s="1">
        <f>[4]Malta!F$16</f>
        <v>0</v>
      </c>
      <c r="G24" s="1">
        <f>[4]Malta!G$16</f>
        <v>0</v>
      </c>
      <c r="H24" s="1">
        <f>[4]Malta!H$16</f>
        <v>0</v>
      </c>
      <c r="I24" s="1">
        <f>[4]Malta!I$16</f>
        <v>0</v>
      </c>
      <c r="J24" s="1">
        <f>[4]Malta!J$16</f>
        <v>0</v>
      </c>
      <c r="K24" s="1">
        <f>[4]Malta!K$16</f>
        <v>0</v>
      </c>
      <c r="L24" s="1">
        <f>[4]Malta!L$16</f>
        <v>0</v>
      </c>
      <c r="M24" s="1">
        <f>[4]Malta!M$16</f>
        <v>0</v>
      </c>
      <c r="N24" s="1">
        <f>[4]Malta!N$16</f>
        <v>0</v>
      </c>
      <c r="O24" s="1">
        <f>[4]Malta!O$16</f>
        <v>0</v>
      </c>
      <c r="P24" s="1">
        <f>[4]Malta!P$16</f>
        <v>0</v>
      </c>
      <c r="Q24" s="1">
        <f>[4]Malta!Q$16</f>
        <v>0</v>
      </c>
      <c r="R24" s="1">
        <f>[4]Malta!R$16</f>
        <v>0</v>
      </c>
      <c r="S24" s="1">
        <f>[4]Malta!S$16</f>
        <v>0</v>
      </c>
      <c r="T24" s="1">
        <f>[4]Malta!T$16</f>
        <v>0</v>
      </c>
      <c r="U24" s="1">
        <f>[4]Malta!U$16</f>
        <v>0</v>
      </c>
      <c r="V24" s="1">
        <f>[4]Malta!V$16</f>
        <v>0</v>
      </c>
      <c r="W24" s="1">
        <f>[4]Malta!W$16</f>
        <v>0</v>
      </c>
      <c r="X24" s="1">
        <f>[4]Malta!X$16</f>
        <v>0</v>
      </c>
      <c r="Y24" s="1">
        <f>[4]Malta!Y$16</f>
        <v>0</v>
      </c>
      <c r="Z24" s="1">
        <f>[4]Malta!Z$16</f>
        <v>0</v>
      </c>
      <c r="AA24" s="1">
        <f>[4]Malta!AA$16</f>
        <v>0</v>
      </c>
      <c r="AB24" s="1">
        <f>[4]Malta!AB$16</f>
        <v>0</v>
      </c>
      <c r="AC24" s="1">
        <f>[4]Malta!AC$16</f>
        <v>0</v>
      </c>
      <c r="AD24" s="1">
        <f>[4]Malta!AD$16</f>
        <v>0</v>
      </c>
      <c r="AE24" s="1">
        <f>[4]Malta!AE$16</f>
        <v>0</v>
      </c>
      <c r="AF24" s="1">
        <f>[4]Malta!AF$16</f>
        <v>0</v>
      </c>
      <c r="AG24" s="1">
        <f>[4]Malta!AG$16</f>
        <v>0</v>
      </c>
      <c r="AH24" s="1">
        <f>[4]Malta!AH$16</f>
        <v>0</v>
      </c>
      <c r="AI24" s="1">
        <f>[4]Malta!AI$16</f>
        <v>0</v>
      </c>
      <c r="AJ24" s="1">
        <f>[4]Malta!AJ$16</f>
        <v>1964</v>
      </c>
      <c r="AK24" s="1">
        <f>[4]Malta!AK$16</f>
        <v>0</v>
      </c>
      <c r="AL24" s="1">
        <f>[4]Malta!AL$16</f>
        <v>0</v>
      </c>
      <c r="AM24" s="1">
        <f>[4]Malta!AM$16</f>
        <v>0</v>
      </c>
      <c r="AN24" s="1">
        <f>[4]Malta!AN$16</f>
        <v>0</v>
      </c>
      <c r="AO24" s="1">
        <f>[4]Malta!AO$16</f>
        <v>0</v>
      </c>
      <c r="AP24" s="1">
        <f>[4]Malta!AP$16</f>
        <v>0</v>
      </c>
      <c r="AQ24" s="1">
        <f>[4]Malta!AQ$16</f>
        <v>0</v>
      </c>
      <c r="AR24" s="1">
        <f>[4]Malta!AR$16</f>
        <v>0</v>
      </c>
      <c r="AS24" s="1">
        <f>[4]Malta!AS$16</f>
        <v>0</v>
      </c>
      <c r="AT24" s="1">
        <f>[4]Malta!AT$16</f>
        <v>7158</v>
      </c>
      <c r="AU24" s="1">
        <f>[4]Malta!AU$16</f>
        <v>0</v>
      </c>
      <c r="AV24" s="1">
        <f>[4]Malta!AV$16</f>
        <v>0</v>
      </c>
      <c r="AW24" s="1">
        <f>[4]Malta!AW$16</f>
        <v>0</v>
      </c>
      <c r="AX24" s="1">
        <f>[4]Malta!AX$16</f>
        <v>5214</v>
      </c>
      <c r="AY24" s="1">
        <f>[4]Malta!AY$16</f>
        <v>0</v>
      </c>
      <c r="AZ24" s="1">
        <f>[4]Malta!AZ$16</f>
        <v>0</v>
      </c>
      <c r="BA24" s="1">
        <f>[4]Malta!BA$16</f>
        <v>0</v>
      </c>
      <c r="BB24" s="1">
        <f>[4]Malta!BB$16</f>
        <v>0</v>
      </c>
      <c r="BC24" s="1">
        <f>[4]Malta!BC$16</f>
        <v>0</v>
      </c>
      <c r="BD24" s="1">
        <f>[4]Malta!BD$16</f>
        <v>0</v>
      </c>
      <c r="BE24" s="1">
        <f>[4]Malta!BE$16</f>
        <v>0</v>
      </c>
      <c r="BF24" s="1">
        <f>[4]Malta!BF$16</f>
        <v>0</v>
      </c>
      <c r="BG24" s="1">
        <f>[4]Malta!BG$16</f>
        <v>0</v>
      </c>
      <c r="BH24" s="1">
        <f>[4]Malta!BH$16</f>
        <v>0</v>
      </c>
      <c r="BI24" s="1">
        <f>[4]Malta!BI$16</f>
        <v>0</v>
      </c>
      <c r="BJ24" s="1">
        <f>[4]Malta!BJ$16</f>
        <v>14656</v>
      </c>
      <c r="BK24" s="1">
        <f>[4]Malta!BK$16</f>
        <v>0</v>
      </c>
      <c r="BL24" s="1">
        <f>[4]Malta!BL$16</f>
        <v>0</v>
      </c>
      <c r="BM24" s="1">
        <f>[4]Malta!BM$16</f>
        <v>0</v>
      </c>
      <c r="BN24" s="1">
        <f>[4]Malta!BN$16</f>
        <v>0</v>
      </c>
      <c r="BO24" s="1">
        <f>[4]Malta!BO$16</f>
        <v>0</v>
      </c>
      <c r="BP24" s="1">
        <f>[4]Malta!BP$16</f>
        <v>0</v>
      </c>
      <c r="BQ24" s="1">
        <f>[4]Malta!BQ$16</f>
        <v>0</v>
      </c>
      <c r="BR24" s="1">
        <f>[4]Malta!BR$16</f>
        <v>0</v>
      </c>
      <c r="BS24" s="1">
        <f>[4]Malta!BS$16</f>
        <v>0</v>
      </c>
      <c r="BT24" s="1">
        <f>[4]Malta!BT$16</f>
        <v>0</v>
      </c>
      <c r="BU24" s="1">
        <f>[4]Malta!BU$16</f>
        <v>0</v>
      </c>
      <c r="BV24" s="1">
        <f>[4]Malta!BV$16</f>
        <v>0</v>
      </c>
      <c r="BW24" s="1">
        <f>[4]Malta!BW$16</f>
        <v>0</v>
      </c>
      <c r="BX24" s="1">
        <f>[4]Malta!BX$16</f>
        <v>6418</v>
      </c>
      <c r="BY24" s="1">
        <f>[4]Malta!BY$16</f>
        <v>0</v>
      </c>
      <c r="BZ24" s="1">
        <f>[4]Malta!BZ$16</f>
        <v>0</v>
      </c>
      <c r="CA24" s="1">
        <f>[4]Malta!CA$16</f>
        <v>0</v>
      </c>
      <c r="CB24" s="1">
        <f>[4]Malta!CB$16</f>
        <v>0</v>
      </c>
      <c r="CC24" s="1">
        <f>[4]Malta!CC$16</f>
        <v>0</v>
      </c>
      <c r="CD24" s="1">
        <f>[4]Malta!CD$16</f>
        <v>0</v>
      </c>
      <c r="CE24" s="1">
        <f>[4]Malta!CE$16</f>
        <v>0</v>
      </c>
      <c r="CF24" s="1">
        <f>[4]Malta!CF$16</f>
        <v>0</v>
      </c>
      <c r="CG24" s="1">
        <f>[4]Malta!CG$16</f>
        <v>0</v>
      </c>
      <c r="CH24" s="1">
        <f>[4]Malta!CH$16</f>
        <v>0</v>
      </c>
      <c r="CI24" s="1">
        <f>[4]Malta!CI$16</f>
        <v>0</v>
      </c>
      <c r="CJ24" s="1">
        <f>[4]Malta!CJ$16</f>
        <v>0</v>
      </c>
      <c r="CK24" s="1">
        <f>[4]Malta!CK$16</f>
        <v>0</v>
      </c>
      <c r="CL24" s="1">
        <f>[4]Malta!CL$16</f>
        <v>0</v>
      </c>
      <c r="CM24" s="1">
        <f>[4]Malta!CM$16</f>
        <v>0</v>
      </c>
      <c r="CN24" s="1">
        <f>[4]Malta!CN$16</f>
        <v>0</v>
      </c>
      <c r="CO24" s="1">
        <f>[4]Malta!CO$16</f>
        <v>0</v>
      </c>
      <c r="CP24" s="1">
        <f>[4]Malta!CP$16</f>
        <v>0</v>
      </c>
      <c r="CQ24" s="1">
        <f>[4]Malta!CQ$16</f>
        <v>0</v>
      </c>
      <c r="CR24" s="1">
        <f>[4]Malta!CR$16</f>
        <v>7190</v>
      </c>
      <c r="CS24" s="1">
        <f>[4]Malta!CS$16</f>
        <v>0</v>
      </c>
      <c r="CT24" s="1">
        <f>[4]Malta!CT$16</f>
        <v>0</v>
      </c>
      <c r="CU24" s="1">
        <f>[4]Malta!CU$16</f>
        <v>0</v>
      </c>
      <c r="CV24" s="1">
        <f>[4]Malta!CV$16</f>
        <v>0</v>
      </c>
      <c r="CW24" s="1">
        <f>[4]Malta!CW$16</f>
        <v>0</v>
      </c>
      <c r="CX24" s="1">
        <f>[4]Malta!CX$16</f>
        <v>0</v>
      </c>
      <c r="CY24" s="1">
        <f>[4]Malta!CY$16</f>
        <v>0</v>
      </c>
      <c r="CZ24" s="1">
        <f>[4]Malta!CZ$16</f>
        <v>0</v>
      </c>
      <c r="DA24" s="1">
        <f>[4]Malta!DA$16</f>
        <v>6835</v>
      </c>
      <c r="DB24" s="1">
        <f>[4]Malta!DB$16</f>
        <v>0</v>
      </c>
      <c r="DC24" s="1">
        <f>[4]Malta!DC$16</f>
        <v>0</v>
      </c>
      <c r="DD24" s="1">
        <f>[4]Malta!DD$16</f>
        <v>7681</v>
      </c>
      <c r="DE24" s="1">
        <f>[4]Malta!DE$16</f>
        <v>0</v>
      </c>
      <c r="DF24" s="1">
        <f>[4]Malta!DF$16</f>
        <v>6635</v>
      </c>
      <c r="DG24" s="1">
        <f>[4]Malta!DG$16</f>
        <v>0</v>
      </c>
      <c r="DH24" s="1">
        <f>[4]Malta!DH$16</f>
        <v>0</v>
      </c>
      <c r="DI24" s="1">
        <f>[4]Malta!DI$16</f>
        <v>0</v>
      </c>
      <c r="DJ24" s="1">
        <f>[4]Malta!DJ$16</f>
        <v>0</v>
      </c>
      <c r="DK24" s="1">
        <f>[4]Malta!DK$16</f>
        <v>0</v>
      </c>
      <c r="DL24" s="1">
        <f>[4]Malta!DL$16</f>
        <v>0</v>
      </c>
      <c r="DM24" s="1">
        <f>[4]Malta!DM$16</f>
        <v>0</v>
      </c>
      <c r="DN24" s="1">
        <f>[4]Malta!DN$16</f>
        <v>13430</v>
      </c>
      <c r="DO24" s="1">
        <f>[4]Malta!DO$16</f>
        <v>0</v>
      </c>
      <c r="DP24" s="1">
        <f>[4]Malta!DP$16</f>
        <v>6635</v>
      </c>
      <c r="DQ24" s="1">
        <f>[4]Malta!DQ$16</f>
        <v>0</v>
      </c>
      <c r="DR24" s="1">
        <f>[4]Malta!DR$16</f>
        <v>0</v>
      </c>
      <c r="DS24" s="1">
        <f>[4]Malta!DS$16</f>
        <v>0</v>
      </c>
      <c r="DT24" s="1">
        <f>[4]Malta!DT$16</f>
        <v>0</v>
      </c>
      <c r="DU24" s="1">
        <f>[4]Malta!DU$16</f>
        <v>0</v>
      </c>
      <c r="DV24" s="1">
        <f>[4]Malta!DV$16</f>
        <v>0</v>
      </c>
      <c r="DW24" s="1">
        <f>[4]Malta!DW$16</f>
        <v>0</v>
      </c>
      <c r="DX24" s="1">
        <f>[4]Malta!DX$16</f>
        <v>0</v>
      </c>
      <c r="DY24" s="1">
        <f>[4]Malta!DY$16</f>
        <v>0</v>
      </c>
      <c r="DZ24" s="1">
        <f>[4]Malta!DZ$16</f>
        <v>0</v>
      </c>
      <c r="EA24" s="1">
        <f>[4]Malta!EA$16</f>
        <v>0</v>
      </c>
      <c r="EB24" s="1">
        <f>[4]Malta!EB$16</f>
        <v>0</v>
      </c>
      <c r="EC24" s="1">
        <f>[4]Malta!EC$16</f>
        <v>0</v>
      </c>
      <c r="ED24" s="1">
        <f>[4]Malta!ED$16</f>
        <v>0</v>
      </c>
      <c r="EE24" s="1">
        <f>[4]Malta!EE$16</f>
        <v>0</v>
      </c>
      <c r="EF24" s="1">
        <f>[4]Malta!EF$16</f>
        <v>0</v>
      </c>
      <c r="EG24" s="1">
        <f>[4]Malta!EG$16</f>
        <v>0</v>
      </c>
      <c r="EH24" s="1">
        <f>[4]Malta!EH$16</f>
        <v>0</v>
      </c>
      <c r="EI24" s="1">
        <f>[4]Malta!EI$16</f>
        <v>0</v>
      </c>
      <c r="EJ24" s="1">
        <f>[4]Malta!EJ$16</f>
        <v>0</v>
      </c>
      <c r="EK24" s="1">
        <f>[4]Malta!EK$16</f>
        <v>0</v>
      </c>
      <c r="EL24" s="1">
        <f>[4]Malta!EL$16</f>
        <v>0</v>
      </c>
      <c r="EM24" s="1">
        <f>[4]Malta!EM$16</f>
        <v>0</v>
      </c>
      <c r="EN24" s="1">
        <f>[4]Malta!EN$16</f>
        <v>0</v>
      </c>
      <c r="EO24" s="1">
        <f>[4]Malta!EO$16</f>
        <v>0</v>
      </c>
      <c r="EP24" s="1">
        <f>[4]Malta!EP$16</f>
        <v>0</v>
      </c>
      <c r="EQ24" s="1">
        <f>[4]Malta!EQ$16</f>
        <v>0</v>
      </c>
      <c r="ER24" s="1">
        <f>[4]Malta!ER$16</f>
        <v>0</v>
      </c>
      <c r="ES24" s="1">
        <f>[4]Malta!ES$16</f>
        <v>0</v>
      </c>
      <c r="ET24" s="1">
        <f>[4]Malta!ET$16</f>
        <v>0</v>
      </c>
      <c r="EU24" s="1">
        <f>[4]Malta!EU$16</f>
        <v>0</v>
      </c>
      <c r="EV24" s="1">
        <f>[4]Malta!EV$16</f>
        <v>0</v>
      </c>
      <c r="EW24" s="1">
        <f>[4]Malta!EW$16</f>
        <v>0</v>
      </c>
      <c r="EX24" s="1">
        <f>[4]Malta!EX$16</f>
        <v>0</v>
      </c>
      <c r="EY24" s="1">
        <f>[4]Malta!EY$16</f>
        <v>10304</v>
      </c>
      <c r="EZ24" s="1">
        <f>[4]Malta!EZ$16</f>
        <v>0</v>
      </c>
      <c r="FA24" s="1">
        <f>[4]Malta!FA$16</f>
        <v>0</v>
      </c>
      <c r="FB24" s="1">
        <f>[4]Malta!FB$16</f>
        <v>0</v>
      </c>
      <c r="FC24" s="1">
        <f>[4]Malta!FC$16</f>
        <v>10512</v>
      </c>
      <c r="FD24" s="1">
        <f>[4]Malta!FD$16</f>
        <v>0</v>
      </c>
      <c r="FE24" s="1">
        <f>[4]Malta!FE$16</f>
        <v>0</v>
      </c>
      <c r="FF24" s="1">
        <f>[4]Malta!FF$16</f>
        <v>0</v>
      </c>
      <c r="FG24" s="1">
        <f>[4]Malta!FG$16</f>
        <v>0</v>
      </c>
      <c r="FH24" s="1">
        <f>[4]Malta!FH$16</f>
        <v>10271</v>
      </c>
      <c r="FI24" s="1">
        <f>[4]Malta!FI$16</f>
        <v>31043</v>
      </c>
      <c r="FJ24" s="1">
        <f>[4]Malta!FJ$16</f>
        <v>0</v>
      </c>
      <c r="FK24" s="1">
        <f>[4]Malta!FK$16</f>
        <v>0</v>
      </c>
      <c r="FL24" s="1">
        <f>[4]Malta!FL$16</f>
        <v>10028</v>
      </c>
      <c r="FM24" s="1">
        <f>[4]Malta!FM$16</f>
        <v>0</v>
      </c>
      <c r="FN24" s="1">
        <f>[4]Malta!FN$16</f>
        <v>0</v>
      </c>
      <c r="FO24" s="1">
        <f>[4]Malta!FO$16</f>
        <v>0</v>
      </c>
      <c r="FP24" s="1">
        <f>[4]Malta!FP$16</f>
        <v>0</v>
      </c>
      <c r="FQ24" s="1">
        <f>[4]Malta!FQ$16</f>
        <v>0</v>
      </c>
      <c r="FR24" s="1">
        <f>[4]Malta!FR$16</f>
        <v>0</v>
      </c>
      <c r="FS24" s="1">
        <f>[4]Malta!FS$16</f>
        <v>0</v>
      </c>
      <c r="FT24" s="1">
        <f>[4]Malta!FT$16</f>
        <v>0</v>
      </c>
      <c r="FU24" s="1">
        <f>[4]Malta!FU$16</f>
        <v>0</v>
      </c>
      <c r="FV24" s="1">
        <f>[4]Malta!FV$16</f>
        <v>0</v>
      </c>
      <c r="FW24" s="1">
        <f>[4]Malta!FW$16</f>
        <v>0</v>
      </c>
      <c r="FX24" s="1">
        <f>[4]Malta!FX$16</f>
        <v>0</v>
      </c>
      <c r="FY24" s="1">
        <f>[4]Malta!FY$16</f>
        <v>0</v>
      </c>
      <c r="FZ24" s="7">
        <f>1/1000*SUM($B24:FY24)</f>
        <v>155.97399999999999</v>
      </c>
    </row>
    <row r="25" spans="1:182">
      <c r="A25" t="s">
        <v>23</v>
      </c>
      <c r="B25" s="1">
        <f>[4]Netherlands!B$16</f>
        <v>95724</v>
      </c>
      <c r="C25" s="1">
        <f>[4]Netherlands!C$16</f>
        <v>83848</v>
      </c>
      <c r="D25" s="1">
        <f>[4]Netherlands!D$16</f>
        <v>79218</v>
      </c>
      <c r="E25" s="1">
        <f>[4]Netherlands!E$16</f>
        <v>13393</v>
      </c>
      <c r="F25" s="1">
        <f>[4]Netherlands!F$16</f>
        <v>24931</v>
      </c>
      <c r="G25" s="1">
        <f>[4]Netherlands!G$16</f>
        <v>52470</v>
      </c>
      <c r="H25" s="1">
        <f>[4]Netherlands!H$16</f>
        <v>51178</v>
      </c>
      <c r="I25" s="1">
        <f>[4]Netherlands!I$16</f>
        <v>107757</v>
      </c>
      <c r="J25" s="1">
        <f>[4]Netherlands!J$16</f>
        <v>199972</v>
      </c>
      <c r="K25" s="1">
        <f>[4]Netherlands!K$16</f>
        <v>258848</v>
      </c>
      <c r="L25" s="1">
        <f>[4]Netherlands!L$16</f>
        <v>152075</v>
      </c>
      <c r="M25" s="1">
        <f>[4]Netherlands!M$16</f>
        <v>134001</v>
      </c>
      <c r="N25" s="1">
        <f>[4]Netherlands!N$16</f>
        <v>166528</v>
      </c>
      <c r="O25" s="1">
        <f>[4]Netherlands!O$16</f>
        <v>118323</v>
      </c>
      <c r="P25" s="1">
        <f>[4]Netherlands!P$16</f>
        <v>76502</v>
      </c>
      <c r="Q25" s="1">
        <f>[4]Netherlands!Q$16</f>
        <v>31121</v>
      </c>
      <c r="R25" s="1">
        <f>[4]Netherlands!R$16</f>
        <v>11337</v>
      </c>
      <c r="S25" s="1">
        <f>[4]Netherlands!S$16</f>
        <v>43613</v>
      </c>
      <c r="T25" s="1">
        <f>[4]Netherlands!T$16</f>
        <v>24862</v>
      </c>
      <c r="U25" s="1">
        <f>[4]Netherlands!U$16</f>
        <v>101366</v>
      </c>
      <c r="V25" s="1">
        <f>[4]Netherlands!V$16</f>
        <v>179046</v>
      </c>
      <c r="W25" s="1">
        <f>[4]Netherlands!W$16</f>
        <v>167245</v>
      </c>
      <c r="X25" s="1">
        <f>[4]Netherlands!X$16</f>
        <v>177293</v>
      </c>
      <c r="Y25" s="1">
        <f>[4]Netherlands!Y$16</f>
        <v>152065</v>
      </c>
      <c r="Z25" s="1">
        <f>[4]Netherlands!Z$16</f>
        <v>97948</v>
      </c>
      <c r="AA25" s="1">
        <f>[4]Netherlands!AA$16</f>
        <v>91790</v>
      </c>
      <c r="AB25" s="1">
        <f>[4]Netherlands!AB$16</f>
        <v>24887</v>
      </c>
      <c r="AC25" s="1">
        <f>[4]Netherlands!AC$16</f>
        <v>34745</v>
      </c>
      <c r="AD25" s="1">
        <f>[4]Netherlands!AD$16</f>
        <v>26224</v>
      </c>
      <c r="AE25" s="1">
        <f>[4]Netherlands!AE$16</f>
        <v>15879</v>
      </c>
      <c r="AF25" s="1">
        <f>[4]Netherlands!AF$16</f>
        <v>15571</v>
      </c>
      <c r="AG25" s="1">
        <f>[4]Netherlands!AG$16</f>
        <v>27106</v>
      </c>
      <c r="AH25" s="1">
        <f>[4]Netherlands!AH$16</f>
        <v>42608</v>
      </c>
      <c r="AI25" s="1">
        <f>[4]Netherlands!AI$16</f>
        <v>96932</v>
      </c>
      <c r="AJ25" s="1">
        <f>[4]Netherlands!AJ$16</f>
        <v>58357</v>
      </c>
      <c r="AK25" s="1">
        <f>[4]Netherlands!AK$16</f>
        <v>66449</v>
      </c>
      <c r="AL25" s="1">
        <f>[4]Netherlands!AL$16</f>
        <v>99475</v>
      </c>
      <c r="AM25" s="1">
        <f>[4]Netherlands!AM$16</f>
        <v>57897</v>
      </c>
      <c r="AN25" s="1">
        <f>[4]Netherlands!AN$16</f>
        <v>12782</v>
      </c>
      <c r="AO25" s="1">
        <f>[4]Netherlands!AO$16</f>
        <v>11023</v>
      </c>
      <c r="AP25" s="1">
        <f>[4]Netherlands!AP$16</f>
        <v>12128</v>
      </c>
      <c r="AQ25" s="1">
        <f>[4]Netherlands!AQ$16</f>
        <v>14978</v>
      </c>
      <c r="AR25" s="1">
        <f>[4]Netherlands!AR$16</f>
        <v>6259</v>
      </c>
      <c r="AS25" s="1">
        <f>[4]Netherlands!AS$16</f>
        <v>22523</v>
      </c>
      <c r="AT25" s="1">
        <f>[4]Netherlands!AT$16</f>
        <v>158006</v>
      </c>
      <c r="AU25" s="1">
        <f>[4]Netherlands!AU$16</f>
        <v>106865</v>
      </c>
      <c r="AV25" s="1">
        <f>[4]Netherlands!AV$16</f>
        <v>103764</v>
      </c>
      <c r="AW25" s="1">
        <f>[4]Netherlands!AW$16</f>
        <v>94830</v>
      </c>
      <c r="AX25" s="1">
        <f>[4]Netherlands!AX$16</f>
        <v>88217</v>
      </c>
      <c r="AY25" s="1">
        <f>[4]Netherlands!AY$16</f>
        <v>34876</v>
      </c>
      <c r="AZ25" s="1">
        <f>[4]Netherlands!AZ$16</f>
        <v>9692</v>
      </c>
      <c r="BA25" s="1">
        <f>[4]Netherlands!BA$16</f>
        <v>12751</v>
      </c>
      <c r="BB25" s="1">
        <f>[4]Netherlands!BB$16</f>
        <v>0</v>
      </c>
      <c r="BC25" s="1">
        <f>[4]Netherlands!BC$16</f>
        <v>17870</v>
      </c>
      <c r="BD25" s="1">
        <f>[4]Netherlands!BD$16</f>
        <v>25739</v>
      </c>
      <c r="BE25" s="1">
        <f>[4]Netherlands!BE$16</f>
        <v>46008</v>
      </c>
      <c r="BF25" s="1">
        <f>[4]Netherlands!BF$16</f>
        <v>110528</v>
      </c>
      <c r="BG25" s="1">
        <f>[4]Netherlands!BG$16</f>
        <v>59158</v>
      </c>
      <c r="BH25" s="1">
        <f>[4]Netherlands!BH$16</f>
        <v>75935</v>
      </c>
      <c r="BI25" s="1">
        <f>[4]Netherlands!BI$16</f>
        <v>73092</v>
      </c>
      <c r="BJ25" s="1">
        <f>[4]Netherlands!BJ$16</f>
        <v>74316</v>
      </c>
      <c r="BK25" s="1">
        <f>[4]Netherlands!BK$16</f>
        <v>42228</v>
      </c>
      <c r="BL25" s="1">
        <f>[4]Netherlands!BL$16</f>
        <v>7484</v>
      </c>
      <c r="BM25" s="1">
        <f>[4]Netherlands!BM$16</f>
        <v>11337</v>
      </c>
      <c r="BN25" s="1">
        <f>[4]Netherlands!BN$16</f>
        <v>4027</v>
      </c>
      <c r="BO25" s="1">
        <f>[4]Netherlands!BO$16</f>
        <v>3644</v>
      </c>
      <c r="BP25" s="1">
        <f>[4]Netherlands!BP$16</f>
        <v>14697</v>
      </c>
      <c r="BQ25" s="1">
        <f>[4]Netherlands!BQ$16</f>
        <v>32172</v>
      </c>
      <c r="BR25" s="1">
        <f>[4]Netherlands!BR$16</f>
        <v>37499</v>
      </c>
      <c r="BS25" s="1">
        <f>[4]Netherlands!BS$16</f>
        <v>69112</v>
      </c>
      <c r="BT25" s="1">
        <f>[4]Netherlands!BT$16</f>
        <v>53417</v>
      </c>
      <c r="BU25" s="1">
        <f>[4]Netherlands!BU$16</f>
        <v>48022</v>
      </c>
      <c r="BV25" s="1">
        <f>[4]Netherlands!BV$16</f>
        <v>59569</v>
      </c>
      <c r="BW25" s="1">
        <f>[4]Netherlands!BW$16</f>
        <v>11025</v>
      </c>
      <c r="BX25" s="1">
        <f>[4]Netherlands!BX$16</f>
        <v>3566</v>
      </c>
      <c r="BY25" s="1">
        <f>[4]Netherlands!BY$16</f>
        <v>11049</v>
      </c>
      <c r="BZ25" s="1">
        <f>[4]Netherlands!BZ$16</f>
        <v>14624</v>
      </c>
      <c r="CA25" s="1">
        <f>[4]Netherlands!CA$16</f>
        <v>24172</v>
      </c>
      <c r="CB25" s="1">
        <f>[4]Netherlands!CB$16</f>
        <v>33954</v>
      </c>
      <c r="CC25" s="1">
        <f>[4]Netherlands!CC$16</f>
        <v>40572</v>
      </c>
      <c r="CD25" s="1">
        <f>[4]Netherlands!CD$16</f>
        <v>68979</v>
      </c>
      <c r="CE25" s="1">
        <f>[4]Netherlands!CE$16</f>
        <v>66624</v>
      </c>
      <c r="CF25" s="1">
        <f>[4]Netherlands!CF$16</f>
        <v>118099</v>
      </c>
      <c r="CG25" s="1">
        <f>[4]Netherlands!CG$16</f>
        <v>85855</v>
      </c>
      <c r="CH25" s="1">
        <f>[4]Netherlands!CH$16</f>
        <v>92265</v>
      </c>
      <c r="CI25" s="1">
        <f>[4]Netherlands!CI$16</f>
        <v>66769</v>
      </c>
      <c r="CJ25" s="1">
        <f>[4]Netherlands!CJ$16</f>
        <v>29419</v>
      </c>
      <c r="CK25" s="1">
        <f>[4]Netherlands!CK$16</f>
        <v>7476</v>
      </c>
      <c r="CL25" s="1">
        <f>[4]Netherlands!CL$16</f>
        <v>32443</v>
      </c>
      <c r="CM25" s="1">
        <f>[4]Netherlands!CM$16</f>
        <v>21801</v>
      </c>
      <c r="CN25" s="1">
        <f>[4]Netherlands!CN$16</f>
        <v>29175</v>
      </c>
      <c r="CO25" s="1">
        <f>[4]Netherlands!CO$16</f>
        <v>69043</v>
      </c>
      <c r="CP25" s="1">
        <f>[4]Netherlands!CP$16</f>
        <v>112829</v>
      </c>
      <c r="CQ25" s="1">
        <f>[4]Netherlands!CQ$16</f>
        <v>133627</v>
      </c>
      <c r="CR25" s="1">
        <f>[4]Netherlands!CR$16</f>
        <v>87031</v>
      </c>
      <c r="CS25" s="1">
        <f>[4]Netherlands!CS$16</f>
        <v>120192</v>
      </c>
      <c r="CT25" s="1">
        <f>[4]Netherlands!CT$16</f>
        <v>103857</v>
      </c>
      <c r="CU25" s="1">
        <f>[4]Netherlands!CU$16</f>
        <v>66799</v>
      </c>
      <c r="CV25" s="1">
        <f>[4]Netherlands!CV$16</f>
        <v>34179</v>
      </c>
      <c r="CW25" s="1">
        <f>[4]Netherlands!CW$16</f>
        <v>21290</v>
      </c>
      <c r="CX25" s="1">
        <f>[4]Netherlands!CX$16</f>
        <v>5871</v>
      </c>
      <c r="CY25" s="1">
        <f>[4]Netherlands!CY$16</f>
        <v>41972</v>
      </c>
      <c r="CZ25" s="1">
        <f>[4]Netherlands!CZ$16</f>
        <v>31495</v>
      </c>
      <c r="DA25" s="1">
        <f>[4]Netherlands!DA$16</f>
        <v>65030</v>
      </c>
      <c r="DB25" s="1">
        <f>[4]Netherlands!DB$16</f>
        <v>92671</v>
      </c>
      <c r="DC25" s="1">
        <f>[4]Netherlands!DC$16</f>
        <v>39441</v>
      </c>
      <c r="DD25" s="1">
        <f>[4]Netherlands!DD$16</f>
        <v>81248</v>
      </c>
      <c r="DE25" s="1">
        <f>[4]Netherlands!DE$16</f>
        <v>70619</v>
      </c>
      <c r="DF25" s="1">
        <f>[4]Netherlands!DF$16</f>
        <v>66368</v>
      </c>
      <c r="DG25" s="1">
        <f>[4]Netherlands!DG$16</f>
        <v>26771</v>
      </c>
      <c r="DH25" s="1">
        <f>[4]Netherlands!DH$16</f>
        <v>45942</v>
      </c>
      <c r="DI25" s="1">
        <f>[4]Netherlands!DI$16</f>
        <v>61698</v>
      </c>
      <c r="DJ25" s="1">
        <f>[4]Netherlands!DJ$16</f>
        <v>17881</v>
      </c>
      <c r="DK25" s="1">
        <f>[4]Netherlands!DK$16</f>
        <v>40389</v>
      </c>
      <c r="DL25" s="1">
        <f>[4]Netherlands!DL$16</f>
        <v>60161</v>
      </c>
      <c r="DM25" s="1">
        <f>[4]Netherlands!DM$16</f>
        <v>79801</v>
      </c>
      <c r="DN25" s="1">
        <f>[4]Netherlands!DN$16</f>
        <v>107488</v>
      </c>
      <c r="DO25" s="1">
        <f>[4]Netherlands!DO$16</f>
        <v>123181</v>
      </c>
      <c r="DP25" s="1">
        <f>[4]Netherlands!DP$16</f>
        <v>115561</v>
      </c>
      <c r="DQ25" s="1">
        <f>[4]Netherlands!DQ$16</f>
        <v>75336</v>
      </c>
      <c r="DR25" s="1">
        <f>[4]Netherlands!DR$16</f>
        <v>41611</v>
      </c>
      <c r="DS25" s="1">
        <f>[4]Netherlands!DS$16</f>
        <v>31547</v>
      </c>
      <c r="DT25" s="1">
        <f>[4]Netherlands!DT$16</f>
        <v>52713</v>
      </c>
      <c r="DU25" s="1">
        <f>[4]Netherlands!DU$16</f>
        <v>14182</v>
      </c>
      <c r="DV25" s="1">
        <f>[4]Netherlands!DV$16</f>
        <v>31862</v>
      </c>
      <c r="DW25" s="1">
        <f>[4]Netherlands!DW$16</f>
        <v>48369</v>
      </c>
      <c r="DX25" s="1">
        <f>[4]Netherlands!DX$16</f>
        <v>63971</v>
      </c>
      <c r="DY25" s="1">
        <f>[4]Netherlands!DY$16</f>
        <v>34036</v>
      </c>
      <c r="DZ25" s="1">
        <f>[4]Netherlands!DZ$16</f>
        <v>70262</v>
      </c>
      <c r="EA25" s="1">
        <f>[4]Netherlands!EA$16</f>
        <v>98489</v>
      </c>
      <c r="EB25" s="1">
        <f>[4]Netherlands!EB$16</f>
        <v>137251</v>
      </c>
      <c r="EC25" s="1">
        <f>[4]Netherlands!EC$16</f>
        <v>150820</v>
      </c>
      <c r="ED25" s="1">
        <f>[4]Netherlands!ED$16</f>
        <v>146970</v>
      </c>
      <c r="EE25" s="1">
        <f>[4]Netherlands!EE$16</f>
        <v>120358</v>
      </c>
      <c r="EF25" s="1">
        <f>[4]Netherlands!EF$16</f>
        <v>96028</v>
      </c>
      <c r="EG25" s="1">
        <f>[4]Netherlands!EG$16</f>
        <v>62945</v>
      </c>
      <c r="EH25" s="1">
        <f>[4]Netherlands!EH$16</f>
        <v>40705</v>
      </c>
      <c r="EI25" s="1">
        <f>[4]Netherlands!EI$16</f>
        <v>43927</v>
      </c>
      <c r="EJ25" s="1">
        <f>[4]Netherlands!EJ$16</f>
        <v>59534</v>
      </c>
      <c r="EK25" s="1">
        <f>[4]Netherlands!EK$16</f>
        <v>57619</v>
      </c>
      <c r="EL25" s="1">
        <f>[4]Netherlands!EL$16</f>
        <v>170462</v>
      </c>
      <c r="EM25" s="1">
        <f>[4]Netherlands!EM$16</f>
        <v>201607</v>
      </c>
      <c r="EN25" s="1">
        <f>[4]Netherlands!EN$16</f>
        <v>232318</v>
      </c>
      <c r="EO25" s="1">
        <f>[4]Netherlands!EO$16</f>
        <v>83600</v>
      </c>
      <c r="EP25" s="1">
        <f>[4]Netherlands!EP$16</f>
        <v>128909</v>
      </c>
      <c r="EQ25" s="1">
        <f>[4]Netherlands!EQ$16</f>
        <v>111547</v>
      </c>
      <c r="ER25" s="1">
        <f>[4]Netherlands!ER$16</f>
        <v>168739</v>
      </c>
      <c r="ES25" s="1">
        <f>[4]Netherlands!ES$16</f>
        <v>50189</v>
      </c>
      <c r="ET25" s="1">
        <f>[4]Netherlands!ET$16</f>
        <v>185316</v>
      </c>
      <c r="EU25" s="1">
        <f>[4]Netherlands!EU$16</f>
        <v>157894</v>
      </c>
      <c r="EV25" s="1">
        <f>[4]Netherlands!EV$16</f>
        <v>274762</v>
      </c>
      <c r="EW25" s="1">
        <f>[4]Netherlands!EW$16</f>
        <v>263252</v>
      </c>
      <c r="EX25" s="1">
        <f>[4]Netherlands!EX$16</f>
        <v>248787</v>
      </c>
      <c r="EY25" s="1">
        <f>[4]Netherlands!EY$16</f>
        <v>250485</v>
      </c>
      <c r="EZ25" s="1">
        <f>[4]Netherlands!EZ$16</f>
        <v>98870</v>
      </c>
      <c r="FA25" s="1">
        <f>[4]Netherlands!FA$16</f>
        <v>214075</v>
      </c>
      <c r="FB25" s="1">
        <f>[4]Netherlands!FB$16</f>
        <v>147540</v>
      </c>
      <c r="FC25" s="1">
        <f>[4]Netherlands!FC$16</f>
        <v>120073</v>
      </c>
      <c r="FD25" s="1">
        <f>[4]Netherlands!FD$16</f>
        <v>86434</v>
      </c>
      <c r="FE25" s="1">
        <f>[4]Netherlands!FE$16</f>
        <v>37578</v>
      </c>
      <c r="FF25" s="1">
        <f>[4]Netherlands!FF$16</f>
        <v>57134</v>
      </c>
      <c r="FG25" s="1">
        <f>[4]Netherlands!FG$16</f>
        <v>95491</v>
      </c>
      <c r="FH25" s="1">
        <f>[4]Netherlands!FH$16</f>
        <v>92091</v>
      </c>
      <c r="FI25" s="1">
        <f>[4]Netherlands!FI$16</f>
        <v>157809</v>
      </c>
      <c r="FJ25" s="1">
        <f>[4]Netherlands!FJ$16</f>
        <v>192572</v>
      </c>
      <c r="FK25" s="1">
        <f>[4]Netherlands!FK$16</f>
        <v>145904</v>
      </c>
      <c r="FL25" s="1">
        <f>[4]Netherlands!FL$16</f>
        <v>104842</v>
      </c>
      <c r="FM25" s="1">
        <f>[4]Netherlands!FM$16</f>
        <v>115755</v>
      </c>
      <c r="FN25" s="1">
        <f>[4]Netherlands!FN$16</f>
        <v>90887</v>
      </c>
      <c r="FO25" s="1">
        <f>[4]Netherlands!FO$16</f>
        <v>20064</v>
      </c>
      <c r="FP25" s="1">
        <f>[4]Netherlands!FP$16</f>
        <v>35582</v>
      </c>
      <c r="FQ25" s="1">
        <f>[4]Netherlands!FQ$16</f>
        <v>39629</v>
      </c>
      <c r="FR25" s="1">
        <f>[4]Netherlands!FR$16</f>
        <v>18648</v>
      </c>
      <c r="FS25" s="1">
        <f>[4]Netherlands!FS$16</f>
        <v>26310</v>
      </c>
      <c r="FT25" s="1">
        <f>[4]Netherlands!FT$16</f>
        <v>37765</v>
      </c>
      <c r="FU25" s="1">
        <f>[4]Netherlands!FU$16</f>
        <v>53809</v>
      </c>
      <c r="FV25" s="1">
        <f>[4]Netherlands!FV$16</f>
        <v>88832</v>
      </c>
      <c r="FW25" s="1">
        <f>[4]Netherlands!FW$16</f>
        <v>106746</v>
      </c>
      <c r="FX25" s="1">
        <f>[4]Netherlands!FX$16</f>
        <v>0</v>
      </c>
      <c r="FY25" s="1">
        <f>[4]Netherlands!FY$16</f>
        <v>0</v>
      </c>
      <c r="FZ25" s="7">
        <f>1/1000*SUM($B25:FY25)</f>
        <v>13684.276</v>
      </c>
    </row>
    <row r="26" spans="1:182">
      <c r="A26" t="s">
        <v>24</v>
      </c>
      <c r="B26" s="1">
        <f>[4]Poland!B$16</f>
        <v>0</v>
      </c>
      <c r="C26" s="1">
        <f>[4]Poland!C$16</f>
        <v>0</v>
      </c>
      <c r="D26" s="1">
        <f>[4]Poland!D$16</f>
        <v>0</v>
      </c>
      <c r="E26" s="1">
        <f>[4]Poland!E$16</f>
        <v>0</v>
      </c>
      <c r="F26" s="1">
        <f>[4]Poland!F$16</f>
        <v>0</v>
      </c>
      <c r="G26" s="1">
        <f>[4]Poland!G$16</f>
        <v>0</v>
      </c>
      <c r="H26" s="1">
        <f>[4]Poland!H$16</f>
        <v>0</v>
      </c>
      <c r="I26" s="1">
        <f>[4]Poland!I$16</f>
        <v>0</v>
      </c>
      <c r="J26" s="1">
        <f>[4]Poland!J$16</f>
        <v>0</v>
      </c>
      <c r="K26" s="1">
        <f>[4]Poland!K$16</f>
        <v>0</v>
      </c>
      <c r="L26" s="1">
        <f>[4]Poland!L$16</f>
        <v>0</v>
      </c>
      <c r="M26" s="1">
        <f>[4]Poland!M$16</f>
        <v>0</v>
      </c>
      <c r="N26" s="1">
        <f>[4]Poland!N$16</f>
        <v>8558</v>
      </c>
      <c r="O26" s="1">
        <f>[4]Poland!O$16</f>
        <v>0</v>
      </c>
      <c r="P26" s="1">
        <f>[4]Poland!P$16</f>
        <v>0</v>
      </c>
      <c r="Q26" s="1">
        <f>[4]Poland!Q$16</f>
        <v>0</v>
      </c>
      <c r="R26" s="1">
        <f>[4]Poland!R$16</f>
        <v>0</v>
      </c>
      <c r="S26" s="1">
        <f>[4]Poland!S$16</f>
        <v>0</v>
      </c>
      <c r="T26" s="1">
        <f>[4]Poland!T$16</f>
        <v>0</v>
      </c>
      <c r="U26" s="1">
        <f>[4]Poland!U$16</f>
        <v>0</v>
      </c>
      <c r="V26" s="1">
        <f>[4]Poland!V$16</f>
        <v>17744</v>
      </c>
      <c r="W26" s="1">
        <f>[4]Poland!W$16</f>
        <v>0</v>
      </c>
      <c r="X26" s="1">
        <f>[4]Poland!X$16</f>
        <v>0</v>
      </c>
      <c r="Y26" s="1">
        <f>[4]Poland!Y$16</f>
        <v>0</v>
      </c>
      <c r="Z26" s="1">
        <f>[4]Poland!Z$16</f>
        <v>0</v>
      </c>
      <c r="AA26" s="1">
        <f>[4]Poland!AA$16</f>
        <v>48148</v>
      </c>
      <c r="AB26" s="1">
        <f>[4]Poland!AB$16</f>
        <v>133550</v>
      </c>
      <c r="AC26" s="1">
        <f>[4]Poland!AC$16</f>
        <v>133386</v>
      </c>
      <c r="AD26" s="1">
        <f>[4]Poland!AD$16</f>
        <v>29835</v>
      </c>
      <c r="AE26" s="1">
        <f>[4]Poland!AE$16</f>
        <v>43986</v>
      </c>
      <c r="AF26" s="1">
        <f>[4]Poland!AF$16</f>
        <v>62571</v>
      </c>
      <c r="AG26" s="1">
        <f>[4]Poland!AG$16</f>
        <v>68973</v>
      </c>
      <c r="AH26" s="1">
        <f>[4]Poland!AH$16</f>
        <v>114740</v>
      </c>
      <c r="AI26" s="1">
        <f>[4]Poland!AI$16</f>
        <v>8327</v>
      </c>
      <c r="AJ26" s="1">
        <f>[4]Poland!AJ$16</f>
        <v>0</v>
      </c>
      <c r="AK26" s="1">
        <f>[4]Poland!AK$16</f>
        <v>0</v>
      </c>
      <c r="AL26" s="1">
        <f>[4]Poland!AL$16</f>
        <v>0</v>
      </c>
      <c r="AM26" s="1">
        <f>[4]Poland!AM$16</f>
        <v>0</v>
      </c>
      <c r="AN26" s="1">
        <f>[4]Poland!AN$16</f>
        <v>1610</v>
      </c>
      <c r="AO26" s="1">
        <f>[4]Poland!AO$16</f>
        <v>14752</v>
      </c>
      <c r="AP26" s="1">
        <f>[4]Poland!AP$16</f>
        <v>18780</v>
      </c>
      <c r="AQ26" s="1">
        <f>[4]Poland!AQ$16</f>
        <v>11509</v>
      </c>
      <c r="AR26" s="1">
        <f>[4]Poland!AR$16</f>
        <v>18569</v>
      </c>
      <c r="AS26" s="1">
        <f>[4]Poland!AS$16</f>
        <v>17676</v>
      </c>
      <c r="AT26" s="1">
        <f>[4]Poland!AT$16</f>
        <v>9347</v>
      </c>
      <c r="AU26" s="1">
        <f>[4]Poland!AU$16</f>
        <v>13402</v>
      </c>
      <c r="AV26" s="1">
        <f>[4]Poland!AV$16</f>
        <v>33684</v>
      </c>
      <c r="AW26" s="1">
        <f>[4]Poland!AW$16</f>
        <v>16788</v>
      </c>
      <c r="AX26" s="1">
        <f>[4]Poland!AX$16</f>
        <v>7533</v>
      </c>
      <c r="AY26" s="1">
        <f>[4]Poland!AY$16</f>
        <v>0</v>
      </c>
      <c r="AZ26" s="1">
        <f>[4]Poland!AZ$16</f>
        <v>5465</v>
      </c>
      <c r="BA26" s="1">
        <f>[4]Poland!BA$16</f>
        <v>0</v>
      </c>
      <c r="BB26" s="1">
        <f>[4]Poland!BB$16</f>
        <v>0</v>
      </c>
      <c r="BC26" s="1">
        <f>[4]Poland!BC$16</f>
        <v>0</v>
      </c>
      <c r="BD26" s="1">
        <f>[4]Poland!BD$16</f>
        <v>0</v>
      </c>
      <c r="BE26" s="1">
        <f>[4]Poland!BE$16</f>
        <v>0</v>
      </c>
      <c r="BF26" s="1">
        <f>[4]Poland!BF$16</f>
        <v>0</v>
      </c>
      <c r="BG26" s="1">
        <f>[4]Poland!BG$16</f>
        <v>0</v>
      </c>
      <c r="BH26" s="1">
        <f>[4]Poland!BH$16</f>
        <v>0</v>
      </c>
      <c r="BI26" s="1">
        <f>[4]Poland!BI$16</f>
        <v>0</v>
      </c>
      <c r="BJ26" s="1">
        <f>[4]Poland!BJ$16</f>
        <v>8384</v>
      </c>
      <c r="BK26" s="1">
        <f>[4]Poland!BK$16</f>
        <v>3350</v>
      </c>
      <c r="BL26" s="1">
        <f>[4]Poland!BL$16</f>
        <v>0</v>
      </c>
      <c r="BM26" s="1">
        <f>[4]Poland!BM$16</f>
        <v>2074</v>
      </c>
      <c r="BN26" s="1">
        <f>[4]Poland!BN$16</f>
        <v>0</v>
      </c>
      <c r="BO26" s="1">
        <f>[4]Poland!BO$16</f>
        <v>12362</v>
      </c>
      <c r="BP26" s="1">
        <f>[4]Poland!BP$16</f>
        <v>0</v>
      </c>
      <c r="BQ26" s="1">
        <f>[4]Poland!BQ$16</f>
        <v>11564</v>
      </c>
      <c r="BR26" s="1">
        <f>[4]Poland!BR$16</f>
        <v>0</v>
      </c>
      <c r="BS26" s="1">
        <f>[4]Poland!BS$16</f>
        <v>3238</v>
      </c>
      <c r="BT26" s="1">
        <f>[4]Poland!BT$16</f>
        <v>0</v>
      </c>
      <c r="BU26" s="1">
        <f>[4]Poland!BU$16</f>
        <v>0</v>
      </c>
      <c r="BV26" s="1">
        <f>[4]Poland!BV$16</f>
        <v>0</v>
      </c>
      <c r="BW26" s="1">
        <f>[4]Poland!BW$16</f>
        <v>0</v>
      </c>
      <c r="BX26" s="1">
        <f>[4]Poland!BX$16</f>
        <v>0</v>
      </c>
      <c r="BY26" s="1">
        <f>[4]Poland!BY$16</f>
        <v>0</v>
      </c>
      <c r="BZ26" s="1">
        <f>[4]Poland!BZ$16</f>
        <v>11934</v>
      </c>
      <c r="CA26" s="1">
        <f>[4]Poland!CA$16</f>
        <v>0</v>
      </c>
      <c r="CB26" s="1">
        <f>[4]Poland!CB$16</f>
        <v>0</v>
      </c>
      <c r="CC26" s="1">
        <f>[4]Poland!CC$16</f>
        <v>0</v>
      </c>
      <c r="CD26" s="1">
        <f>[4]Poland!CD$16</f>
        <v>0</v>
      </c>
      <c r="CE26" s="1">
        <f>[4]Poland!CE$16</f>
        <v>0</v>
      </c>
      <c r="CF26" s="1">
        <f>[4]Poland!CF$16</f>
        <v>0</v>
      </c>
      <c r="CG26" s="1">
        <f>[4]Poland!CG$16</f>
        <v>0</v>
      </c>
      <c r="CH26" s="1">
        <f>[4]Poland!CH$16</f>
        <v>0</v>
      </c>
      <c r="CI26" s="1">
        <f>[4]Poland!CI$16</f>
        <v>0</v>
      </c>
      <c r="CJ26" s="1">
        <f>[4]Poland!CJ$16</f>
        <v>0</v>
      </c>
      <c r="CK26" s="1">
        <f>[4]Poland!CK$16</f>
        <v>0</v>
      </c>
      <c r="CL26" s="1">
        <f>[4]Poland!CL$16</f>
        <v>10095</v>
      </c>
      <c r="CM26" s="1">
        <f>[4]Poland!CM$16</f>
        <v>13758</v>
      </c>
      <c r="CN26" s="1">
        <f>[4]Poland!CN$16</f>
        <v>7978</v>
      </c>
      <c r="CO26" s="1">
        <f>[4]Poland!CO$16</f>
        <v>1954</v>
      </c>
      <c r="CP26" s="1">
        <f>[4]Poland!CP$16</f>
        <v>2035</v>
      </c>
      <c r="CQ26" s="1">
        <f>[4]Poland!CQ$16</f>
        <v>0</v>
      </c>
      <c r="CR26" s="1">
        <f>[4]Poland!CR$16</f>
        <v>0</v>
      </c>
      <c r="CS26" s="1">
        <f>[4]Poland!CS$16</f>
        <v>0</v>
      </c>
      <c r="CT26" s="1">
        <f>[4]Poland!CT$16</f>
        <v>0</v>
      </c>
      <c r="CU26" s="1">
        <f>[4]Poland!CU$16</f>
        <v>0</v>
      </c>
      <c r="CV26" s="1">
        <f>[4]Poland!CV$16</f>
        <v>0</v>
      </c>
      <c r="CW26" s="1">
        <f>[4]Poland!CW$16</f>
        <v>0</v>
      </c>
      <c r="CX26" s="1">
        <f>[4]Poland!CX$16</f>
        <v>0</v>
      </c>
      <c r="CY26" s="1">
        <f>[4]Poland!CY$16</f>
        <v>0</v>
      </c>
      <c r="CZ26" s="1">
        <f>[4]Poland!CZ$16</f>
        <v>0</v>
      </c>
      <c r="DA26" s="1">
        <f>[4]Poland!DA$16</f>
        <v>0</v>
      </c>
      <c r="DB26" s="1">
        <f>[4]Poland!DB$16</f>
        <v>0</v>
      </c>
      <c r="DC26" s="1">
        <f>[4]Poland!DC$16</f>
        <v>0</v>
      </c>
      <c r="DD26" s="1">
        <f>[4]Poland!DD$16</f>
        <v>0</v>
      </c>
      <c r="DE26" s="1">
        <f>[4]Poland!DE$16</f>
        <v>0</v>
      </c>
      <c r="DF26" s="1">
        <f>[4]Poland!DF$16</f>
        <v>0</v>
      </c>
      <c r="DG26" s="1">
        <f>[4]Poland!DG$16</f>
        <v>0</v>
      </c>
      <c r="DH26" s="1">
        <f>[4]Poland!DH$16</f>
        <v>0</v>
      </c>
      <c r="DI26" s="1">
        <f>[4]Poland!DI$16</f>
        <v>0</v>
      </c>
      <c r="DJ26" s="1">
        <f>[4]Poland!DJ$16</f>
        <v>0</v>
      </c>
      <c r="DK26" s="1">
        <f>[4]Poland!DK$16</f>
        <v>0</v>
      </c>
      <c r="DL26" s="1">
        <f>[4]Poland!DL$16</f>
        <v>0</v>
      </c>
      <c r="DM26" s="1">
        <f>[4]Poland!DM$16</f>
        <v>0</v>
      </c>
      <c r="DN26" s="1">
        <f>[4]Poland!DN$16</f>
        <v>0</v>
      </c>
      <c r="DO26" s="1">
        <f>[4]Poland!DO$16</f>
        <v>0</v>
      </c>
      <c r="DP26" s="1">
        <f>[4]Poland!DP$16</f>
        <v>0</v>
      </c>
      <c r="DQ26" s="1">
        <f>[4]Poland!DQ$16</f>
        <v>0</v>
      </c>
      <c r="DR26" s="1">
        <f>[4]Poland!DR$16</f>
        <v>0</v>
      </c>
      <c r="DS26" s="1">
        <f>[4]Poland!DS$16</f>
        <v>0</v>
      </c>
      <c r="DT26" s="1">
        <f>[4]Poland!DT$16</f>
        <v>0</v>
      </c>
      <c r="DU26" s="1">
        <f>[4]Poland!DU$16</f>
        <v>0</v>
      </c>
      <c r="DV26" s="1">
        <f>[4]Poland!DV$16</f>
        <v>0</v>
      </c>
      <c r="DW26" s="1">
        <f>[4]Poland!DW$16</f>
        <v>0</v>
      </c>
      <c r="DX26" s="1">
        <f>[4]Poland!DX$16</f>
        <v>0</v>
      </c>
      <c r="DY26" s="1">
        <f>[4]Poland!DY$16</f>
        <v>0</v>
      </c>
      <c r="DZ26" s="1">
        <f>[4]Poland!DZ$16</f>
        <v>0</v>
      </c>
      <c r="EA26" s="1">
        <f>[4]Poland!EA$16</f>
        <v>0</v>
      </c>
      <c r="EB26" s="1">
        <f>[4]Poland!EB$16</f>
        <v>0</v>
      </c>
      <c r="EC26" s="1">
        <f>[4]Poland!EC$16</f>
        <v>0</v>
      </c>
      <c r="ED26" s="1">
        <f>[4]Poland!ED$16</f>
        <v>0</v>
      </c>
      <c r="EE26" s="1">
        <f>[4]Poland!EE$16</f>
        <v>0</v>
      </c>
      <c r="EF26" s="1">
        <f>[4]Poland!EF$16</f>
        <v>0</v>
      </c>
      <c r="EG26" s="1">
        <f>[4]Poland!EG$16</f>
        <v>0</v>
      </c>
      <c r="EH26" s="1">
        <f>[4]Poland!EH$16</f>
        <v>0</v>
      </c>
      <c r="EI26" s="1">
        <f>[4]Poland!EI$16</f>
        <v>0</v>
      </c>
      <c r="EJ26" s="1">
        <f>[4]Poland!EJ$16</f>
        <v>0</v>
      </c>
      <c r="EK26" s="1">
        <f>[4]Poland!EK$16</f>
        <v>0</v>
      </c>
      <c r="EL26" s="1">
        <f>[4]Poland!EL$16</f>
        <v>0</v>
      </c>
      <c r="EM26" s="1">
        <f>[4]Poland!EM$16</f>
        <v>0</v>
      </c>
      <c r="EN26" s="1">
        <f>[4]Poland!EN$16</f>
        <v>0</v>
      </c>
      <c r="EO26" s="1">
        <f>[4]Poland!EO$16</f>
        <v>0</v>
      </c>
      <c r="EP26" s="1">
        <f>[4]Poland!EP$16</f>
        <v>348296</v>
      </c>
      <c r="EQ26" s="1">
        <f>[4]Poland!EQ$16</f>
        <v>230405</v>
      </c>
      <c r="ER26" s="1">
        <f>[4]Poland!ER$16</f>
        <v>366661</v>
      </c>
      <c r="ES26" s="1">
        <f>[4]Poland!ES$16</f>
        <v>270344</v>
      </c>
      <c r="ET26" s="1">
        <f>[4]Poland!ET$16</f>
        <v>0</v>
      </c>
      <c r="EU26" s="1">
        <f>[4]Poland!EU$16</f>
        <v>0</v>
      </c>
      <c r="EV26" s="1">
        <f>[4]Poland!EV$16</f>
        <v>403793</v>
      </c>
      <c r="EW26" s="1">
        <f>[4]Poland!EW$16</f>
        <v>1245496</v>
      </c>
      <c r="EX26" s="1">
        <f>[4]Poland!EX$16</f>
        <v>0</v>
      </c>
      <c r="EY26" s="1">
        <f>[4]Poland!EY$16</f>
        <v>1221717</v>
      </c>
      <c r="EZ26" s="1">
        <f>[4]Poland!EZ$16</f>
        <v>695584</v>
      </c>
      <c r="FA26" s="1">
        <f>[4]Poland!FA$16</f>
        <v>0</v>
      </c>
      <c r="FB26" s="1">
        <f>[4]Poland!FB$16</f>
        <v>0</v>
      </c>
      <c r="FC26" s="1">
        <f>[4]Poland!FC$16</f>
        <v>0</v>
      </c>
      <c r="FD26" s="1">
        <f>[4]Poland!FD$16</f>
        <v>0</v>
      </c>
      <c r="FE26" s="1">
        <f>[4]Poland!FE$16</f>
        <v>1790</v>
      </c>
      <c r="FF26" s="1">
        <f>[4]Poland!FF$16</f>
        <v>0</v>
      </c>
      <c r="FG26" s="1">
        <f>[4]Poland!FG$16</f>
        <v>0</v>
      </c>
      <c r="FH26" s="1">
        <f>[4]Poland!FH$16</f>
        <v>0</v>
      </c>
      <c r="FI26" s="1">
        <f>[4]Poland!FI$16</f>
        <v>1496</v>
      </c>
      <c r="FJ26" s="1">
        <f>[4]Poland!FJ$16</f>
        <v>559</v>
      </c>
      <c r="FK26" s="1">
        <f>[4]Poland!FK$16</f>
        <v>76</v>
      </c>
      <c r="FL26" s="1">
        <f>[4]Poland!FL$16</f>
        <v>1934</v>
      </c>
      <c r="FM26" s="1">
        <f>[4]Poland!FM$16</f>
        <v>939</v>
      </c>
      <c r="FN26" s="1">
        <f>[4]Poland!FN$16</f>
        <v>0</v>
      </c>
      <c r="FO26" s="1">
        <f>[4]Poland!FO$16</f>
        <v>369</v>
      </c>
      <c r="FP26" s="1">
        <f>[4]Poland!FP$16</f>
        <v>0</v>
      </c>
      <c r="FQ26" s="1">
        <f>[4]Poland!FQ$16</f>
        <v>218</v>
      </c>
      <c r="FR26" s="1">
        <f>[4]Poland!FR$16</f>
        <v>0</v>
      </c>
      <c r="FS26" s="1">
        <f>[4]Poland!FS$16</f>
        <v>0</v>
      </c>
      <c r="FT26" s="1">
        <f>[4]Poland!FT$16</f>
        <v>0</v>
      </c>
      <c r="FU26" s="1">
        <f>[4]Poland!FU$16</f>
        <v>18197</v>
      </c>
      <c r="FV26" s="1">
        <f>[4]Poland!FV$16</f>
        <v>5542</v>
      </c>
      <c r="FW26" s="1">
        <f>[4]Poland!FW$16</f>
        <v>0</v>
      </c>
      <c r="FX26" s="1">
        <f>[4]Poland!FX$16</f>
        <v>0</v>
      </c>
      <c r="FY26" s="1">
        <f>[4]Poland!FY$16</f>
        <v>0</v>
      </c>
      <c r="FZ26" s="7">
        <f>1/1000*SUM($B26:FY26)</f>
        <v>5741.0749999999998</v>
      </c>
    </row>
    <row r="27" spans="1:182">
      <c r="A27" t="s">
        <v>25</v>
      </c>
      <c r="B27" s="1">
        <f>[4]Portugal!B$16</f>
        <v>0</v>
      </c>
      <c r="C27" s="1">
        <f>[4]Portugal!C$16</f>
        <v>0</v>
      </c>
      <c r="D27" s="1">
        <f>[4]Portugal!D$16</f>
        <v>0</v>
      </c>
      <c r="E27" s="1">
        <f>[4]Portugal!E$16</f>
        <v>0</v>
      </c>
      <c r="F27" s="1">
        <f>[4]Portugal!F$16</f>
        <v>0</v>
      </c>
      <c r="G27" s="1">
        <f>[4]Portugal!G$16</f>
        <v>0</v>
      </c>
      <c r="H27" s="1">
        <f>[4]Portugal!H$16</f>
        <v>0</v>
      </c>
      <c r="I27" s="1">
        <f>[4]Portugal!I$16</f>
        <v>0</v>
      </c>
      <c r="J27" s="1">
        <f>[4]Portugal!J$16</f>
        <v>0</v>
      </c>
      <c r="K27" s="1">
        <f>[4]Portugal!K$16</f>
        <v>0</v>
      </c>
      <c r="L27" s="1">
        <f>[4]Portugal!L$16</f>
        <v>0</v>
      </c>
      <c r="M27" s="1">
        <f>[4]Portugal!M$16</f>
        <v>0</v>
      </c>
      <c r="N27" s="1">
        <f>[4]Portugal!N$16</f>
        <v>0</v>
      </c>
      <c r="O27" s="1">
        <f>[4]Portugal!O$16</f>
        <v>0</v>
      </c>
      <c r="P27" s="1">
        <f>[4]Portugal!P$16</f>
        <v>0</v>
      </c>
      <c r="Q27" s="1">
        <f>[4]Portugal!Q$16</f>
        <v>0</v>
      </c>
      <c r="R27" s="1">
        <f>[4]Portugal!R$16</f>
        <v>0</v>
      </c>
      <c r="S27" s="1">
        <f>[4]Portugal!S$16</f>
        <v>0</v>
      </c>
      <c r="T27" s="1">
        <f>[4]Portugal!T$16</f>
        <v>5037</v>
      </c>
      <c r="U27" s="1">
        <f>[4]Portugal!U$16</f>
        <v>0</v>
      </c>
      <c r="V27" s="1">
        <f>[4]Portugal!V$16</f>
        <v>0</v>
      </c>
      <c r="W27" s="1">
        <f>[4]Portugal!W$16</f>
        <v>0</v>
      </c>
      <c r="X27" s="1">
        <f>[4]Portugal!X$16</f>
        <v>0</v>
      </c>
      <c r="Y27" s="1">
        <f>[4]Portugal!Y$16</f>
        <v>0</v>
      </c>
      <c r="Z27" s="1">
        <f>[4]Portugal!Z$16</f>
        <v>0</v>
      </c>
      <c r="AA27" s="1">
        <f>[4]Portugal!AA$16</f>
        <v>0</v>
      </c>
      <c r="AB27" s="1">
        <f>[4]Portugal!AB$16</f>
        <v>0</v>
      </c>
      <c r="AC27" s="1">
        <f>[4]Portugal!AC$16</f>
        <v>0</v>
      </c>
      <c r="AD27" s="1">
        <f>[4]Portugal!AD$16</f>
        <v>0</v>
      </c>
      <c r="AE27" s="1">
        <f>[4]Portugal!AE$16</f>
        <v>0</v>
      </c>
      <c r="AF27" s="1">
        <f>[4]Portugal!AF$16</f>
        <v>0</v>
      </c>
      <c r="AG27" s="1">
        <f>[4]Portugal!AG$16</f>
        <v>0</v>
      </c>
      <c r="AH27" s="1">
        <f>[4]Portugal!AH$16</f>
        <v>0</v>
      </c>
      <c r="AI27" s="1">
        <f>[4]Portugal!AI$16</f>
        <v>0</v>
      </c>
      <c r="AJ27" s="1">
        <f>[4]Portugal!AJ$16</f>
        <v>0</v>
      </c>
      <c r="AK27" s="1">
        <f>[4]Portugal!AK$16</f>
        <v>0</v>
      </c>
      <c r="AL27" s="1">
        <f>[4]Portugal!AL$16</f>
        <v>0</v>
      </c>
      <c r="AM27" s="1">
        <f>[4]Portugal!AM$16</f>
        <v>0</v>
      </c>
      <c r="AN27" s="1">
        <f>[4]Portugal!AN$16</f>
        <v>0</v>
      </c>
      <c r="AO27" s="1">
        <f>[4]Portugal!AO$16</f>
        <v>0</v>
      </c>
      <c r="AP27" s="1">
        <f>[4]Portugal!AP$16</f>
        <v>0</v>
      </c>
      <c r="AQ27" s="1">
        <f>[4]Portugal!AQ$16</f>
        <v>0</v>
      </c>
      <c r="AR27" s="1">
        <f>[4]Portugal!AR$16</f>
        <v>0</v>
      </c>
      <c r="AS27" s="1">
        <f>[4]Portugal!AS$16</f>
        <v>0</v>
      </c>
      <c r="AT27" s="1">
        <f>[4]Portugal!AT$16</f>
        <v>0</v>
      </c>
      <c r="AU27" s="1">
        <f>[4]Portugal!AU$16</f>
        <v>0</v>
      </c>
      <c r="AV27" s="1">
        <f>[4]Portugal!AV$16</f>
        <v>0</v>
      </c>
      <c r="AW27" s="1">
        <f>[4]Portugal!AW$16</f>
        <v>0</v>
      </c>
      <c r="AX27" s="1">
        <f>[4]Portugal!AX$16</f>
        <v>0</v>
      </c>
      <c r="AY27" s="1">
        <f>[4]Portugal!AY$16</f>
        <v>0</v>
      </c>
      <c r="AZ27" s="1">
        <f>[4]Portugal!AZ$16</f>
        <v>0</v>
      </c>
      <c r="BA27" s="1">
        <f>[4]Portugal!BA$16</f>
        <v>0</v>
      </c>
      <c r="BB27" s="1">
        <f>[4]Portugal!BB$16</f>
        <v>0</v>
      </c>
      <c r="BC27" s="1">
        <f>[4]Portugal!BC$16</f>
        <v>0</v>
      </c>
      <c r="BD27" s="1">
        <f>[4]Portugal!BD$16</f>
        <v>0</v>
      </c>
      <c r="BE27" s="1">
        <f>[4]Portugal!BE$16</f>
        <v>0</v>
      </c>
      <c r="BF27" s="1">
        <f>[4]Portugal!BF$16</f>
        <v>0</v>
      </c>
      <c r="BG27" s="1">
        <f>[4]Portugal!BG$16</f>
        <v>0</v>
      </c>
      <c r="BH27" s="1">
        <f>[4]Portugal!BH$16</f>
        <v>0</v>
      </c>
      <c r="BI27" s="1">
        <f>[4]Portugal!BI$16</f>
        <v>0</v>
      </c>
      <c r="BJ27" s="1">
        <f>[4]Portugal!BJ$16</f>
        <v>0</v>
      </c>
      <c r="BK27" s="1">
        <f>[4]Portugal!BK$16</f>
        <v>0</v>
      </c>
      <c r="BL27" s="1">
        <f>[4]Portugal!BL$16</f>
        <v>0</v>
      </c>
      <c r="BM27" s="1">
        <f>[4]Portugal!BM$16</f>
        <v>0</v>
      </c>
      <c r="BN27" s="1">
        <f>[4]Portugal!BN$16</f>
        <v>0</v>
      </c>
      <c r="BO27" s="1">
        <f>[4]Portugal!BO$16</f>
        <v>0</v>
      </c>
      <c r="BP27" s="1">
        <f>[4]Portugal!BP$16</f>
        <v>0</v>
      </c>
      <c r="BQ27" s="1">
        <f>[4]Portugal!BQ$16</f>
        <v>0</v>
      </c>
      <c r="BR27" s="1">
        <f>[4]Portugal!BR$16</f>
        <v>0</v>
      </c>
      <c r="BS27" s="1">
        <f>[4]Portugal!BS$16</f>
        <v>0</v>
      </c>
      <c r="BT27" s="1">
        <f>[4]Portugal!BT$16</f>
        <v>0</v>
      </c>
      <c r="BU27" s="1">
        <f>[4]Portugal!BU$16</f>
        <v>0</v>
      </c>
      <c r="BV27" s="1">
        <f>[4]Portugal!BV$16</f>
        <v>0</v>
      </c>
      <c r="BW27" s="1">
        <f>[4]Portugal!BW$16</f>
        <v>0</v>
      </c>
      <c r="BX27" s="1">
        <f>[4]Portugal!BX$16</f>
        <v>0</v>
      </c>
      <c r="BY27" s="1">
        <f>[4]Portugal!BY$16</f>
        <v>0</v>
      </c>
      <c r="BZ27" s="1">
        <f>[4]Portugal!BZ$16</f>
        <v>0</v>
      </c>
      <c r="CA27" s="1">
        <f>[4]Portugal!CA$16</f>
        <v>0</v>
      </c>
      <c r="CB27" s="1">
        <f>[4]Portugal!CB$16</f>
        <v>0</v>
      </c>
      <c r="CC27" s="1">
        <f>[4]Portugal!CC$16</f>
        <v>0</v>
      </c>
      <c r="CD27" s="1">
        <f>[4]Portugal!CD$16</f>
        <v>0</v>
      </c>
      <c r="CE27" s="1">
        <f>[4]Portugal!CE$16</f>
        <v>0</v>
      </c>
      <c r="CF27" s="1">
        <f>[4]Portugal!CF$16</f>
        <v>0</v>
      </c>
      <c r="CG27" s="1">
        <f>[4]Portugal!CG$16</f>
        <v>0</v>
      </c>
      <c r="CH27" s="1">
        <f>[4]Portugal!CH$16</f>
        <v>0</v>
      </c>
      <c r="CI27" s="1">
        <f>[4]Portugal!CI$16</f>
        <v>0</v>
      </c>
      <c r="CJ27" s="1">
        <f>[4]Portugal!CJ$16</f>
        <v>0</v>
      </c>
      <c r="CK27" s="1">
        <f>[4]Portugal!CK$16</f>
        <v>0</v>
      </c>
      <c r="CL27" s="1">
        <f>[4]Portugal!CL$16</f>
        <v>0</v>
      </c>
      <c r="CM27" s="1">
        <f>[4]Portugal!CM$16</f>
        <v>0</v>
      </c>
      <c r="CN27" s="1">
        <f>[4]Portugal!CN$16</f>
        <v>0</v>
      </c>
      <c r="CO27" s="1">
        <f>[4]Portugal!CO$16</f>
        <v>0</v>
      </c>
      <c r="CP27" s="1">
        <f>[4]Portugal!CP$16</f>
        <v>0</v>
      </c>
      <c r="CQ27" s="1">
        <f>[4]Portugal!CQ$16</f>
        <v>0</v>
      </c>
      <c r="CR27" s="1">
        <f>[4]Portugal!CR$16</f>
        <v>0</v>
      </c>
      <c r="CS27" s="1">
        <f>[4]Portugal!CS$16</f>
        <v>0</v>
      </c>
      <c r="CT27" s="1">
        <f>[4]Portugal!CT$16</f>
        <v>0</v>
      </c>
      <c r="CU27" s="1">
        <f>[4]Portugal!CU$16</f>
        <v>0</v>
      </c>
      <c r="CV27" s="1">
        <f>[4]Portugal!CV$16</f>
        <v>0</v>
      </c>
      <c r="CW27" s="1">
        <f>[4]Portugal!CW$16</f>
        <v>0</v>
      </c>
      <c r="CX27" s="1">
        <f>[4]Portugal!CX$16</f>
        <v>0</v>
      </c>
      <c r="CY27" s="1">
        <f>[4]Portugal!CY$16</f>
        <v>0</v>
      </c>
      <c r="CZ27" s="1">
        <f>[4]Portugal!CZ$16</f>
        <v>0</v>
      </c>
      <c r="DA27" s="1">
        <f>[4]Portugal!DA$16</f>
        <v>0</v>
      </c>
      <c r="DB27" s="1">
        <f>[4]Portugal!DB$16</f>
        <v>0</v>
      </c>
      <c r="DC27" s="1">
        <f>[4]Portugal!DC$16</f>
        <v>0</v>
      </c>
      <c r="DD27" s="1">
        <f>[4]Portugal!DD$16</f>
        <v>0</v>
      </c>
      <c r="DE27" s="1">
        <f>[4]Portugal!DE$16</f>
        <v>0</v>
      </c>
      <c r="DF27" s="1">
        <f>[4]Portugal!DF$16</f>
        <v>0</v>
      </c>
      <c r="DG27" s="1">
        <f>[4]Portugal!DG$16</f>
        <v>0</v>
      </c>
      <c r="DH27" s="1">
        <f>[4]Portugal!DH$16</f>
        <v>0</v>
      </c>
      <c r="DI27" s="1">
        <f>[4]Portugal!DI$16</f>
        <v>0</v>
      </c>
      <c r="DJ27" s="1">
        <f>[4]Portugal!DJ$16</f>
        <v>0</v>
      </c>
      <c r="DK27" s="1">
        <f>[4]Portugal!DK$16</f>
        <v>1995</v>
      </c>
      <c r="DL27" s="1">
        <f>[4]Portugal!DL$16</f>
        <v>0</v>
      </c>
      <c r="DM27" s="1">
        <f>[4]Portugal!DM$16</f>
        <v>0</v>
      </c>
      <c r="DN27" s="1">
        <f>[4]Portugal!DN$16</f>
        <v>0</v>
      </c>
      <c r="DO27" s="1">
        <f>[4]Portugal!DO$16</f>
        <v>0</v>
      </c>
      <c r="DP27" s="1">
        <f>[4]Portugal!DP$16</f>
        <v>0</v>
      </c>
      <c r="DQ27" s="1">
        <f>[4]Portugal!DQ$16</f>
        <v>0</v>
      </c>
      <c r="DR27" s="1">
        <f>[4]Portugal!DR$16</f>
        <v>0</v>
      </c>
      <c r="DS27" s="1">
        <f>[4]Portugal!DS$16</f>
        <v>0</v>
      </c>
      <c r="DT27" s="1">
        <f>[4]Portugal!DT$16</f>
        <v>0</v>
      </c>
      <c r="DU27" s="1">
        <f>[4]Portugal!DU$16</f>
        <v>0</v>
      </c>
      <c r="DV27" s="1">
        <f>[4]Portugal!DV$16</f>
        <v>0</v>
      </c>
      <c r="DW27" s="1">
        <f>[4]Portugal!DW$16</f>
        <v>0</v>
      </c>
      <c r="DX27" s="1">
        <f>[4]Portugal!DX$16</f>
        <v>0</v>
      </c>
      <c r="DY27" s="1">
        <f>[4]Portugal!DY$16</f>
        <v>0</v>
      </c>
      <c r="DZ27" s="1">
        <f>[4]Portugal!DZ$16</f>
        <v>0</v>
      </c>
      <c r="EA27" s="1">
        <f>[4]Portugal!EA$16</f>
        <v>0</v>
      </c>
      <c r="EB27" s="1">
        <f>[4]Portugal!EB$16</f>
        <v>0</v>
      </c>
      <c r="EC27" s="1">
        <f>[4]Portugal!EC$16</f>
        <v>0</v>
      </c>
      <c r="ED27" s="1">
        <f>[4]Portugal!ED$16</f>
        <v>0</v>
      </c>
      <c r="EE27" s="1">
        <f>[4]Portugal!EE$16</f>
        <v>0</v>
      </c>
      <c r="EF27" s="1">
        <f>[4]Portugal!EF$16</f>
        <v>0</v>
      </c>
      <c r="EG27" s="1">
        <f>[4]Portugal!EG$16</f>
        <v>0</v>
      </c>
      <c r="EH27" s="1">
        <f>[4]Portugal!EH$16</f>
        <v>0</v>
      </c>
      <c r="EI27" s="1">
        <f>[4]Portugal!EI$16</f>
        <v>0</v>
      </c>
      <c r="EJ27" s="1">
        <f>[4]Portugal!EJ$16</f>
        <v>0</v>
      </c>
      <c r="EK27" s="1">
        <f>[4]Portugal!EK$16</f>
        <v>0</v>
      </c>
      <c r="EL27" s="1">
        <f>[4]Portugal!EL$16</f>
        <v>0</v>
      </c>
      <c r="EM27" s="1">
        <f>[4]Portugal!EM$16</f>
        <v>0</v>
      </c>
      <c r="EN27" s="1">
        <f>[4]Portugal!EN$16</f>
        <v>0</v>
      </c>
      <c r="EO27" s="1">
        <f>[4]Portugal!EO$16</f>
        <v>0</v>
      </c>
      <c r="EP27" s="1">
        <f>[4]Portugal!EP$16</f>
        <v>0</v>
      </c>
      <c r="EQ27" s="1">
        <f>[4]Portugal!EQ$16</f>
        <v>0</v>
      </c>
      <c r="ER27" s="1">
        <f>[4]Portugal!ER$16</f>
        <v>0</v>
      </c>
      <c r="ES27" s="1">
        <f>[4]Portugal!ES$16</f>
        <v>0</v>
      </c>
      <c r="ET27" s="1">
        <f>[4]Portugal!ET$16</f>
        <v>0</v>
      </c>
      <c r="EU27" s="1">
        <f>[4]Portugal!EU$16</f>
        <v>0</v>
      </c>
      <c r="EV27" s="1">
        <f>[4]Portugal!EV$16</f>
        <v>0</v>
      </c>
      <c r="EW27" s="1">
        <f>[4]Portugal!EW$16</f>
        <v>0</v>
      </c>
      <c r="EX27" s="1">
        <f>[4]Portugal!EX$16</f>
        <v>0</v>
      </c>
      <c r="EY27" s="1">
        <f>[4]Portugal!EY$16</f>
        <v>0</v>
      </c>
      <c r="EZ27" s="1">
        <f>[4]Portugal!EZ$16</f>
        <v>0</v>
      </c>
      <c r="FA27" s="1">
        <f>[4]Portugal!FA$16</f>
        <v>0</v>
      </c>
      <c r="FB27" s="1">
        <f>[4]Portugal!FB$16</f>
        <v>0</v>
      </c>
      <c r="FC27" s="1">
        <f>[4]Portugal!FC$16</f>
        <v>0</v>
      </c>
      <c r="FD27" s="1">
        <f>[4]Portugal!FD$16</f>
        <v>0</v>
      </c>
      <c r="FE27" s="1">
        <f>[4]Portugal!FE$16</f>
        <v>0</v>
      </c>
      <c r="FF27" s="1">
        <f>[4]Portugal!FF$16</f>
        <v>0</v>
      </c>
      <c r="FG27" s="1">
        <f>[4]Portugal!FG$16</f>
        <v>0</v>
      </c>
      <c r="FH27" s="1">
        <f>[4]Portugal!FH$16</f>
        <v>0</v>
      </c>
      <c r="FI27" s="1">
        <f>[4]Portugal!FI$16</f>
        <v>0</v>
      </c>
      <c r="FJ27" s="1">
        <f>[4]Portugal!FJ$16</f>
        <v>0</v>
      </c>
      <c r="FK27" s="1">
        <f>[4]Portugal!FK$16</f>
        <v>0</v>
      </c>
      <c r="FL27" s="1">
        <f>[4]Portugal!FL$16</f>
        <v>0</v>
      </c>
      <c r="FM27" s="1">
        <f>[4]Portugal!FM$16</f>
        <v>0</v>
      </c>
      <c r="FN27" s="1">
        <f>[4]Portugal!FN$16</f>
        <v>0</v>
      </c>
      <c r="FO27" s="1">
        <f>[4]Portugal!FO$16</f>
        <v>0</v>
      </c>
      <c r="FP27" s="1">
        <f>[4]Portugal!FP$16</f>
        <v>0</v>
      </c>
      <c r="FQ27" s="1">
        <f>[4]Portugal!FQ$16</f>
        <v>0</v>
      </c>
      <c r="FR27" s="1">
        <f>[4]Portugal!FR$16</f>
        <v>0</v>
      </c>
      <c r="FS27" s="1">
        <f>[4]Portugal!FS$16</f>
        <v>0</v>
      </c>
      <c r="FT27" s="1">
        <f>[4]Portugal!FT$16</f>
        <v>0</v>
      </c>
      <c r="FU27" s="1">
        <f>[4]Portugal!FU$16</f>
        <v>0</v>
      </c>
      <c r="FV27" s="1">
        <f>[4]Portugal!FV$16</f>
        <v>0</v>
      </c>
      <c r="FW27" s="1">
        <f>[4]Portugal!FW$16</f>
        <v>0</v>
      </c>
      <c r="FX27" s="1">
        <f>[4]Portugal!FX$16</f>
        <v>0</v>
      </c>
      <c r="FY27" s="1">
        <f>[4]Portugal!FY$16</f>
        <v>0</v>
      </c>
      <c r="FZ27" s="7">
        <f>1/1000*SUM($B27:FY27)</f>
        <v>7.032</v>
      </c>
    </row>
    <row r="28" spans="1:182">
      <c r="A28" t="s">
        <v>28</v>
      </c>
      <c r="B28" s="1">
        <f>[4]Romania!B$16</f>
        <v>0</v>
      </c>
      <c r="C28" s="1">
        <f>[4]Romania!C$16</f>
        <v>0</v>
      </c>
      <c r="D28" s="1">
        <f>[4]Romania!D$16</f>
        <v>0</v>
      </c>
      <c r="E28" s="1">
        <f>[4]Romania!E$16</f>
        <v>0</v>
      </c>
      <c r="F28" s="1">
        <f>[4]Romania!F$16</f>
        <v>0</v>
      </c>
      <c r="G28" s="1">
        <f>[4]Romania!G$16</f>
        <v>0</v>
      </c>
      <c r="H28" s="1">
        <f>[4]Romania!H$16</f>
        <v>0</v>
      </c>
      <c r="I28" s="1">
        <f>[4]Romania!I$16</f>
        <v>0</v>
      </c>
      <c r="J28" s="1">
        <f>[4]Romania!J$16</f>
        <v>0</v>
      </c>
      <c r="K28" s="1">
        <f>[4]Romania!K$16</f>
        <v>0</v>
      </c>
      <c r="L28" s="1">
        <f>[4]Romania!L$16</f>
        <v>0</v>
      </c>
      <c r="M28" s="1">
        <f>[4]Romania!M$16</f>
        <v>0</v>
      </c>
      <c r="N28" s="1">
        <f>[4]Romania!N$16</f>
        <v>0</v>
      </c>
      <c r="O28" s="1">
        <f>[4]Romania!O$16</f>
        <v>0</v>
      </c>
      <c r="P28" s="1">
        <f>[4]Romania!P$16</f>
        <v>0</v>
      </c>
      <c r="Q28" s="1">
        <f>[4]Romania!Q$16</f>
        <v>0</v>
      </c>
      <c r="R28" s="1">
        <f>[4]Romania!R$16</f>
        <v>0</v>
      </c>
      <c r="S28" s="1">
        <f>[4]Romania!S$16</f>
        <v>0</v>
      </c>
      <c r="T28" s="1">
        <f>[4]Romania!T$16</f>
        <v>0</v>
      </c>
      <c r="U28" s="1">
        <f>[4]Romania!U$16</f>
        <v>0</v>
      </c>
      <c r="V28" s="1">
        <f>[4]Romania!V$16</f>
        <v>0</v>
      </c>
      <c r="W28" s="1">
        <f>[4]Romania!W$16</f>
        <v>0</v>
      </c>
      <c r="X28" s="1">
        <f>[4]Romania!X$16</f>
        <v>0</v>
      </c>
      <c r="Y28" s="1">
        <f>[4]Romania!Y$16</f>
        <v>0</v>
      </c>
      <c r="Z28" s="1">
        <f>[4]Romania!Z$16</f>
        <v>0</v>
      </c>
      <c r="AA28" s="1">
        <f>[4]Romania!AA$16</f>
        <v>0</v>
      </c>
      <c r="AB28" s="1">
        <f>[4]Romania!AB$16</f>
        <v>0</v>
      </c>
      <c r="AC28" s="1">
        <f>[4]Romania!AC$16</f>
        <v>0</v>
      </c>
      <c r="AD28" s="1">
        <f>[4]Romania!AD$16</f>
        <v>0</v>
      </c>
      <c r="AE28" s="1">
        <f>[4]Romania!AE$16</f>
        <v>0</v>
      </c>
      <c r="AF28" s="1">
        <f>[4]Romania!AF$16</f>
        <v>0</v>
      </c>
      <c r="AG28" s="1">
        <f>[4]Romania!AG$16</f>
        <v>0</v>
      </c>
      <c r="AH28" s="1">
        <f>[4]Romania!AH$16</f>
        <v>0</v>
      </c>
      <c r="AI28" s="1">
        <f>[4]Romania!AI$16</f>
        <v>0</v>
      </c>
      <c r="AJ28" s="1">
        <f>[4]Romania!AJ$16</f>
        <v>0</v>
      </c>
      <c r="AK28" s="1">
        <f>[4]Romania!AK$16</f>
        <v>0</v>
      </c>
      <c r="AL28" s="1">
        <f>[4]Romania!AL$16</f>
        <v>0</v>
      </c>
      <c r="AM28" s="1">
        <f>[4]Romania!AM$16</f>
        <v>0</v>
      </c>
      <c r="AN28" s="1">
        <f>[4]Romania!AN$16</f>
        <v>0</v>
      </c>
      <c r="AO28" s="1">
        <f>[4]Romania!AO$16</f>
        <v>0</v>
      </c>
      <c r="AP28" s="1">
        <f>[4]Romania!AP$16</f>
        <v>0</v>
      </c>
      <c r="AQ28" s="1">
        <f>[4]Romania!AQ$16</f>
        <v>0</v>
      </c>
      <c r="AR28" s="1">
        <f>[4]Romania!AR$16</f>
        <v>0</v>
      </c>
      <c r="AS28" s="1">
        <f>[4]Romania!AS$16</f>
        <v>0</v>
      </c>
      <c r="AT28" s="1">
        <f>[4]Romania!AT$16</f>
        <v>0</v>
      </c>
      <c r="AU28" s="1">
        <f>[4]Romania!AU$16</f>
        <v>0</v>
      </c>
      <c r="AV28" s="1">
        <f>[4]Romania!AV$16</f>
        <v>0</v>
      </c>
      <c r="AW28" s="1">
        <f>[4]Romania!AW$16</f>
        <v>0</v>
      </c>
      <c r="AX28" s="1">
        <f>[4]Romania!AX$16</f>
        <v>0</v>
      </c>
      <c r="AY28" s="1">
        <f>[4]Romania!AY$16</f>
        <v>0</v>
      </c>
      <c r="AZ28" s="1">
        <f>[4]Romania!AZ$16</f>
        <v>0</v>
      </c>
      <c r="BA28" s="1">
        <f>[4]Romania!BA$16</f>
        <v>0</v>
      </c>
      <c r="BB28" s="1">
        <f>[4]Romania!BB$16</f>
        <v>0</v>
      </c>
      <c r="BC28" s="1">
        <f>[4]Romania!BC$16</f>
        <v>0</v>
      </c>
      <c r="BD28" s="1">
        <f>[4]Romania!BD$16</f>
        <v>0</v>
      </c>
      <c r="BE28" s="1">
        <f>[4]Romania!BE$16</f>
        <v>0</v>
      </c>
      <c r="BF28" s="1">
        <f>[4]Romania!BF$16</f>
        <v>0</v>
      </c>
      <c r="BG28" s="1">
        <f>[4]Romania!BG$16</f>
        <v>0</v>
      </c>
      <c r="BH28" s="1">
        <f>[4]Romania!BH$16</f>
        <v>0</v>
      </c>
      <c r="BI28" s="1">
        <f>[4]Romania!BI$16</f>
        <v>0</v>
      </c>
      <c r="BJ28" s="1">
        <f>[4]Romania!BJ$16</f>
        <v>0</v>
      </c>
      <c r="BK28" s="1">
        <f>[4]Romania!BK$16</f>
        <v>0</v>
      </c>
      <c r="BL28" s="1">
        <f>[4]Romania!BL$16</f>
        <v>0</v>
      </c>
      <c r="BM28" s="1">
        <f>[4]Romania!BM$16</f>
        <v>0</v>
      </c>
      <c r="BN28" s="1">
        <f>[4]Romania!BN$16</f>
        <v>0</v>
      </c>
      <c r="BO28" s="1">
        <f>[4]Romania!BO$16</f>
        <v>0</v>
      </c>
      <c r="BP28" s="1">
        <f>[4]Romania!BP$16</f>
        <v>0</v>
      </c>
      <c r="BQ28" s="1">
        <f>[4]Romania!BQ$16</f>
        <v>0</v>
      </c>
      <c r="BR28" s="1">
        <f>[4]Romania!BR$16</f>
        <v>0</v>
      </c>
      <c r="BS28" s="1">
        <f>[4]Romania!BS$16</f>
        <v>0</v>
      </c>
      <c r="BT28" s="1">
        <f>[4]Romania!BT$16</f>
        <v>0</v>
      </c>
      <c r="BU28" s="1">
        <f>[4]Romania!BU$16</f>
        <v>0</v>
      </c>
      <c r="BV28" s="1">
        <f>[4]Romania!BV$16</f>
        <v>0</v>
      </c>
      <c r="BW28" s="1">
        <f>[4]Romania!BW$16</f>
        <v>0</v>
      </c>
      <c r="BX28" s="1">
        <f>[4]Romania!BX$16</f>
        <v>0</v>
      </c>
      <c r="BY28" s="1">
        <f>[4]Romania!BY$16</f>
        <v>0</v>
      </c>
      <c r="BZ28" s="1">
        <f>[4]Romania!BZ$16</f>
        <v>0</v>
      </c>
      <c r="CA28" s="1">
        <f>[4]Romania!CA$16</f>
        <v>0</v>
      </c>
      <c r="CB28" s="1">
        <f>[4]Romania!CB$16</f>
        <v>0</v>
      </c>
      <c r="CC28" s="1">
        <f>[4]Romania!CC$16</f>
        <v>0</v>
      </c>
      <c r="CD28" s="1">
        <f>[4]Romania!CD$16</f>
        <v>0</v>
      </c>
      <c r="CE28" s="1">
        <f>[4]Romania!CE$16</f>
        <v>0</v>
      </c>
      <c r="CF28" s="1">
        <f>[4]Romania!CF$16</f>
        <v>0</v>
      </c>
      <c r="CG28" s="1">
        <f>[4]Romania!CG$16</f>
        <v>0</v>
      </c>
      <c r="CH28" s="1">
        <f>[4]Romania!CH$16</f>
        <v>0</v>
      </c>
      <c r="CI28" s="1">
        <f>[4]Romania!CI$16</f>
        <v>0</v>
      </c>
      <c r="CJ28" s="1">
        <f>[4]Romania!CJ$16</f>
        <v>0</v>
      </c>
      <c r="CK28" s="1">
        <f>[4]Romania!CK$16</f>
        <v>0</v>
      </c>
      <c r="CL28" s="1">
        <f>[4]Romania!CL$16</f>
        <v>0</v>
      </c>
      <c r="CM28" s="1">
        <f>[4]Romania!CM$16</f>
        <v>0</v>
      </c>
      <c r="CN28" s="1">
        <f>[4]Romania!CN$16</f>
        <v>0</v>
      </c>
      <c r="CO28" s="1">
        <f>[4]Romania!CO$16</f>
        <v>0</v>
      </c>
      <c r="CP28" s="1">
        <f>[4]Romania!CP$16</f>
        <v>0</v>
      </c>
      <c r="CQ28" s="1">
        <f>[4]Romania!CQ$16</f>
        <v>0</v>
      </c>
      <c r="CR28" s="1">
        <f>[4]Romania!CR$16</f>
        <v>0</v>
      </c>
      <c r="CS28" s="1">
        <f>[4]Romania!CS$16</f>
        <v>0</v>
      </c>
      <c r="CT28" s="1">
        <f>[4]Romania!CT$16</f>
        <v>0</v>
      </c>
      <c r="CU28" s="1">
        <f>[4]Romania!CU$16</f>
        <v>0</v>
      </c>
      <c r="CV28" s="1">
        <f>[4]Romania!CV$16</f>
        <v>35724</v>
      </c>
      <c r="CW28" s="1">
        <f>[4]Romania!CW$16</f>
        <v>0</v>
      </c>
      <c r="CX28" s="1">
        <f>[4]Romania!CX$16</f>
        <v>0</v>
      </c>
      <c r="CY28" s="1">
        <f>[4]Romania!CY$16</f>
        <v>0</v>
      </c>
      <c r="CZ28" s="1">
        <f>[4]Romania!CZ$16</f>
        <v>0</v>
      </c>
      <c r="DA28" s="1">
        <f>[4]Romania!DA$16</f>
        <v>0</v>
      </c>
      <c r="DB28" s="1">
        <f>[4]Romania!DB$16</f>
        <v>0</v>
      </c>
      <c r="DC28" s="1">
        <f>[4]Romania!DC$16</f>
        <v>0</v>
      </c>
      <c r="DD28" s="1">
        <f>[4]Romania!DD$16</f>
        <v>0</v>
      </c>
      <c r="DE28" s="1">
        <f>[4]Romania!DE$16</f>
        <v>0</v>
      </c>
      <c r="DF28" s="1">
        <f>[4]Romania!DF$16</f>
        <v>0</v>
      </c>
      <c r="DG28" s="1">
        <f>[4]Romania!DG$16</f>
        <v>0</v>
      </c>
      <c r="DH28" s="1">
        <f>[4]Romania!DH$16</f>
        <v>0</v>
      </c>
      <c r="DI28" s="1">
        <f>[4]Romania!DI$16</f>
        <v>0</v>
      </c>
      <c r="DJ28" s="1">
        <f>[4]Romania!DJ$16</f>
        <v>0</v>
      </c>
      <c r="DK28" s="1">
        <f>[4]Romania!DK$16</f>
        <v>0</v>
      </c>
      <c r="DL28" s="1">
        <f>[4]Romania!DL$16</f>
        <v>0</v>
      </c>
      <c r="DM28" s="1">
        <f>[4]Romania!DM$16</f>
        <v>0</v>
      </c>
      <c r="DN28" s="1">
        <f>[4]Romania!DN$16</f>
        <v>0</v>
      </c>
      <c r="DO28" s="1">
        <f>[4]Romania!DO$16</f>
        <v>0</v>
      </c>
      <c r="DP28" s="1">
        <f>[4]Romania!DP$16</f>
        <v>0</v>
      </c>
      <c r="DQ28" s="1">
        <f>[4]Romania!DQ$16</f>
        <v>0</v>
      </c>
      <c r="DR28" s="1">
        <f>[4]Romania!DR$16</f>
        <v>0</v>
      </c>
      <c r="DS28" s="1">
        <f>[4]Romania!DS$16</f>
        <v>0</v>
      </c>
      <c r="DT28" s="1">
        <f>[4]Romania!DT$16</f>
        <v>0</v>
      </c>
      <c r="DU28" s="1">
        <f>[4]Romania!DU$16</f>
        <v>0</v>
      </c>
      <c r="DV28" s="1">
        <f>[4]Romania!DV$16</f>
        <v>0</v>
      </c>
      <c r="DW28" s="1">
        <f>[4]Romania!DW$16</f>
        <v>0</v>
      </c>
      <c r="DX28" s="1">
        <f>[4]Romania!DX$16</f>
        <v>0</v>
      </c>
      <c r="DY28" s="1">
        <f>[4]Romania!DY$16</f>
        <v>0</v>
      </c>
      <c r="DZ28" s="1">
        <f>[4]Romania!DZ$16</f>
        <v>0</v>
      </c>
      <c r="EA28" s="1">
        <f>[4]Romania!EA$16</f>
        <v>0</v>
      </c>
      <c r="EB28" s="1">
        <f>[4]Romania!EB$16</f>
        <v>0</v>
      </c>
      <c r="EC28" s="1">
        <f>[4]Romania!EC$16</f>
        <v>0</v>
      </c>
      <c r="ED28" s="1">
        <f>[4]Romania!ED$16</f>
        <v>0</v>
      </c>
      <c r="EE28" s="1">
        <f>[4]Romania!EE$16</f>
        <v>0</v>
      </c>
      <c r="EF28" s="1">
        <f>[4]Romania!EF$16</f>
        <v>0</v>
      </c>
      <c r="EG28" s="1">
        <f>[4]Romania!EG$16</f>
        <v>0</v>
      </c>
      <c r="EH28" s="1">
        <f>[4]Romania!EH$16</f>
        <v>0</v>
      </c>
      <c r="EI28" s="1">
        <f>[4]Romania!EI$16</f>
        <v>0</v>
      </c>
      <c r="EJ28" s="1">
        <f>[4]Romania!EJ$16</f>
        <v>0</v>
      </c>
      <c r="EK28" s="1">
        <f>[4]Romania!EK$16</f>
        <v>0</v>
      </c>
      <c r="EL28" s="1">
        <f>[4]Romania!EL$16</f>
        <v>0</v>
      </c>
      <c r="EM28" s="1">
        <f>[4]Romania!EM$16</f>
        <v>0</v>
      </c>
      <c r="EN28" s="1">
        <f>[4]Romania!EN$16</f>
        <v>0</v>
      </c>
      <c r="EO28" s="1">
        <f>[4]Romania!EO$16</f>
        <v>0</v>
      </c>
      <c r="EP28" s="1">
        <f>[4]Romania!EP$16</f>
        <v>0</v>
      </c>
      <c r="EQ28" s="1">
        <f>[4]Romania!EQ$16</f>
        <v>0</v>
      </c>
      <c r="ER28" s="1">
        <f>[4]Romania!ER$16</f>
        <v>0</v>
      </c>
      <c r="ES28" s="1">
        <f>[4]Romania!ES$16</f>
        <v>0</v>
      </c>
      <c r="ET28" s="1">
        <f>[4]Romania!ET$16</f>
        <v>0</v>
      </c>
      <c r="EU28" s="1">
        <f>[4]Romania!EU$16</f>
        <v>0</v>
      </c>
      <c r="EV28" s="1">
        <f>[4]Romania!EV$16</f>
        <v>0</v>
      </c>
      <c r="EW28" s="1">
        <f>[4]Romania!EW$16</f>
        <v>0</v>
      </c>
      <c r="EX28" s="1">
        <f>[4]Romania!EX$16</f>
        <v>0</v>
      </c>
      <c r="EY28" s="1">
        <f>[4]Romania!EY$16</f>
        <v>0</v>
      </c>
      <c r="EZ28" s="1">
        <f>[4]Romania!EZ$16</f>
        <v>0</v>
      </c>
      <c r="FA28" s="1">
        <f>[4]Romania!FA$16</f>
        <v>0</v>
      </c>
      <c r="FB28" s="1">
        <f>[4]Romania!FB$16</f>
        <v>0</v>
      </c>
      <c r="FC28" s="1">
        <f>[4]Romania!FC$16</f>
        <v>0</v>
      </c>
      <c r="FD28" s="1">
        <f>[4]Romania!FD$16</f>
        <v>0</v>
      </c>
      <c r="FE28" s="1">
        <f>[4]Romania!FE$16</f>
        <v>0</v>
      </c>
      <c r="FF28" s="1">
        <f>[4]Romania!FF$16</f>
        <v>0</v>
      </c>
      <c r="FG28" s="1">
        <f>[4]Romania!FG$16</f>
        <v>0</v>
      </c>
      <c r="FH28" s="1">
        <f>[4]Romania!FH$16</f>
        <v>0</v>
      </c>
      <c r="FI28" s="1">
        <f>[4]Romania!FI$16</f>
        <v>0</v>
      </c>
      <c r="FJ28" s="1">
        <f>[4]Romania!FJ$16</f>
        <v>0</v>
      </c>
      <c r="FK28" s="1">
        <f>[4]Romania!FK$16</f>
        <v>0</v>
      </c>
      <c r="FL28" s="1">
        <f>[4]Romania!FL$16</f>
        <v>0</v>
      </c>
      <c r="FM28" s="1">
        <f>[4]Romania!FM$16</f>
        <v>0</v>
      </c>
      <c r="FN28" s="1">
        <f>[4]Romania!FN$16</f>
        <v>0</v>
      </c>
      <c r="FO28" s="1">
        <f>[4]Romania!FO$16</f>
        <v>0</v>
      </c>
      <c r="FP28" s="1">
        <f>[4]Romania!FP$16</f>
        <v>0</v>
      </c>
      <c r="FQ28" s="1">
        <f>[4]Romania!FQ$16</f>
        <v>0</v>
      </c>
      <c r="FR28" s="1">
        <f>[4]Romania!FR$16</f>
        <v>0</v>
      </c>
      <c r="FS28" s="1">
        <f>[4]Romania!FS$16</f>
        <v>0</v>
      </c>
      <c r="FT28" s="1">
        <f>[4]Romania!FT$16</f>
        <v>0</v>
      </c>
      <c r="FU28" s="1">
        <f>[4]Romania!FU$16</f>
        <v>0</v>
      </c>
      <c r="FV28" s="1">
        <f>[4]Romania!FV$16</f>
        <v>0</v>
      </c>
      <c r="FW28" s="1">
        <f>[4]Romania!FW$16</f>
        <v>0</v>
      </c>
      <c r="FX28" s="1">
        <f>[4]Romania!FX$16</f>
        <v>0</v>
      </c>
      <c r="FY28" s="1">
        <f>[4]Romania!FY$16</f>
        <v>0</v>
      </c>
      <c r="FZ28" s="7">
        <f>1/1000*SUM($B28:FY28)</f>
        <v>35.724000000000004</v>
      </c>
    </row>
    <row r="29" spans="1:182">
      <c r="A29" t="s">
        <v>30</v>
      </c>
      <c r="B29" s="1">
        <f>[4]Slovakia!B$16</f>
        <v>0</v>
      </c>
      <c r="C29" s="1">
        <f>[4]Slovakia!C$16</f>
        <v>0</v>
      </c>
      <c r="D29" s="1">
        <f>[4]Slovakia!D$16</f>
        <v>0</v>
      </c>
      <c r="E29" s="1">
        <f>[4]Slovakia!E$16</f>
        <v>0</v>
      </c>
      <c r="F29" s="1">
        <f>[4]Slovakia!F$16</f>
        <v>0</v>
      </c>
      <c r="G29" s="1">
        <f>[4]Slovakia!G$16</f>
        <v>0</v>
      </c>
      <c r="H29" s="1">
        <f>[4]Slovakia!H$16</f>
        <v>0</v>
      </c>
      <c r="I29" s="1">
        <f>[4]Slovakia!I$16</f>
        <v>0</v>
      </c>
      <c r="J29" s="1">
        <f>[4]Slovakia!J$16</f>
        <v>0</v>
      </c>
      <c r="K29" s="1">
        <f>[4]Slovakia!K$16</f>
        <v>0</v>
      </c>
      <c r="L29" s="1">
        <f>[4]Slovakia!L$16</f>
        <v>0</v>
      </c>
      <c r="M29" s="1">
        <f>[4]Slovakia!M$16</f>
        <v>0</v>
      </c>
      <c r="N29" s="1">
        <f>[4]Slovakia!N$16</f>
        <v>0</v>
      </c>
      <c r="O29" s="1">
        <f>[4]Slovakia!O$16</f>
        <v>0</v>
      </c>
      <c r="P29" s="1">
        <f>[4]Slovakia!P$16</f>
        <v>0</v>
      </c>
      <c r="Q29" s="1">
        <f>[4]Slovakia!Q$16</f>
        <v>0</v>
      </c>
      <c r="R29" s="1">
        <f>[4]Slovakia!R$16</f>
        <v>0</v>
      </c>
      <c r="S29" s="1">
        <f>[4]Slovakia!S$16</f>
        <v>0</v>
      </c>
      <c r="T29" s="1">
        <f>[4]Slovakia!T$16</f>
        <v>0</v>
      </c>
      <c r="U29" s="1">
        <f>[4]Slovakia!U$16</f>
        <v>0</v>
      </c>
      <c r="V29" s="1">
        <f>[4]Slovakia!V$16</f>
        <v>0</v>
      </c>
      <c r="W29" s="1">
        <f>[4]Slovakia!W$16</f>
        <v>0</v>
      </c>
      <c r="X29" s="1">
        <f>[4]Slovakia!X$16</f>
        <v>0</v>
      </c>
      <c r="Y29" s="1">
        <f>[4]Slovakia!Y$16</f>
        <v>0</v>
      </c>
      <c r="Z29" s="1">
        <f>[4]Slovakia!Z$16</f>
        <v>0</v>
      </c>
      <c r="AA29" s="1">
        <f>[4]Slovakia!AA$16</f>
        <v>0</v>
      </c>
      <c r="AB29" s="1">
        <f>[4]Slovakia!AB$16</f>
        <v>0</v>
      </c>
      <c r="AC29" s="1">
        <f>[4]Slovakia!AC$16</f>
        <v>0</v>
      </c>
      <c r="AD29" s="1">
        <f>[4]Slovakia!AD$16</f>
        <v>0</v>
      </c>
      <c r="AE29" s="1">
        <f>[4]Slovakia!AE$16</f>
        <v>0</v>
      </c>
      <c r="AF29" s="1">
        <f>[4]Slovakia!AF$16</f>
        <v>0</v>
      </c>
      <c r="AG29" s="1">
        <f>[4]Slovakia!AG$16</f>
        <v>0</v>
      </c>
      <c r="AH29" s="1">
        <f>[4]Slovakia!AH$16</f>
        <v>0</v>
      </c>
      <c r="AI29" s="1">
        <f>[4]Slovakia!AI$16</f>
        <v>0</v>
      </c>
      <c r="AJ29" s="1">
        <f>[4]Slovakia!AJ$16</f>
        <v>0</v>
      </c>
      <c r="AK29" s="1">
        <f>[4]Slovakia!AK$16</f>
        <v>0</v>
      </c>
      <c r="AL29" s="1">
        <f>[4]Slovakia!AL$16</f>
        <v>0</v>
      </c>
      <c r="AM29" s="1">
        <f>[4]Slovakia!AM$16</f>
        <v>0</v>
      </c>
      <c r="AN29" s="1">
        <f>[4]Slovakia!AN$16</f>
        <v>0</v>
      </c>
      <c r="AO29" s="1">
        <f>[4]Slovakia!AO$16</f>
        <v>0</v>
      </c>
      <c r="AP29" s="1">
        <f>[4]Slovakia!AP$16</f>
        <v>0</v>
      </c>
      <c r="AQ29" s="1">
        <f>[4]Slovakia!AQ$16</f>
        <v>0</v>
      </c>
      <c r="AR29" s="1">
        <f>[4]Slovakia!AR$16</f>
        <v>0</v>
      </c>
      <c r="AS29" s="1">
        <f>[4]Slovakia!AS$16</f>
        <v>0</v>
      </c>
      <c r="AT29" s="1">
        <f>[4]Slovakia!AT$16</f>
        <v>0</v>
      </c>
      <c r="AU29" s="1">
        <f>[4]Slovakia!AU$16</f>
        <v>0</v>
      </c>
      <c r="AV29" s="1">
        <f>[4]Slovakia!AV$16</f>
        <v>0</v>
      </c>
      <c r="AW29" s="1">
        <f>[4]Slovakia!AW$16</f>
        <v>0</v>
      </c>
      <c r="AX29" s="1">
        <f>[4]Slovakia!AX$16</f>
        <v>0</v>
      </c>
      <c r="AY29" s="1">
        <f>[4]Slovakia!AY$16</f>
        <v>0</v>
      </c>
      <c r="AZ29" s="1">
        <f>[4]Slovakia!AZ$16</f>
        <v>0</v>
      </c>
      <c r="BA29" s="1">
        <f>[4]Slovakia!BA$16</f>
        <v>0</v>
      </c>
      <c r="BB29" s="1">
        <f>[4]Slovakia!BB$16</f>
        <v>0</v>
      </c>
      <c r="BC29" s="1">
        <f>[4]Slovakia!BC$16</f>
        <v>0</v>
      </c>
      <c r="BD29" s="1">
        <f>[4]Slovakia!BD$16</f>
        <v>0</v>
      </c>
      <c r="BE29" s="1">
        <f>[4]Slovakia!BE$16</f>
        <v>0</v>
      </c>
      <c r="BF29" s="1">
        <f>[4]Slovakia!BF$16</f>
        <v>0</v>
      </c>
      <c r="BG29" s="1">
        <f>[4]Slovakia!BG$16</f>
        <v>0</v>
      </c>
      <c r="BH29" s="1">
        <f>[4]Slovakia!BH$16</f>
        <v>0</v>
      </c>
      <c r="BI29" s="1">
        <f>[4]Slovakia!BI$16</f>
        <v>0</v>
      </c>
      <c r="BJ29" s="1">
        <f>[4]Slovakia!BJ$16</f>
        <v>0</v>
      </c>
      <c r="BK29" s="1">
        <f>[4]Slovakia!BK$16</f>
        <v>0</v>
      </c>
      <c r="BL29" s="1">
        <f>[4]Slovakia!BL$16</f>
        <v>0</v>
      </c>
      <c r="BM29" s="1">
        <f>[4]Slovakia!BM$16</f>
        <v>0</v>
      </c>
      <c r="BN29" s="1">
        <f>[4]Slovakia!BN$16</f>
        <v>0</v>
      </c>
      <c r="BO29" s="1">
        <f>[4]Slovakia!BO$16</f>
        <v>0</v>
      </c>
      <c r="BP29" s="1">
        <f>[4]Slovakia!BP$16</f>
        <v>0</v>
      </c>
      <c r="BQ29" s="1">
        <f>[4]Slovakia!BQ$16</f>
        <v>0</v>
      </c>
      <c r="BR29" s="1">
        <f>[4]Slovakia!BR$16</f>
        <v>0</v>
      </c>
      <c r="BS29" s="1">
        <f>[4]Slovakia!BS$16</f>
        <v>0</v>
      </c>
      <c r="BT29" s="1">
        <f>[4]Slovakia!BT$16</f>
        <v>0</v>
      </c>
      <c r="BU29" s="1">
        <f>[4]Slovakia!BU$16</f>
        <v>0</v>
      </c>
      <c r="BV29" s="1">
        <f>[4]Slovakia!BV$16</f>
        <v>0</v>
      </c>
      <c r="BW29" s="1">
        <f>[4]Slovakia!BW$16</f>
        <v>0</v>
      </c>
      <c r="BX29" s="1">
        <f>[4]Slovakia!BX$16</f>
        <v>0</v>
      </c>
      <c r="BY29" s="1">
        <f>[4]Slovakia!BY$16</f>
        <v>0</v>
      </c>
      <c r="BZ29" s="1">
        <f>[4]Slovakia!BZ$16</f>
        <v>0</v>
      </c>
      <c r="CA29" s="1">
        <f>[4]Slovakia!CA$16</f>
        <v>0</v>
      </c>
      <c r="CB29" s="1">
        <f>[4]Slovakia!CB$16</f>
        <v>0</v>
      </c>
      <c r="CC29" s="1">
        <f>[4]Slovakia!CC$16</f>
        <v>0</v>
      </c>
      <c r="CD29" s="1">
        <f>[4]Slovakia!CD$16</f>
        <v>0</v>
      </c>
      <c r="CE29" s="1">
        <f>[4]Slovakia!CE$16</f>
        <v>0</v>
      </c>
      <c r="CF29" s="1">
        <f>[4]Slovakia!CF$16</f>
        <v>0</v>
      </c>
      <c r="CG29" s="1">
        <f>[4]Slovakia!CG$16</f>
        <v>0</v>
      </c>
      <c r="CH29" s="1">
        <f>[4]Slovakia!CH$16</f>
        <v>0</v>
      </c>
      <c r="CI29" s="1">
        <f>[4]Slovakia!CI$16</f>
        <v>0</v>
      </c>
      <c r="CJ29" s="1">
        <f>[4]Slovakia!CJ$16</f>
        <v>0</v>
      </c>
      <c r="CK29" s="1">
        <f>[4]Slovakia!CK$16</f>
        <v>0</v>
      </c>
      <c r="CL29" s="1">
        <f>[4]Slovakia!CL$16</f>
        <v>0</v>
      </c>
      <c r="CM29" s="1">
        <f>[4]Slovakia!CM$16</f>
        <v>0</v>
      </c>
      <c r="CN29" s="1">
        <f>[4]Slovakia!CN$16</f>
        <v>0</v>
      </c>
      <c r="CO29" s="1">
        <f>[4]Slovakia!CO$16</f>
        <v>0</v>
      </c>
      <c r="CP29" s="1">
        <f>[4]Slovakia!CP$16</f>
        <v>0</v>
      </c>
      <c r="CQ29" s="1">
        <f>[4]Slovakia!CQ$16</f>
        <v>0</v>
      </c>
      <c r="CR29" s="1">
        <f>[4]Slovakia!CR$16</f>
        <v>0</v>
      </c>
      <c r="CS29" s="1">
        <f>[4]Slovakia!CS$16</f>
        <v>0</v>
      </c>
      <c r="CT29" s="1">
        <f>[4]Slovakia!CT$16</f>
        <v>0</v>
      </c>
      <c r="CU29" s="1">
        <f>[4]Slovakia!CU$16</f>
        <v>0</v>
      </c>
      <c r="CV29" s="1">
        <f>[4]Slovakia!CV$16</f>
        <v>0</v>
      </c>
      <c r="CW29" s="1">
        <f>[4]Slovakia!CW$16</f>
        <v>0</v>
      </c>
      <c r="CX29" s="1">
        <f>[4]Slovakia!CX$16</f>
        <v>0</v>
      </c>
      <c r="CY29" s="1">
        <f>[4]Slovakia!CY$16</f>
        <v>0</v>
      </c>
      <c r="CZ29" s="1">
        <f>[4]Slovakia!CZ$16</f>
        <v>0</v>
      </c>
      <c r="DA29" s="1">
        <f>[4]Slovakia!DA$16</f>
        <v>0</v>
      </c>
      <c r="DB29" s="1">
        <f>[4]Slovakia!DB$16</f>
        <v>0</v>
      </c>
      <c r="DC29" s="1">
        <f>[4]Slovakia!DC$16</f>
        <v>0</v>
      </c>
      <c r="DD29" s="1">
        <f>[4]Slovakia!DD$16</f>
        <v>0</v>
      </c>
      <c r="DE29" s="1">
        <f>[4]Slovakia!DE$16</f>
        <v>0</v>
      </c>
      <c r="DF29" s="1">
        <f>[4]Slovakia!DF$16</f>
        <v>0</v>
      </c>
      <c r="DG29" s="1">
        <f>[4]Slovakia!DG$16</f>
        <v>0</v>
      </c>
      <c r="DH29" s="1">
        <f>[4]Slovakia!DH$16</f>
        <v>0</v>
      </c>
      <c r="DI29" s="1">
        <f>[4]Slovakia!DI$16</f>
        <v>0</v>
      </c>
      <c r="DJ29" s="1">
        <f>[4]Slovakia!DJ$16</f>
        <v>0</v>
      </c>
      <c r="DK29" s="1">
        <f>[4]Slovakia!DK$16</f>
        <v>0</v>
      </c>
      <c r="DL29" s="1">
        <f>[4]Slovakia!DL$16</f>
        <v>0</v>
      </c>
      <c r="DM29" s="1">
        <f>[4]Slovakia!DM$16</f>
        <v>0</v>
      </c>
      <c r="DN29" s="1">
        <f>[4]Slovakia!DN$16</f>
        <v>0</v>
      </c>
      <c r="DO29" s="1">
        <f>[4]Slovakia!DO$16</f>
        <v>0</v>
      </c>
      <c r="DP29" s="1">
        <f>[4]Slovakia!DP$16</f>
        <v>0</v>
      </c>
      <c r="DQ29" s="1">
        <f>[4]Slovakia!DQ$16</f>
        <v>0</v>
      </c>
      <c r="DR29" s="1">
        <f>[4]Slovakia!DR$16</f>
        <v>0</v>
      </c>
      <c r="DS29" s="1">
        <f>[4]Slovakia!DS$16</f>
        <v>0</v>
      </c>
      <c r="DT29" s="1">
        <f>[4]Slovakia!DT$16</f>
        <v>0</v>
      </c>
      <c r="DU29" s="1">
        <f>[4]Slovakia!DU$16</f>
        <v>0</v>
      </c>
      <c r="DV29" s="1">
        <f>[4]Slovakia!DV$16</f>
        <v>0</v>
      </c>
      <c r="DW29" s="1">
        <f>[4]Slovakia!DW$16</f>
        <v>0</v>
      </c>
      <c r="DX29" s="1">
        <f>[4]Slovakia!DX$16</f>
        <v>0</v>
      </c>
      <c r="DY29" s="1">
        <f>[4]Slovakia!DY$16</f>
        <v>0</v>
      </c>
      <c r="DZ29" s="1">
        <f>[4]Slovakia!DZ$16</f>
        <v>0</v>
      </c>
      <c r="EA29" s="1">
        <f>[4]Slovakia!EA$16</f>
        <v>0</v>
      </c>
      <c r="EB29" s="1">
        <f>[4]Slovakia!EB$16</f>
        <v>0</v>
      </c>
      <c r="EC29" s="1">
        <f>[4]Slovakia!EC$16</f>
        <v>0</v>
      </c>
      <c r="ED29" s="1">
        <f>[4]Slovakia!ED$16</f>
        <v>0</v>
      </c>
      <c r="EE29" s="1">
        <f>[4]Slovakia!EE$16</f>
        <v>0</v>
      </c>
      <c r="EF29" s="1">
        <f>[4]Slovakia!EF$16</f>
        <v>0</v>
      </c>
      <c r="EG29" s="1">
        <f>[4]Slovakia!EG$16</f>
        <v>0</v>
      </c>
      <c r="EH29" s="1">
        <f>[4]Slovakia!EH$16</f>
        <v>0</v>
      </c>
      <c r="EI29" s="1">
        <f>[4]Slovakia!EI$16</f>
        <v>0</v>
      </c>
      <c r="EJ29" s="1">
        <f>[4]Slovakia!EJ$16</f>
        <v>0</v>
      </c>
      <c r="EK29" s="1">
        <f>[4]Slovakia!EK$16</f>
        <v>0</v>
      </c>
      <c r="EL29" s="1">
        <f>[4]Slovakia!EL$16</f>
        <v>0</v>
      </c>
      <c r="EM29" s="1">
        <f>[4]Slovakia!EM$16</f>
        <v>0</v>
      </c>
      <c r="EN29" s="1">
        <f>[4]Slovakia!EN$16</f>
        <v>0</v>
      </c>
      <c r="EO29" s="1">
        <f>[4]Slovakia!EO$16</f>
        <v>0</v>
      </c>
      <c r="EP29" s="1">
        <f>[4]Slovakia!EP$16</f>
        <v>0</v>
      </c>
      <c r="EQ29" s="1">
        <f>[4]Slovakia!EQ$16</f>
        <v>0</v>
      </c>
      <c r="ER29" s="1">
        <f>[4]Slovakia!ER$16</f>
        <v>0</v>
      </c>
      <c r="ES29" s="1">
        <f>[4]Slovakia!ES$16</f>
        <v>0</v>
      </c>
      <c r="ET29" s="1">
        <f>[4]Slovakia!ET$16</f>
        <v>0</v>
      </c>
      <c r="EU29" s="1">
        <f>[4]Slovakia!EU$16</f>
        <v>0</v>
      </c>
      <c r="EV29" s="1">
        <f>[4]Slovakia!EV$16</f>
        <v>0</v>
      </c>
      <c r="EW29" s="1">
        <f>[4]Slovakia!EW$16</f>
        <v>0</v>
      </c>
      <c r="EX29" s="1">
        <f>[4]Slovakia!EX$16</f>
        <v>0</v>
      </c>
      <c r="EY29" s="1">
        <f>[4]Slovakia!EY$16</f>
        <v>0</v>
      </c>
      <c r="EZ29" s="1">
        <f>[4]Slovakia!EZ$16</f>
        <v>0</v>
      </c>
      <c r="FA29" s="1">
        <f>[4]Slovakia!FA$16</f>
        <v>0</v>
      </c>
      <c r="FB29" s="1">
        <f>[4]Slovakia!FB$16</f>
        <v>0</v>
      </c>
      <c r="FC29" s="1">
        <f>[4]Slovakia!FC$16</f>
        <v>0</v>
      </c>
      <c r="FD29" s="1">
        <f>[4]Slovakia!FD$16</f>
        <v>0</v>
      </c>
      <c r="FE29" s="1">
        <f>[4]Slovakia!FE$16</f>
        <v>0</v>
      </c>
      <c r="FF29" s="1">
        <f>[4]Slovakia!FF$16</f>
        <v>0</v>
      </c>
      <c r="FG29" s="1">
        <f>[4]Slovakia!FG$16</f>
        <v>0</v>
      </c>
      <c r="FH29" s="1">
        <f>[4]Slovakia!FH$16</f>
        <v>0</v>
      </c>
      <c r="FI29" s="1">
        <f>[4]Slovakia!FI$16</f>
        <v>0</v>
      </c>
      <c r="FJ29" s="1">
        <f>[4]Slovakia!FJ$16</f>
        <v>0</v>
      </c>
      <c r="FK29" s="1">
        <f>[4]Slovakia!FK$16</f>
        <v>0</v>
      </c>
      <c r="FL29" s="1">
        <f>[4]Slovakia!FL$16</f>
        <v>0</v>
      </c>
      <c r="FM29" s="1">
        <f>[4]Slovakia!FM$16</f>
        <v>0</v>
      </c>
      <c r="FN29" s="1">
        <f>[4]Slovakia!FN$16</f>
        <v>0</v>
      </c>
      <c r="FO29" s="1">
        <f>[4]Slovakia!FO$16</f>
        <v>0</v>
      </c>
      <c r="FP29" s="1">
        <f>[4]Slovakia!FP$16</f>
        <v>0</v>
      </c>
      <c r="FQ29" s="1">
        <f>[4]Slovakia!FQ$16</f>
        <v>0</v>
      </c>
      <c r="FR29" s="1">
        <f>[4]Slovakia!FR$16</f>
        <v>0</v>
      </c>
      <c r="FS29" s="1">
        <f>[4]Slovakia!FS$16</f>
        <v>0</v>
      </c>
      <c r="FT29" s="1">
        <f>[4]Slovakia!FT$16</f>
        <v>0</v>
      </c>
      <c r="FU29" s="1">
        <f>[4]Slovakia!FU$16</f>
        <v>0</v>
      </c>
      <c r="FV29" s="1">
        <f>[4]Slovakia!FV$16</f>
        <v>0</v>
      </c>
      <c r="FW29" s="1">
        <f>[4]Slovakia!FW$16</f>
        <v>0</v>
      </c>
      <c r="FX29" s="1">
        <f>[4]Slovakia!FX$16</f>
        <v>0</v>
      </c>
      <c r="FY29" s="1">
        <f>[4]Slovakia!FY$16</f>
        <v>0</v>
      </c>
      <c r="FZ29" s="7">
        <f>1/1000*SUM($B29:FY29)</f>
        <v>0</v>
      </c>
    </row>
    <row r="30" spans="1:182">
      <c r="A30" t="s">
        <v>31</v>
      </c>
      <c r="B30" s="1">
        <f>[4]Slovenia!B$16</f>
        <v>0</v>
      </c>
      <c r="C30" s="1">
        <f>[4]Slovenia!C$16</f>
        <v>0</v>
      </c>
      <c r="D30" s="1">
        <f>[4]Slovenia!D$16</f>
        <v>0</v>
      </c>
      <c r="E30" s="1">
        <f>[4]Slovenia!E$16</f>
        <v>0</v>
      </c>
      <c r="F30" s="1">
        <f>[4]Slovenia!F$16</f>
        <v>0</v>
      </c>
      <c r="G30" s="1">
        <f>[4]Slovenia!G$16</f>
        <v>0</v>
      </c>
      <c r="H30" s="1">
        <f>[4]Slovenia!H$16</f>
        <v>0</v>
      </c>
      <c r="I30" s="1">
        <f>[4]Slovenia!I$16</f>
        <v>0</v>
      </c>
      <c r="J30" s="1">
        <f>[4]Slovenia!J$16</f>
        <v>0</v>
      </c>
      <c r="K30" s="1">
        <f>[4]Slovenia!K$16</f>
        <v>0</v>
      </c>
      <c r="L30" s="1">
        <f>[4]Slovenia!L$16</f>
        <v>0</v>
      </c>
      <c r="M30" s="1">
        <f>[4]Slovenia!M$16</f>
        <v>0</v>
      </c>
      <c r="N30" s="1">
        <f>[4]Slovenia!N$16</f>
        <v>0</v>
      </c>
      <c r="O30" s="1">
        <f>[4]Slovenia!O$16</f>
        <v>0</v>
      </c>
      <c r="P30" s="1">
        <f>[4]Slovenia!P$16</f>
        <v>0</v>
      </c>
      <c r="Q30" s="1">
        <f>[4]Slovenia!Q$16</f>
        <v>0</v>
      </c>
      <c r="R30" s="1">
        <f>[4]Slovenia!R$16</f>
        <v>0</v>
      </c>
      <c r="S30" s="1">
        <f>[4]Slovenia!S$16</f>
        <v>0</v>
      </c>
      <c r="T30" s="1">
        <f>[4]Slovenia!T$16</f>
        <v>0</v>
      </c>
      <c r="U30" s="1">
        <f>[4]Slovenia!U$16</f>
        <v>0</v>
      </c>
      <c r="V30" s="1">
        <f>[4]Slovenia!V$16</f>
        <v>0</v>
      </c>
      <c r="W30" s="1">
        <f>[4]Slovenia!W$16</f>
        <v>0</v>
      </c>
      <c r="X30" s="1">
        <f>[4]Slovenia!X$16</f>
        <v>0</v>
      </c>
      <c r="Y30" s="1">
        <f>[4]Slovenia!Y$16</f>
        <v>0</v>
      </c>
      <c r="Z30" s="1">
        <f>[4]Slovenia!Z$16</f>
        <v>0</v>
      </c>
      <c r="AA30" s="1">
        <f>[4]Slovenia!AA$16</f>
        <v>0</v>
      </c>
      <c r="AB30" s="1">
        <f>[4]Slovenia!AB$16</f>
        <v>0</v>
      </c>
      <c r="AC30" s="1">
        <f>[4]Slovenia!AC$16</f>
        <v>0</v>
      </c>
      <c r="AD30" s="1">
        <f>[4]Slovenia!AD$16</f>
        <v>0</v>
      </c>
      <c r="AE30" s="1">
        <f>[4]Slovenia!AE$16</f>
        <v>0</v>
      </c>
      <c r="AF30" s="1">
        <f>[4]Slovenia!AF$16</f>
        <v>0</v>
      </c>
      <c r="AG30" s="1">
        <f>[4]Slovenia!AG$16</f>
        <v>0</v>
      </c>
      <c r="AH30" s="1">
        <f>[4]Slovenia!AH$16</f>
        <v>0</v>
      </c>
      <c r="AI30" s="1">
        <f>[4]Slovenia!AI$16</f>
        <v>0</v>
      </c>
      <c r="AJ30" s="1">
        <f>[4]Slovenia!AJ$16</f>
        <v>0</v>
      </c>
      <c r="AK30" s="1">
        <f>[4]Slovenia!AK$16</f>
        <v>0</v>
      </c>
      <c r="AL30" s="1">
        <f>[4]Slovenia!AL$16</f>
        <v>0</v>
      </c>
      <c r="AM30" s="1">
        <f>[4]Slovenia!AM$16</f>
        <v>0</v>
      </c>
      <c r="AN30" s="1">
        <f>[4]Slovenia!AN$16</f>
        <v>0</v>
      </c>
      <c r="AO30" s="1">
        <f>[4]Slovenia!AO$16</f>
        <v>0</v>
      </c>
      <c r="AP30" s="1">
        <f>[4]Slovenia!AP$16</f>
        <v>0</v>
      </c>
      <c r="AQ30" s="1">
        <f>[4]Slovenia!AQ$16</f>
        <v>0</v>
      </c>
      <c r="AR30" s="1">
        <f>[4]Slovenia!AR$16</f>
        <v>0</v>
      </c>
      <c r="AS30" s="1">
        <f>[4]Slovenia!AS$16</f>
        <v>0</v>
      </c>
      <c r="AT30" s="1">
        <f>[4]Slovenia!AT$16</f>
        <v>0</v>
      </c>
      <c r="AU30" s="1">
        <f>[4]Slovenia!AU$16</f>
        <v>0</v>
      </c>
      <c r="AV30" s="1">
        <f>[4]Slovenia!AV$16</f>
        <v>0</v>
      </c>
      <c r="AW30" s="1">
        <f>[4]Slovenia!AW$16</f>
        <v>0</v>
      </c>
      <c r="AX30" s="1">
        <f>[4]Slovenia!AX$16</f>
        <v>0</v>
      </c>
      <c r="AY30" s="1">
        <f>[4]Slovenia!AY$16</f>
        <v>0</v>
      </c>
      <c r="AZ30" s="1">
        <f>[4]Slovenia!AZ$16</f>
        <v>0</v>
      </c>
      <c r="BA30" s="1">
        <f>[4]Slovenia!BA$16</f>
        <v>0</v>
      </c>
      <c r="BB30" s="1">
        <f>[4]Slovenia!BB$16</f>
        <v>0</v>
      </c>
      <c r="BC30" s="1">
        <f>[4]Slovenia!BC$16</f>
        <v>0</v>
      </c>
      <c r="BD30" s="1">
        <f>[4]Slovenia!BD$16</f>
        <v>0</v>
      </c>
      <c r="BE30" s="1">
        <f>[4]Slovenia!BE$16</f>
        <v>0</v>
      </c>
      <c r="BF30" s="1">
        <f>[4]Slovenia!BF$16</f>
        <v>0</v>
      </c>
      <c r="BG30" s="1">
        <f>[4]Slovenia!BG$16</f>
        <v>0</v>
      </c>
      <c r="BH30" s="1">
        <f>[4]Slovenia!BH$16</f>
        <v>0</v>
      </c>
      <c r="BI30" s="1">
        <f>[4]Slovenia!BI$16</f>
        <v>0</v>
      </c>
      <c r="BJ30" s="1">
        <f>[4]Slovenia!BJ$16</f>
        <v>0</v>
      </c>
      <c r="BK30" s="1">
        <f>[4]Slovenia!BK$16</f>
        <v>0</v>
      </c>
      <c r="BL30" s="1">
        <f>[4]Slovenia!BL$16</f>
        <v>0</v>
      </c>
      <c r="BM30" s="1">
        <f>[4]Slovenia!BM$16</f>
        <v>121</v>
      </c>
      <c r="BN30" s="1">
        <f>[4]Slovenia!BN$16</f>
        <v>0</v>
      </c>
      <c r="BO30" s="1">
        <f>[4]Slovenia!BO$16</f>
        <v>0</v>
      </c>
      <c r="BP30" s="1">
        <f>[4]Slovenia!BP$16</f>
        <v>0</v>
      </c>
      <c r="BQ30" s="1">
        <f>[4]Slovenia!BQ$16</f>
        <v>0</v>
      </c>
      <c r="BR30" s="1">
        <f>[4]Slovenia!BR$16</f>
        <v>0</v>
      </c>
      <c r="BS30" s="1">
        <f>[4]Slovenia!BS$16</f>
        <v>0</v>
      </c>
      <c r="BT30" s="1">
        <f>[4]Slovenia!BT$16</f>
        <v>0</v>
      </c>
      <c r="BU30" s="1">
        <f>[4]Slovenia!BU$16</f>
        <v>0</v>
      </c>
      <c r="BV30" s="1">
        <f>[4]Slovenia!BV$16</f>
        <v>0</v>
      </c>
      <c r="BW30" s="1">
        <f>[4]Slovenia!BW$16</f>
        <v>0</v>
      </c>
      <c r="BX30" s="1">
        <f>[4]Slovenia!BX$16</f>
        <v>0</v>
      </c>
      <c r="BY30" s="1">
        <f>[4]Slovenia!BY$16</f>
        <v>0</v>
      </c>
      <c r="BZ30" s="1">
        <f>[4]Slovenia!BZ$16</f>
        <v>0</v>
      </c>
      <c r="CA30" s="1">
        <f>[4]Slovenia!CA$16</f>
        <v>0</v>
      </c>
      <c r="CB30" s="1">
        <f>[4]Slovenia!CB$16</f>
        <v>0</v>
      </c>
      <c r="CC30" s="1">
        <f>[4]Slovenia!CC$16</f>
        <v>0</v>
      </c>
      <c r="CD30" s="1">
        <f>[4]Slovenia!CD$16</f>
        <v>0</v>
      </c>
      <c r="CE30" s="1">
        <f>[4]Slovenia!CE$16</f>
        <v>0</v>
      </c>
      <c r="CF30" s="1">
        <f>[4]Slovenia!CF$16</f>
        <v>0</v>
      </c>
      <c r="CG30" s="1">
        <f>[4]Slovenia!CG$16</f>
        <v>0</v>
      </c>
      <c r="CH30" s="1">
        <f>[4]Slovenia!CH$16</f>
        <v>0</v>
      </c>
      <c r="CI30" s="1">
        <f>[4]Slovenia!CI$16</f>
        <v>0</v>
      </c>
      <c r="CJ30" s="1">
        <f>[4]Slovenia!CJ$16</f>
        <v>0</v>
      </c>
      <c r="CK30" s="1">
        <f>[4]Slovenia!CK$16</f>
        <v>0</v>
      </c>
      <c r="CL30" s="1">
        <f>[4]Slovenia!CL$16</f>
        <v>0</v>
      </c>
      <c r="CM30" s="1">
        <f>[4]Slovenia!CM$16</f>
        <v>0</v>
      </c>
      <c r="CN30" s="1">
        <f>[4]Slovenia!CN$16</f>
        <v>0</v>
      </c>
      <c r="CO30" s="1">
        <f>[4]Slovenia!CO$16</f>
        <v>0</v>
      </c>
      <c r="CP30" s="1">
        <f>[4]Slovenia!CP$16</f>
        <v>0</v>
      </c>
      <c r="CQ30" s="1">
        <f>[4]Slovenia!CQ$16</f>
        <v>0</v>
      </c>
      <c r="CR30" s="1">
        <f>[4]Slovenia!CR$16</f>
        <v>0</v>
      </c>
      <c r="CS30" s="1">
        <f>[4]Slovenia!CS$16</f>
        <v>0</v>
      </c>
      <c r="CT30" s="1">
        <f>[4]Slovenia!CT$16</f>
        <v>0</v>
      </c>
      <c r="CU30" s="1">
        <f>[4]Slovenia!CU$16</f>
        <v>0</v>
      </c>
      <c r="CV30" s="1">
        <f>[4]Slovenia!CV$16</f>
        <v>0</v>
      </c>
      <c r="CW30" s="1">
        <f>[4]Slovenia!CW$16</f>
        <v>0</v>
      </c>
      <c r="CX30" s="1">
        <f>[4]Slovenia!CX$16</f>
        <v>0</v>
      </c>
      <c r="CY30" s="1">
        <f>[4]Slovenia!CY$16</f>
        <v>0</v>
      </c>
      <c r="CZ30" s="1">
        <f>[4]Slovenia!CZ$16</f>
        <v>0</v>
      </c>
      <c r="DA30" s="1">
        <f>[4]Slovenia!DA$16</f>
        <v>0</v>
      </c>
      <c r="DB30" s="1">
        <f>[4]Slovenia!DB$16</f>
        <v>0</v>
      </c>
      <c r="DC30" s="1">
        <f>[4]Slovenia!DC$16</f>
        <v>0</v>
      </c>
      <c r="DD30" s="1">
        <f>[4]Slovenia!DD$16</f>
        <v>0</v>
      </c>
      <c r="DE30" s="1">
        <f>[4]Slovenia!DE$16</f>
        <v>0</v>
      </c>
      <c r="DF30" s="1">
        <f>[4]Slovenia!DF$16</f>
        <v>0</v>
      </c>
      <c r="DG30" s="1">
        <f>[4]Slovenia!DG$16</f>
        <v>0</v>
      </c>
      <c r="DH30" s="1">
        <f>[4]Slovenia!DH$16</f>
        <v>0</v>
      </c>
      <c r="DI30" s="1">
        <f>[4]Slovenia!DI$16</f>
        <v>0</v>
      </c>
      <c r="DJ30" s="1">
        <f>[4]Slovenia!DJ$16</f>
        <v>0</v>
      </c>
      <c r="DK30" s="1">
        <f>[4]Slovenia!DK$16</f>
        <v>0</v>
      </c>
      <c r="DL30" s="1">
        <f>[4]Slovenia!DL$16</f>
        <v>0</v>
      </c>
      <c r="DM30" s="1">
        <f>[4]Slovenia!DM$16</f>
        <v>0</v>
      </c>
      <c r="DN30" s="1">
        <f>[4]Slovenia!DN$16</f>
        <v>0</v>
      </c>
      <c r="DO30" s="1">
        <f>[4]Slovenia!DO$16</f>
        <v>0</v>
      </c>
      <c r="DP30" s="1">
        <f>[4]Slovenia!DP$16</f>
        <v>0</v>
      </c>
      <c r="DQ30" s="1">
        <f>[4]Slovenia!DQ$16</f>
        <v>0</v>
      </c>
      <c r="DR30" s="1">
        <f>[4]Slovenia!DR$16</f>
        <v>0</v>
      </c>
      <c r="DS30" s="1">
        <f>[4]Slovenia!DS$16</f>
        <v>0</v>
      </c>
      <c r="DT30" s="1">
        <f>[4]Slovenia!DT$16</f>
        <v>0</v>
      </c>
      <c r="DU30" s="1">
        <f>[4]Slovenia!DU$16</f>
        <v>0</v>
      </c>
      <c r="DV30" s="1">
        <f>[4]Slovenia!DV$16</f>
        <v>0</v>
      </c>
      <c r="DW30" s="1">
        <f>[4]Slovenia!DW$16</f>
        <v>0</v>
      </c>
      <c r="DX30" s="1">
        <f>[4]Slovenia!DX$16</f>
        <v>0</v>
      </c>
      <c r="DY30" s="1">
        <f>[4]Slovenia!DY$16</f>
        <v>0</v>
      </c>
      <c r="DZ30" s="1">
        <f>[4]Slovenia!DZ$16</f>
        <v>0</v>
      </c>
      <c r="EA30" s="1">
        <f>[4]Slovenia!EA$16</f>
        <v>0</v>
      </c>
      <c r="EB30" s="1">
        <f>[4]Slovenia!EB$16</f>
        <v>0</v>
      </c>
      <c r="EC30" s="1">
        <f>[4]Slovenia!EC$16</f>
        <v>0</v>
      </c>
      <c r="ED30" s="1">
        <f>[4]Slovenia!ED$16</f>
        <v>0</v>
      </c>
      <c r="EE30" s="1">
        <f>[4]Slovenia!EE$16</f>
        <v>0</v>
      </c>
      <c r="EF30" s="1">
        <f>[4]Slovenia!EF$16</f>
        <v>0</v>
      </c>
      <c r="EG30" s="1">
        <f>[4]Slovenia!EG$16</f>
        <v>0</v>
      </c>
      <c r="EH30" s="1">
        <f>[4]Slovenia!EH$16</f>
        <v>0</v>
      </c>
      <c r="EI30" s="1">
        <f>[4]Slovenia!EI$16</f>
        <v>0</v>
      </c>
      <c r="EJ30" s="1">
        <f>[4]Slovenia!EJ$16</f>
        <v>0</v>
      </c>
      <c r="EK30" s="1">
        <f>[4]Slovenia!EK$16</f>
        <v>0</v>
      </c>
      <c r="EL30" s="1">
        <f>[4]Slovenia!EL$16</f>
        <v>0</v>
      </c>
      <c r="EM30" s="1">
        <f>[4]Slovenia!EM$16</f>
        <v>0</v>
      </c>
      <c r="EN30" s="1">
        <f>[4]Slovenia!EN$16</f>
        <v>0</v>
      </c>
      <c r="EO30" s="1">
        <f>[4]Slovenia!EO$16</f>
        <v>0</v>
      </c>
      <c r="EP30" s="1">
        <f>[4]Slovenia!EP$16</f>
        <v>0</v>
      </c>
      <c r="EQ30" s="1">
        <f>[4]Slovenia!EQ$16</f>
        <v>0</v>
      </c>
      <c r="ER30" s="1">
        <f>[4]Slovenia!ER$16</f>
        <v>0</v>
      </c>
      <c r="ES30" s="1">
        <f>[4]Slovenia!ES$16</f>
        <v>0</v>
      </c>
      <c r="ET30" s="1">
        <f>[4]Slovenia!ET$16</f>
        <v>0</v>
      </c>
      <c r="EU30" s="1">
        <f>[4]Slovenia!EU$16</f>
        <v>0</v>
      </c>
      <c r="EV30" s="1">
        <f>[4]Slovenia!EV$16</f>
        <v>0</v>
      </c>
      <c r="EW30" s="1">
        <f>[4]Slovenia!EW$16</f>
        <v>0</v>
      </c>
      <c r="EX30" s="1">
        <f>[4]Slovenia!EX$16</f>
        <v>0</v>
      </c>
      <c r="EY30" s="1">
        <f>[4]Slovenia!EY$16</f>
        <v>0</v>
      </c>
      <c r="EZ30" s="1">
        <f>[4]Slovenia!EZ$16</f>
        <v>0</v>
      </c>
      <c r="FA30" s="1">
        <f>[4]Slovenia!FA$16</f>
        <v>0</v>
      </c>
      <c r="FB30" s="1">
        <f>[4]Slovenia!FB$16</f>
        <v>0</v>
      </c>
      <c r="FC30" s="1">
        <f>[4]Slovenia!FC$16</f>
        <v>0</v>
      </c>
      <c r="FD30" s="1">
        <f>[4]Slovenia!FD$16</f>
        <v>0</v>
      </c>
      <c r="FE30" s="1">
        <f>[4]Slovenia!FE$16</f>
        <v>0</v>
      </c>
      <c r="FF30" s="1">
        <f>[4]Slovenia!FF$16</f>
        <v>0</v>
      </c>
      <c r="FG30" s="1">
        <f>[4]Slovenia!FG$16</f>
        <v>0</v>
      </c>
      <c r="FH30" s="1">
        <f>[4]Slovenia!FH$16</f>
        <v>0</v>
      </c>
      <c r="FI30" s="1">
        <f>[4]Slovenia!FI$16</f>
        <v>0</v>
      </c>
      <c r="FJ30" s="1">
        <f>[4]Slovenia!FJ$16</f>
        <v>0</v>
      </c>
      <c r="FK30" s="1">
        <f>[4]Slovenia!FK$16</f>
        <v>0</v>
      </c>
      <c r="FL30" s="1">
        <f>[4]Slovenia!FL$16</f>
        <v>0</v>
      </c>
      <c r="FM30" s="1">
        <f>[4]Slovenia!FM$16</f>
        <v>0</v>
      </c>
      <c r="FN30" s="1">
        <f>[4]Slovenia!FN$16</f>
        <v>0</v>
      </c>
      <c r="FO30" s="1">
        <f>[4]Slovenia!FO$16</f>
        <v>0</v>
      </c>
      <c r="FP30" s="1">
        <f>[4]Slovenia!FP$16</f>
        <v>0</v>
      </c>
      <c r="FQ30" s="1">
        <f>[4]Slovenia!FQ$16</f>
        <v>0</v>
      </c>
      <c r="FR30" s="1">
        <f>[4]Slovenia!FR$16</f>
        <v>0</v>
      </c>
      <c r="FS30" s="1">
        <f>[4]Slovenia!FS$16</f>
        <v>0</v>
      </c>
      <c r="FT30" s="1">
        <f>[4]Slovenia!FT$16</f>
        <v>0</v>
      </c>
      <c r="FU30" s="1">
        <f>[4]Slovenia!FU$16</f>
        <v>0</v>
      </c>
      <c r="FV30" s="1">
        <f>[4]Slovenia!FV$16</f>
        <v>0</v>
      </c>
      <c r="FW30" s="1">
        <f>[4]Slovenia!FW$16</f>
        <v>0</v>
      </c>
      <c r="FX30" s="1">
        <f>[4]Slovenia!FX$16</f>
        <v>0</v>
      </c>
      <c r="FY30" s="1">
        <f>[4]Slovenia!FY$16</f>
        <v>0</v>
      </c>
      <c r="FZ30" s="7">
        <f>1/1000*SUM($B30:FY30)</f>
        <v>0.121</v>
      </c>
    </row>
    <row r="31" spans="1:182">
      <c r="A31" t="s">
        <v>34</v>
      </c>
      <c r="B31" s="1">
        <f>[4]Spain!B$16</f>
        <v>0</v>
      </c>
      <c r="C31" s="1">
        <f>[4]Spain!C$16</f>
        <v>0</v>
      </c>
      <c r="D31" s="1">
        <f>[4]Spain!D$16</f>
        <v>0</v>
      </c>
      <c r="E31" s="1">
        <f>[4]Spain!E$16</f>
        <v>0</v>
      </c>
      <c r="F31" s="1">
        <f>[4]Spain!F$16</f>
        <v>2592</v>
      </c>
      <c r="G31" s="1">
        <f>[4]Spain!G$16</f>
        <v>0</v>
      </c>
      <c r="H31" s="1">
        <f>[4]Spain!H$16</f>
        <v>0</v>
      </c>
      <c r="I31" s="1">
        <f>[4]Spain!I$16</f>
        <v>0</v>
      </c>
      <c r="J31" s="1">
        <f>[4]Spain!J$16</f>
        <v>4296</v>
      </c>
      <c r="K31" s="1">
        <f>[4]Spain!K$16</f>
        <v>0</v>
      </c>
      <c r="L31" s="1">
        <f>[4]Spain!L$16</f>
        <v>0</v>
      </c>
      <c r="M31" s="1">
        <f>[4]Spain!M$16</f>
        <v>0</v>
      </c>
      <c r="N31" s="1">
        <f>[4]Spain!N$16</f>
        <v>0</v>
      </c>
      <c r="O31" s="1">
        <f>[4]Spain!O$16</f>
        <v>0</v>
      </c>
      <c r="P31" s="1">
        <f>[4]Spain!P$16</f>
        <v>0</v>
      </c>
      <c r="Q31" s="1">
        <f>[4]Spain!Q$16</f>
        <v>0</v>
      </c>
      <c r="R31" s="1">
        <f>[4]Spain!R$16</f>
        <v>0</v>
      </c>
      <c r="S31" s="1">
        <f>[4]Spain!S$16</f>
        <v>0</v>
      </c>
      <c r="T31" s="1">
        <f>[4]Spain!T$16</f>
        <v>0</v>
      </c>
      <c r="U31" s="1">
        <f>[4]Spain!U$16</f>
        <v>0</v>
      </c>
      <c r="V31" s="1">
        <f>[4]Spain!V$16</f>
        <v>0</v>
      </c>
      <c r="W31" s="1">
        <f>[4]Spain!W$16</f>
        <v>0</v>
      </c>
      <c r="X31" s="1">
        <f>[4]Spain!X$16</f>
        <v>3708</v>
      </c>
      <c r="Y31" s="1">
        <f>[4]Spain!Y$16</f>
        <v>0</v>
      </c>
      <c r="Z31" s="1">
        <f>[4]Spain!Z$16</f>
        <v>0</v>
      </c>
      <c r="AA31" s="1">
        <f>[4]Spain!AA$16</f>
        <v>0</v>
      </c>
      <c r="AB31" s="1">
        <f>[4]Spain!AB$16</f>
        <v>0</v>
      </c>
      <c r="AC31" s="1">
        <f>[4]Spain!AC$16</f>
        <v>0</v>
      </c>
      <c r="AD31" s="1">
        <f>[4]Spain!AD$16</f>
        <v>0</v>
      </c>
      <c r="AE31" s="1">
        <f>[4]Spain!AE$16</f>
        <v>0</v>
      </c>
      <c r="AF31" s="1">
        <f>[4]Spain!AF$16</f>
        <v>0</v>
      </c>
      <c r="AG31" s="1">
        <f>[4]Spain!AG$16</f>
        <v>0</v>
      </c>
      <c r="AH31" s="1">
        <f>[4]Spain!AH$16</f>
        <v>0</v>
      </c>
      <c r="AI31" s="1">
        <f>[4]Spain!AI$16</f>
        <v>0</v>
      </c>
      <c r="AJ31" s="1">
        <f>[4]Spain!AJ$16</f>
        <v>0</v>
      </c>
      <c r="AK31" s="1">
        <f>[4]Spain!AK$16</f>
        <v>0</v>
      </c>
      <c r="AL31" s="1">
        <f>[4]Spain!AL$16</f>
        <v>0</v>
      </c>
      <c r="AM31" s="1">
        <f>[4]Spain!AM$16</f>
        <v>0</v>
      </c>
      <c r="AN31" s="1">
        <f>[4]Spain!AN$16</f>
        <v>0</v>
      </c>
      <c r="AO31" s="1">
        <f>[4]Spain!AO$16</f>
        <v>0</v>
      </c>
      <c r="AP31" s="1">
        <f>[4]Spain!AP$16</f>
        <v>0</v>
      </c>
      <c r="AQ31" s="1">
        <f>[4]Spain!AQ$16</f>
        <v>0</v>
      </c>
      <c r="AR31" s="1">
        <f>[4]Spain!AR$16</f>
        <v>0</v>
      </c>
      <c r="AS31" s="1">
        <f>[4]Spain!AS$16</f>
        <v>0</v>
      </c>
      <c r="AT31" s="1">
        <f>[4]Spain!AT$16</f>
        <v>0</v>
      </c>
      <c r="AU31" s="1">
        <f>[4]Spain!AU$16</f>
        <v>0</v>
      </c>
      <c r="AV31" s="1">
        <f>[4]Spain!AV$16</f>
        <v>0</v>
      </c>
      <c r="AW31" s="1">
        <f>[4]Spain!AW$16</f>
        <v>0</v>
      </c>
      <c r="AX31" s="1">
        <f>[4]Spain!AX$16</f>
        <v>0</v>
      </c>
      <c r="AY31" s="1">
        <f>[4]Spain!AY$16</f>
        <v>0</v>
      </c>
      <c r="AZ31" s="1">
        <f>[4]Spain!AZ$16</f>
        <v>0</v>
      </c>
      <c r="BA31" s="1">
        <f>[4]Spain!BA$16</f>
        <v>0</v>
      </c>
      <c r="BB31" s="1">
        <f>[4]Spain!BB$16</f>
        <v>0</v>
      </c>
      <c r="BC31" s="1">
        <f>[4]Spain!BC$16</f>
        <v>0</v>
      </c>
      <c r="BD31" s="1">
        <f>[4]Spain!BD$16</f>
        <v>0</v>
      </c>
      <c r="BE31" s="1">
        <f>[4]Spain!BE$16</f>
        <v>0</v>
      </c>
      <c r="BF31" s="1">
        <f>[4]Spain!BF$16</f>
        <v>0</v>
      </c>
      <c r="BG31" s="1">
        <f>[4]Spain!BG$16</f>
        <v>0</v>
      </c>
      <c r="BH31" s="1">
        <f>[4]Spain!BH$16</f>
        <v>0</v>
      </c>
      <c r="BI31" s="1">
        <f>[4]Spain!BI$16</f>
        <v>0</v>
      </c>
      <c r="BJ31" s="1">
        <f>[4]Spain!BJ$16</f>
        <v>0</v>
      </c>
      <c r="BK31" s="1">
        <f>[4]Spain!BK$16</f>
        <v>0</v>
      </c>
      <c r="BL31" s="1">
        <f>[4]Spain!BL$16</f>
        <v>0</v>
      </c>
      <c r="BM31" s="1">
        <f>[4]Spain!BM$16</f>
        <v>0</v>
      </c>
      <c r="BN31" s="1">
        <f>[4]Spain!BN$16</f>
        <v>0</v>
      </c>
      <c r="BO31" s="1">
        <f>[4]Spain!BO$16</f>
        <v>0</v>
      </c>
      <c r="BP31" s="1">
        <f>[4]Spain!BP$16</f>
        <v>0</v>
      </c>
      <c r="BQ31" s="1">
        <f>[4]Spain!BQ$16</f>
        <v>0</v>
      </c>
      <c r="BR31" s="1">
        <f>[4]Spain!BR$16</f>
        <v>0</v>
      </c>
      <c r="BS31" s="1">
        <f>[4]Spain!BS$16</f>
        <v>0</v>
      </c>
      <c r="BT31" s="1">
        <f>[4]Spain!BT$16</f>
        <v>0</v>
      </c>
      <c r="BU31" s="1">
        <f>[4]Spain!BU$16</f>
        <v>0</v>
      </c>
      <c r="BV31" s="1">
        <f>[4]Spain!BV$16</f>
        <v>0</v>
      </c>
      <c r="BW31" s="1">
        <f>[4]Spain!BW$16</f>
        <v>0</v>
      </c>
      <c r="BX31" s="1">
        <f>[4]Spain!BX$16</f>
        <v>0</v>
      </c>
      <c r="BY31" s="1">
        <f>[4]Spain!BY$16</f>
        <v>0</v>
      </c>
      <c r="BZ31" s="1">
        <f>[4]Spain!BZ$16</f>
        <v>0</v>
      </c>
      <c r="CA31" s="1">
        <f>[4]Spain!CA$16</f>
        <v>0</v>
      </c>
      <c r="CB31" s="1">
        <f>[4]Spain!CB$16</f>
        <v>0</v>
      </c>
      <c r="CC31" s="1">
        <f>[4]Spain!CC$16</f>
        <v>0</v>
      </c>
      <c r="CD31" s="1">
        <f>[4]Spain!CD$16</f>
        <v>0</v>
      </c>
      <c r="CE31" s="1">
        <f>[4]Spain!CE$16</f>
        <v>0</v>
      </c>
      <c r="CF31" s="1">
        <f>[4]Spain!CF$16</f>
        <v>0</v>
      </c>
      <c r="CG31" s="1">
        <f>[4]Spain!CG$16</f>
        <v>0</v>
      </c>
      <c r="CH31" s="1">
        <f>[4]Spain!CH$16</f>
        <v>0</v>
      </c>
      <c r="CI31" s="1">
        <f>[4]Spain!CI$16</f>
        <v>0</v>
      </c>
      <c r="CJ31" s="1">
        <f>[4]Spain!CJ$16</f>
        <v>0</v>
      </c>
      <c r="CK31" s="1">
        <f>[4]Spain!CK$16</f>
        <v>0</v>
      </c>
      <c r="CL31" s="1">
        <f>[4]Spain!CL$16</f>
        <v>0</v>
      </c>
      <c r="CM31" s="1">
        <f>[4]Spain!CM$16</f>
        <v>0</v>
      </c>
      <c r="CN31" s="1">
        <f>[4]Spain!CN$16</f>
        <v>0</v>
      </c>
      <c r="CO31" s="1">
        <f>[4]Spain!CO$16</f>
        <v>0</v>
      </c>
      <c r="CP31" s="1">
        <f>[4]Spain!CP$16</f>
        <v>0</v>
      </c>
      <c r="CQ31" s="1">
        <f>[4]Spain!CQ$16</f>
        <v>0</v>
      </c>
      <c r="CR31" s="1">
        <f>[4]Spain!CR$16</f>
        <v>0</v>
      </c>
      <c r="CS31" s="1">
        <f>[4]Spain!CS$16</f>
        <v>0</v>
      </c>
      <c r="CT31" s="1">
        <f>[4]Spain!CT$16</f>
        <v>0</v>
      </c>
      <c r="CU31" s="1">
        <f>[4]Spain!CU$16</f>
        <v>0</v>
      </c>
      <c r="CV31" s="1">
        <f>[4]Spain!CV$16</f>
        <v>0</v>
      </c>
      <c r="CW31" s="1">
        <f>[4]Spain!CW$16</f>
        <v>0</v>
      </c>
      <c r="CX31" s="1">
        <f>[4]Spain!CX$16</f>
        <v>1325</v>
      </c>
      <c r="CY31" s="1">
        <f>[4]Spain!CY$16</f>
        <v>0</v>
      </c>
      <c r="CZ31" s="1">
        <f>[4]Spain!CZ$16</f>
        <v>0</v>
      </c>
      <c r="DA31" s="1">
        <f>[4]Spain!DA$16</f>
        <v>0</v>
      </c>
      <c r="DB31" s="1">
        <f>[4]Spain!DB$16</f>
        <v>172</v>
      </c>
      <c r="DC31" s="1">
        <f>[4]Spain!DC$16</f>
        <v>2059</v>
      </c>
      <c r="DD31" s="1">
        <f>[4]Spain!DD$16</f>
        <v>0</v>
      </c>
      <c r="DE31" s="1">
        <f>[4]Spain!DE$16</f>
        <v>0</v>
      </c>
      <c r="DF31" s="1">
        <f>[4]Spain!DF$16</f>
        <v>0</v>
      </c>
      <c r="DG31" s="1">
        <f>[4]Spain!DG$16</f>
        <v>0</v>
      </c>
      <c r="DH31" s="1">
        <f>[4]Spain!DH$16</f>
        <v>0</v>
      </c>
      <c r="DI31" s="1">
        <f>[4]Spain!DI$16</f>
        <v>0</v>
      </c>
      <c r="DJ31" s="1">
        <f>[4]Spain!DJ$16</f>
        <v>0</v>
      </c>
      <c r="DK31" s="1">
        <f>[4]Spain!DK$16</f>
        <v>0</v>
      </c>
      <c r="DL31" s="1">
        <f>[4]Spain!DL$16</f>
        <v>0</v>
      </c>
      <c r="DM31" s="1">
        <f>[4]Spain!DM$16</f>
        <v>0</v>
      </c>
      <c r="DN31" s="1">
        <f>[4]Spain!DN$16</f>
        <v>0</v>
      </c>
      <c r="DO31" s="1">
        <f>[4]Spain!DO$16</f>
        <v>0</v>
      </c>
      <c r="DP31" s="1">
        <f>[4]Spain!DP$16</f>
        <v>0</v>
      </c>
      <c r="DQ31" s="1">
        <f>[4]Spain!DQ$16</f>
        <v>0</v>
      </c>
      <c r="DR31" s="1">
        <f>[4]Spain!DR$16</f>
        <v>0</v>
      </c>
      <c r="DS31" s="1">
        <f>[4]Spain!DS$16</f>
        <v>0</v>
      </c>
      <c r="DT31" s="1">
        <f>[4]Spain!DT$16</f>
        <v>0</v>
      </c>
      <c r="DU31" s="1">
        <f>[4]Spain!DU$16</f>
        <v>0</v>
      </c>
      <c r="DV31" s="1">
        <f>[4]Spain!DV$16</f>
        <v>0</v>
      </c>
      <c r="DW31" s="1">
        <f>[4]Spain!DW$16</f>
        <v>0</v>
      </c>
      <c r="DX31" s="1">
        <f>[4]Spain!DX$16</f>
        <v>0</v>
      </c>
      <c r="DY31" s="1">
        <f>[4]Spain!DY$16</f>
        <v>0</v>
      </c>
      <c r="DZ31" s="1">
        <f>[4]Spain!DZ$16</f>
        <v>0</v>
      </c>
      <c r="EA31" s="1">
        <f>[4]Spain!EA$16</f>
        <v>0</v>
      </c>
      <c r="EB31" s="1">
        <f>[4]Spain!EB$16</f>
        <v>0</v>
      </c>
      <c r="EC31" s="1">
        <f>[4]Spain!EC$16</f>
        <v>0</v>
      </c>
      <c r="ED31" s="1">
        <f>[4]Spain!ED$16</f>
        <v>0</v>
      </c>
      <c r="EE31" s="1">
        <f>[4]Spain!EE$16</f>
        <v>0</v>
      </c>
      <c r="EF31" s="1">
        <f>[4]Spain!EF$16</f>
        <v>0</v>
      </c>
      <c r="EG31" s="1">
        <f>[4]Spain!EG$16</f>
        <v>0</v>
      </c>
      <c r="EH31" s="1">
        <f>[4]Spain!EH$16</f>
        <v>0</v>
      </c>
      <c r="EI31" s="1">
        <f>[4]Spain!EI$16</f>
        <v>0</v>
      </c>
      <c r="EJ31" s="1">
        <f>[4]Spain!EJ$16</f>
        <v>0</v>
      </c>
      <c r="EK31" s="1">
        <f>[4]Spain!EK$16</f>
        <v>0</v>
      </c>
      <c r="EL31" s="1">
        <f>[4]Spain!EL$16</f>
        <v>0</v>
      </c>
      <c r="EM31" s="1">
        <f>[4]Spain!EM$16</f>
        <v>0</v>
      </c>
      <c r="EN31" s="1">
        <f>[4]Spain!EN$16</f>
        <v>0</v>
      </c>
      <c r="EO31" s="1">
        <f>[4]Spain!EO$16</f>
        <v>0</v>
      </c>
      <c r="EP31" s="1">
        <f>[4]Spain!EP$16</f>
        <v>0</v>
      </c>
      <c r="EQ31" s="1">
        <f>[4]Spain!EQ$16</f>
        <v>0</v>
      </c>
      <c r="ER31" s="1">
        <f>[4]Spain!ER$16</f>
        <v>0</v>
      </c>
      <c r="ES31" s="1">
        <f>[4]Spain!ES$16</f>
        <v>0</v>
      </c>
      <c r="ET31" s="1">
        <f>[4]Spain!ET$16</f>
        <v>0</v>
      </c>
      <c r="EU31" s="1">
        <f>[4]Spain!EU$16</f>
        <v>0</v>
      </c>
      <c r="EV31" s="1">
        <f>[4]Spain!EV$16</f>
        <v>0</v>
      </c>
      <c r="EW31" s="1">
        <f>[4]Spain!EW$16</f>
        <v>0</v>
      </c>
      <c r="EX31" s="1">
        <f>[4]Spain!EX$16</f>
        <v>0</v>
      </c>
      <c r="EY31" s="1">
        <f>[4]Spain!EY$16</f>
        <v>0</v>
      </c>
      <c r="EZ31" s="1">
        <f>[4]Spain!EZ$16</f>
        <v>0</v>
      </c>
      <c r="FA31" s="1">
        <f>[4]Spain!FA$16</f>
        <v>0</v>
      </c>
      <c r="FB31" s="1">
        <f>[4]Spain!FB$16</f>
        <v>0</v>
      </c>
      <c r="FC31" s="1">
        <f>[4]Spain!FC$16</f>
        <v>0</v>
      </c>
      <c r="FD31" s="1">
        <f>[4]Spain!FD$16</f>
        <v>0</v>
      </c>
      <c r="FE31" s="1">
        <f>[4]Spain!FE$16</f>
        <v>0</v>
      </c>
      <c r="FF31" s="1">
        <f>[4]Spain!FF$16</f>
        <v>0</v>
      </c>
      <c r="FG31" s="1">
        <f>[4]Spain!FG$16</f>
        <v>0</v>
      </c>
      <c r="FH31" s="1">
        <f>[4]Spain!FH$16</f>
        <v>0</v>
      </c>
      <c r="FI31" s="1">
        <f>[4]Spain!FI$16</f>
        <v>0</v>
      </c>
      <c r="FJ31" s="1">
        <f>[4]Spain!FJ$16</f>
        <v>0</v>
      </c>
      <c r="FK31" s="1">
        <f>[4]Spain!FK$16</f>
        <v>0</v>
      </c>
      <c r="FL31" s="1">
        <f>[4]Spain!FL$16</f>
        <v>0</v>
      </c>
      <c r="FM31" s="1">
        <f>[4]Spain!FM$16</f>
        <v>0</v>
      </c>
      <c r="FN31" s="1">
        <f>[4]Spain!FN$16</f>
        <v>0</v>
      </c>
      <c r="FO31" s="1">
        <f>[4]Spain!FO$16</f>
        <v>0</v>
      </c>
      <c r="FP31" s="1">
        <f>[4]Spain!FP$16</f>
        <v>0</v>
      </c>
      <c r="FQ31" s="1">
        <f>[4]Spain!FQ$16</f>
        <v>0</v>
      </c>
      <c r="FR31" s="1">
        <f>[4]Spain!FR$16</f>
        <v>0</v>
      </c>
      <c r="FS31" s="1">
        <f>[4]Spain!FS$16</f>
        <v>0</v>
      </c>
      <c r="FT31" s="1">
        <f>[4]Spain!FT$16</f>
        <v>0</v>
      </c>
      <c r="FU31" s="1">
        <f>[4]Spain!FU$16</f>
        <v>0</v>
      </c>
      <c r="FV31" s="1">
        <f>[4]Spain!FV$16</f>
        <v>0</v>
      </c>
      <c r="FW31" s="1">
        <f>[4]Spain!FW$16</f>
        <v>0</v>
      </c>
      <c r="FX31" s="1">
        <f>[4]Spain!FX$16</f>
        <v>0</v>
      </c>
      <c r="FY31" s="1">
        <f>[4]Spain!FY$16</f>
        <v>0</v>
      </c>
      <c r="FZ31" s="7">
        <f>1/1000*SUM($B31:FY31)</f>
        <v>14.152000000000001</v>
      </c>
    </row>
    <row r="32" spans="1:182">
      <c r="A32" t="s">
        <v>26</v>
      </c>
      <c r="B32" s="1">
        <f>[4]Sweden!B$16</f>
        <v>1644999</v>
      </c>
      <c r="C32" s="1">
        <f>[4]Sweden!C$16</f>
        <v>1698945</v>
      </c>
      <c r="D32" s="1">
        <f>[4]Sweden!D$16</f>
        <v>2441978</v>
      </c>
      <c r="E32" s="1">
        <f>[4]Sweden!E$16</f>
        <v>1559153</v>
      </c>
      <c r="F32" s="1">
        <f>[4]Sweden!F$16</f>
        <v>2714827</v>
      </c>
      <c r="G32" s="1">
        <f>[4]Sweden!G$16</f>
        <v>2076795</v>
      </c>
      <c r="H32" s="1">
        <f>[4]Sweden!H$16</f>
        <v>3914096</v>
      </c>
      <c r="I32" s="1">
        <f>[4]Sweden!I$16</f>
        <v>2831238</v>
      </c>
      <c r="J32" s="1">
        <f>[4]Sweden!J$16</f>
        <v>2028973</v>
      </c>
      <c r="K32" s="1">
        <f>[4]Sweden!K$16</f>
        <v>1398950</v>
      </c>
      <c r="L32" s="1">
        <f>[4]Sweden!L$16</f>
        <v>1178019</v>
      </c>
      <c r="M32" s="1">
        <f>[4]Sweden!M$16</f>
        <v>1919329</v>
      </c>
      <c r="N32" s="1">
        <f>[4]Sweden!N$16</f>
        <v>2673163</v>
      </c>
      <c r="O32" s="1">
        <f>[4]Sweden!O$16</f>
        <v>1125880</v>
      </c>
      <c r="P32" s="1">
        <f>[4]Sweden!P$16</f>
        <v>1689610</v>
      </c>
      <c r="Q32" s="1">
        <f>[4]Sweden!Q$16</f>
        <v>1267582</v>
      </c>
      <c r="R32" s="1">
        <f>[4]Sweden!R$16</f>
        <v>2140970</v>
      </c>
      <c r="S32" s="1">
        <f>[4]Sweden!S$16</f>
        <v>440158</v>
      </c>
      <c r="T32" s="1">
        <f>[4]Sweden!T$16</f>
        <v>301918</v>
      </c>
      <c r="U32" s="1">
        <f>[4]Sweden!U$16</f>
        <v>889196</v>
      </c>
      <c r="V32" s="1">
        <f>[4]Sweden!V$16</f>
        <v>595190</v>
      </c>
      <c r="W32" s="1">
        <f>[4]Sweden!W$16</f>
        <v>810707</v>
      </c>
      <c r="X32" s="1">
        <f>[4]Sweden!X$16</f>
        <v>433437</v>
      </c>
      <c r="Y32" s="1">
        <f>[4]Sweden!Y$16</f>
        <v>272235</v>
      </c>
      <c r="Z32" s="1">
        <f>[4]Sweden!Z$16</f>
        <v>223476</v>
      </c>
      <c r="AA32" s="1">
        <f>[4]Sweden!AA$16</f>
        <v>22769</v>
      </c>
      <c r="AB32" s="1">
        <f>[4]Sweden!AB$16</f>
        <v>99537</v>
      </c>
      <c r="AC32" s="1">
        <f>[4]Sweden!AC$16</f>
        <v>14259</v>
      </c>
      <c r="AD32" s="1">
        <f>[4]Sweden!AD$16</f>
        <v>53209</v>
      </c>
      <c r="AE32" s="1">
        <f>[4]Sweden!AE$16</f>
        <v>0</v>
      </c>
      <c r="AF32" s="1">
        <f>[4]Sweden!AF$16</f>
        <v>26016</v>
      </c>
      <c r="AG32" s="1">
        <f>[4]Sweden!AG$16</f>
        <v>611912</v>
      </c>
      <c r="AH32" s="1">
        <f>[4]Sweden!AH$16</f>
        <v>8686</v>
      </c>
      <c r="AI32" s="1">
        <f>[4]Sweden!AI$16</f>
        <v>51956</v>
      </c>
      <c r="AJ32" s="1">
        <f>[4]Sweden!AJ$16</f>
        <v>118434</v>
      </c>
      <c r="AK32" s="1">
        <f>[4]Sweden!AK$16</f>
        <v>382594</v>
      </c>
      <c r="AL32" s="1">
        <f>[4]Sweden!AL$16</f>
        <v>693018</v>
      </c>
      <c r="AM32" s="1">
        <f>[4]Sweden!AM$16</f>
        <v>427255</v>
      </c>
      <c r="AN32" s="1">
        <f>[4]Sweden!AN$16</f>
        <v>185322</v>
      </c>
      <c r="AO32" s="1">
        <f>[4]Sweden!AO$16</f>
        <v>0</v>
      </c>
      <c r="AP32" s="1">
        <f>[4]Sweden!AP$16</f>
        <v>636704</v>
      </c>
      <c r="AQ32" s="1">
        <f>[4]Sweden!AQ$16</f>
        <v>78951</v>
      </c>
      <c r="AR32" s="1">
        <f>[4]Sweden!AR$16</f>
        <v>296261</v>
      </c>
      <c r="AS32" s="1">
        <f>[4]Sweden!AS$16</f>
        <v>113916</v>
      </c>
      <c r="AT32" s="1">
        <f>[4]Sweden!AT$16</f>
        <v>4748</v>
      </c>
      <c r="AU32" s="1">
        <f>[4]Sweden!AU$16</f>
        <v>23303</v>
      </c>
      <c r="AV32" s="1">
        <f>[4]Sweden!AV$16</f>
        <v>42860</v>
      </c>
      <c r="AW32" s="1">
        <f>[4]Sweden!AW$16</f>
        <v>177438</v>
      </c>
      <c r="AX32" s="1">
        <f>[4]Sweden!AX$16</f>
        <v>56451</v>
      </c>
      <c r="AY32" s="1">
        <f>[4]Sweden!AY$16</f>
        <v>28539</v>
      </c>
      <c r="AZ32" s="1">
        <f>[4]Sweden!AZ$16</f>
        <v>81502</v>
      </c>
      <c r="BA32" s="1">
        <f>[4]Sweden!BA$16</f>
        <v>139040</v>
      </c>
      <c r="BB32" s="1">
        <f>[4]Sweden!BB$16</f>
        <v>2593</v>
      </c>
      <c r="BC32" s="1">
        <f>[4]Sweden!BC$16</f>
        <v>72670</v>
      </c>
      <c r="BD32" s="1">
        <f>[4]Sweden!BD$16</f>
        <v>0</v>
      </c>
      <c r="BE32" s="1">
        <f>[4]Sweden!BE$16</f>
        <v>12239</v>
      </c>
      <c r="BF32" s="1">
        <f>[4]Sweden!BF$16</f>
        <v>26047</v>
      </c>
      <c r="BG32" s="1">
        <f>[4]Sweden!BG$16</f>
        <v>16810</v>
      </c>
      <c r="BH32" s="1">
        <f>[4]Sweden!BH$16</f>
        <v>160880</v>
      </c>
      <c r="BI32" s="1">
        <f>[4]Sweden!BI$16</f>
        <v>77470</v>
      </c>
      <c r="BJ32" s="1">
        <f>[4]Sweden!BJ$16</f>
        <v>95483</v>
      </c>
      <c r="BK32" s="1">
        <f>[4]Sweden!BK$16</f>
        <v>45782</v>
      </c>
      <c r="BL32" s="1">
        <f>[4]Sweden!BL$16</f>
        <v>0</v>
      </c>
      <c r="BM32" s="1">
        <f>[4]Sweden!BM$16</f>
        <v>0</v>
      </c>
      <c r="BN32" s="1">
        <f>[4]Sweden!BN$16</f>
        <v>0</v>
      </c>
      <c r="BO32" s="1">
        <f>[4]Sweden!BO$16</f>
        <v>0</v>
      </c>
      <c r="BP32" s="1">
        <f>[4]Sweden!BP$16</f>
        <v>0</v>
      </c>
      <c r="BQ32" s="1">
        <f>[4]Sweden!BQ$16</f>
        <v>925</v>
      </c>
      <c r="BR32" s="1">
        <f>[4]Sweden!BR$16</f>
        <v>0</v>
      </c>
      <c r="BS32" s="1">
        <f>[4]Sweden!BS$16</f>
        <v>2592</v>
      </c>
      <c r="BT32" s="1">
        <f>[4]Sweden!BT$16</f>
        <v>82274</v>
      </c>
      <c r="BU32" s="1">
        <f>[4]Sweden!BU$16</f>
        <v>1092</v>
      </c>
      <c r="BV32" s="1">
        <f>[4]Sweden!BV$16</f>
        <v>188157</v>
      </c>
      <c r="BW32" s="1">
        <f>[4]Sweden!BW$16</f>
        <v>124515</v>
      </c>
      <c r="BX32" s="1">
        <f>[4]Sweden!BX$16</f>
        <v>46410</v>
      </c>
      <c r="BY32" s="1">
        <f>[4]Sweden!BY$16</f>
        <v>2684</v>
      </c>
      <c r="BZ32" s="1">
        <f>[4]Sweden!BZ$16</f>
        <v>91980</v>
      </c>
      <c r="CA32" s="1">
        <f>[4]Sweden!CA$16</f>
        <v>0</v>
      </c>
      <c r="CB32" s="1">
        <f>[4]Sweden!CB$16</f>
        <v>3459</v>
      </c>
      <c r="CC32" s="1">
        <f>[4]Sweden!CC$16</f>
        <v>15198</v>
      </c>
      <c r="CD32" s="1">
        <f>[4]Sweden!CD$16</f>
        <v>23834</v>
      </c>
      <c r="CE32" s="1">
        <f>[4]Sweden!CE$16</f>
        <v>59271</v>
      </c>
      <c r="CF32" s="1">
        <f>[4]Sweden!CF$16</f>
        <v>130494</v>
      </c>
      <c r="CG32" s="1">
        <f>[4]Sweden!CG$16</f>
        <v>120915</v>
      </c>
      <c r="CH32" s="1">
        <f>[4]Sweden!CH$16</f>
        <v>304869</v>
      </c>
      <c r="CI32" s="1">
        <f>[4]Sweden!CI$16</f>
        <v>108519</v>
      </c>
      <c r="CJ32" s="1">
        <f>[4]Sweden!CJ$16</f>
        <v>45893</v>
      </c>
      <c r="CK32" s="1">
        <f>[4]Sweden!CK$16</f>
        <v>114111</v>
      </c>
      <c r="CL32" s="1">
        <f>[4]Sweden!CL$16</f>
        <v>102833</v>
      </c>
      <c r="CM32" s="1">
        <f>[4]Sweden!CM$16</f>
        <v>0</v>
      </c>
      <c r="CN32" s="1">
        <f>[4]Sweden!CN$16</f>
        <v>0</v>
      </c>
      <c r="CO32" s="1">
        <f>[4]Sweden!CO$16</f>
        <v>15188</v>
      </c>
      <c r="CP32" s="1">
        <f>[4]Sweden!CP$16</f>
        <v>38353</v>
      </c>
      <c r="CQ32" s="1">
        <f>[4]Sweden!CQ$16</f>
        <v>55950</v>
      </c>
      <c r="CR32" s="1">
        <f>[4]Sweden!CR$16</f>
        <v>88011</v>
      </c>
      <c r="CS32" s="1">
        <f>[4]Sweden!CS$16</f>
        <v>37151</v>
      </c>
      <c r="CT32" s="1">
        <f>[4]Sweden!CT$16</f>
        <v>41911</v>
      </c>
      <c r="CU32" s="1">
        <f>[4]Sweden!CU$16</f>
        <v>302016</v>
      </c>
      <c r="CV32" s="1">
        <f>[4]Sweden!CV$16</f>
        <v>59560</v>
      </c>
      <c r="CW32" s="1">
        <f>[4]Sweden!CW$16</f>
        <v>30536</v>
      </c>
      <c r="CX32" s="1">
        <f>[4]Sweden!CX$16</f>
        <v>312840</v>
      </c>
      <c r="CY32" s="1">
        <f>[4]Sweden!CY$16</f>
        <v>28972</v>
      </c>
      <c r="CZ32" s="1">
        <f>[4]Sweden!CZ$16</f>
        <v>45508</v>
      </c>
      <c r="DA32" s="1">
        <f>[4]Sweden!DA$16</f>
        <v>12313</v>
      </c>
      <c r="DB32" s="1">
        <f>[4]Sweden!DB$16</f>
        <v>225744</v>
      </c>
      <c r="DC32" s="1">
        <f>[4]Sweden!DC$16</f>
        <v>0</v>
      </c>
      <c r="DD32" s="1">
        <f>[4]Sweden!DD$16</f>
        <v>0</v>
      </c>
      <c r="DE32" s="1">
        <f>[4]Sweden!DE$16</f>
        <v>48517</v>
      </c>
      <c r="DF32" s="1">
        <f>[4]Sweden!DF$16</f>
        <v>117989</v>
      </c>
      <c r="DG32" s="1">
        <f>[4]Sweden!DG$16</f>
        <v>39877</v>
      </c>
      <c r="DH32" s="1">
        <f>[4]Sweden!DH$16</f>
        <v>147523</v>
      </c>
      <c r="DI32" s="1">
        <f>[4]Sweden!DI$16</f>
        <v>12004</v>
      </c>
      <c r="DJ32" s="1">
        <f>[4]Sweden!DJ$16</f>
        <v>11431</v>
      </c>
      <c r="DK32" s="1">
        <f>[4]Sweden!DK$16</f>
        <v>345477</v>
      </c>
      <c r="DL32" s="1">
        <f>[4]Sweden!DL$16</f>
        <v>3345</v>
      </c>
      <c r="DM32" s="1">
        <f>[4]Sweden!DM$16</f>
        <v>28989</v>
      </c>
      <c r="DN32" s="1">
        <f>[4]Sweden!DN$16</f>
        <v>43943</v>
      </c>
      <c r="DO32" s="1">
        <f>[4]Sweden!DO$16</f>
        <v>63131</v>
      </c>
      <c r="DP32" s="1">
        <f>[4]Sweden!DP$16</f>
        <v>36317</v>
      </c>
      <c r="DQ32" s="1">
        <f>[4]Sweden!DQ$16</f>
        <v>247472</v>
      </c>
      <c r="DR32" s="1">
        <f>[4]Sweden!DR$16</f>
        <v>78679</v>
      </c>
      <c r="DS32" s="1">
        <f>[4]Sweden!DS$16</f>
        <v>19730</v>
      </c>
      <c r="DT32" s="1">
        <f>[4]Sweden!DT$16</f>
        <v>58399</v>
      </c>
      <c r="DU32" s="1">
        <f>[4]Sweden!DU$16</f>
        <v>0</v>
      </c>
      <c r="DV32" s="1">
        <f>[4]Sweden!DV$16</f>
        <v>0</v>
      </c>
      <c r="DW32" s="1">
        <f>[4]Sweden!DW$16</f>
        <v>64820</v>
      </c>
      <c r="DX32" s="1">
        <f>[4]Sweden!DX$16</f>
        <v>0</v>
      </c>
      <c r="DY32" s="1">
        <f>[4]Sweden!DY$16</f>
        <v>0</v>
      </c>
      <c r="DZ32" s="1">
        <f>[4]Sweden!DZ$16</f>
        <v>70881</v>
      </c>
      <c r="EA32" s="1">
        <f>[4]Sweden!EA$16</f>
        <v>0</v>
      </c>
      <c r="EB32" s="1">
        <f>[4]Sweden!EB$16</f>
        <v>22121</v>
      </c>
      <c r="EC32" s="1">
        <f>[4]Sweden!EC$16</f>
        <v>0</v>
      </c>
      <c r="ED32" s="1">
        <f>[4]Sweden!ED$16</f>
        <v>73109</v>
      </c>
      <c r="EE32" s="1">
        <f>[4]Sweden!EE$16</f>
        <v>0</v>
      </c>
      <c r="EF32" s="1">
        <f>[4]Sweden!EF$16</f>
        <v>166872</v>
      </c>
      <c r="EG32" s="1">
        <f>[4]Sweden!EG$16</f>
        <v>4860</v>
      </c>
      <c r="EH32" s="1">
        <f>[4]Sweden!EH$16</f>
        <v>1312</v>
      </c>
      <c r="EI32" s="1">
        <f>[4]Sweden!EI$16</f>
        <v>0</v>
      </c>
      <c r="EJ32" s="1">
        <f>[4]Sweden!EJ$16</f>
        <v>0</v>
      </c>
      <c r="EK32" s="1">
        <f>[4]Sweden!EK$16</f>
        <v>0</v>
      </c>
      <c r="EL32" s="1">
        <f>[4]Sweden!EL$16</f>
        <v>4916</v>
      </c>
      <c r="EM32" s="1">
        <f>[4]Sweden!EM$16</f>
        <v>0</v>
      </c>
      <c r="EN32" s="1">
        <f>[4]Sweden!EN$16</f>
        <v>4126</v>
      </c>
      <c r="EO32" s="1">
        <f>[4]Sweden!EO$16</f>
        <v>36158</v>
      </c>
      <c r="EP32" s="1">
        <f>[4]Sweden!EP$16</f>
        <v>85478</v>
      </c>
      <c r="EQ32" s="1">
        <f>[4]Sweden!EQ$16</f>
        <v>285314</v>
      </c>
      <c r="ER32" s="1">
        <f>[4]Sweden!ER$16</f>
        <v>199166</v>
      </c>
      <c r="ES32" s="1">
        <f>[4]Sweden!ES$16</f>
        <v>142392</v>
      </c>
      <c r="ET32" s="1">
        <f>[4]Sweden!ET$16</f>
        <v>233348</v>
      </c>
      <c r="EU32" s="1">
        <f>[4]Sweden!EU$16</f>
        <v>84800</v>
      </c>
      <c r="EV32" s="1">
        <f>[4]Sweden!EV$16</f>
        <v>870770</v>
      </c>
      <c r="EW32" s="1">
        <f>[4]Sweden!EW$16</f>
        <v>1369632</v>
      </c>
      <c r="EX32" s="1">
        <f>[4]Sweden!EX$16</f>
        <v>1929096</v>
      </c>
      <c r="EY32" s="1">
        <f>[4]Sweden!EY$16</f>
        <v>855480</v>
      </c>
      <c r="EZ32" s="1">
        <f>[4]Sweden!EZ$16</f>
        <v>1432800</v>
      </c>
      <c r="FA32" s="1">
        <f>[4]Sweden!FA$16</f>
        <v>192600</v>
      </c>
      <c r="FB32" s="1">
        <f>[4]Sweden!FB$16</f>
        <v>223015</v>
      </c>
      <c r="FC32" s="1">
        <f>[4]Sweden!FC$16</f>
        <v>1741789</v>
      </c>
      <c r="FD32" s="1">
        <f>[4]Sweden!FD$16</f>
        <v>923887</v>
      </c>
      <c r="FE32" s="1">
        <f>[4]Sweden!FE$16</f>
        <v>757031</v>
      </c>
      <c r="FF32" s="1">
        <f>[4]Sweden!FF$16</f>
        <v>1263719</v>
      </c>
      <c r="FG32" s="1">
        <f>[4]Sweden!FG$16</f>
        <v>1228155</v>
      </c>
      <c r="FH32" s="1">
        <f>[4]Sweden!FH$16</f>
        <v>1706098</v>
      </c>
      <c r="FI32" s="1">
        <f>[4]Sweden!FI$16</f>
        <v>2891126</v>
      </c>
      <c r="FJ32" s="1">
        <f>[4]Sweden!FJ$16</f>
        <v>2578661</v>
      </c>
      <c r="FK32" s="1">
        <f>[4]Sweden!FK$16</f>
        <v>1498954</v>
      </c>
      <c r="FL32" s="1">
        <f>[4]Sweden!FL$16</f>
        <v>1856417</v>
      </c>
      <c r="FM32" s="1">
        <f>[4]Sweden!FM$16</f>
        <v>1433100</v>
      </c>
      <c r="FN32" s="1">
        <f>[4]Sweden!FN$16</f>
        <v>2378644</v>
      </c>
      <c r="FO32" s="1">
        <f>[4]Sweden!FO$16</f>
        <v>1432430</v>
      </c>
      <c r="FP32" s="1">
        <f>[4]Sweden!FP$16</f>
        <v>3489495</v>
      </c>
      <c r="FQ32" s="1">
        <f>[4]Sweden!FQ$16</f>
        <v>506926</v>
      </c>
      <c r="FR32" s="1">
        <f>[4]Sweden!FR$16</f>
        <v>2439346</v>
      </c>
      <c r="FS32" s="1">
        <f>[4]Sweden!FS$16</f>
        <v>1687898</v>
      </c>
      <c r="FT32" s="1">
        <f>[4]Sweden!FT$16</f>
        <v>2154860</v>
      </c>
      <c r="FU32" s="1">
        <f>[4]Sweden!FU$16</f>
        <v>1433594</v>
      </c>
      <c r="FV32" s="1">
        <f>[4]Sweden!FV$16</f>
        <v>774379</v>
      </c>
      <c r="FW32" s="1">
        <f>[4]Sweden!FW$16</f>
        <v>823034</v>
      </c>
      <c r="FX32" s="1">
        <f>[4]Sweden!FX$16</f>
        <v>0</v>
      </c>
      <c r="FY32" s="1">
        <f>[4]Sweden!FY$16</f>
        <v>0</v>
      </c>
      <c r="FZ32" s="7">
        <f>1/1000*SUM($B32:FY32)</f>
        <v>90674.987999999998</v>
      </c>
    </row>
    <row r="33" spans="1:182">
      <c r="A33" t="s">
        <v>37</v>
      </c>
      <c r="B33" s="1">
        <f>[4]UK!B$16</f>
        <v>36994</v>
      </c>
      <c r="C33" s="1">
        <f>[4]UK!C$16</f>
        <v>26347</v>
      </c>
      <c r="D33" s="1">
        <f>[4]UK!D$16</f>
        <v>0</v>
      </c>
      <c r="E33" s="1">
        <f>[4]UK!E$16</f>
        <v>0</v>
      </c>
      <c r="F33" s="1">
        <f>[4]UK!F$16</f>
        <v>0</v>
      </c>
      <c r="G33" s="1">
        <f>[4]UK!G$16</f>
        <v>0</v>
      </c>
      <c r="H33" s="1">
        <f>[4]UK!H$16</f>
        <v>15973</v>
      </c>
      <c r="I33" s="1">
        <f>[4]UK!I$16</f>
        <v>11355</v>
      </c>
      <c r="J33" s="1">
        <f>[4]UK!J$16</f>
        <v>4788</v>
      </c>
      <c r="K33" s="1">
        <f>[4]UK!K$16</f>
        <v>13681</v>
      </c>
      <c r="L33" s="1">
        <f>[4]UK!L$16</f>
        <v>61504</v>
      </c>
      <c r="M33" s="1">
        <f>[4]UK!M$16</f>
        <v>39084</v>
      </c>
      <c r="N33" s="1">
        <f>[4]UK!N$16</f>
        <v>59274</v>
      </c>
      <c r="O33" s="1">
        <f>[4]UK!O$16</f>
        <v>56602</v>
      </c>
      <c r="P33" s="1">
        <f>[4]UK!P$16</f>
        <v>24030</v>
      </c>
      <c r="Q33" s="1">
        <f>[4]UK!Q$16</f>
        <v>27466</v>
      </c>
      <c r="R33" s="1">
        <f>[4]UK!R$16</f>
        <v>31348</v>
      </c>
      <c r="S33" s="1">
        <f>[4]UK!S$16</f>
        <v>19456</v>
      </c>
      <c r="T33" s="1">
        <f>[4]UK!T$16</f>
        <v>12810</v>
      </c>
      <c r="U33" s="1">
        <f>[4]UK!U$16</f>
        <v>39249</v>
      </c>
      <c r="V33" s="1">
        <f>[4]UK!V$16</f>
        <v>62539</v>
      </c>
      <c r="W33" s="1">
        <f>[4]UK!W$16</f>
        <v>89082</v>
      </c>
      <c r="X33" s="1">
        <f>[4]UK!X$16</f>
        <v>83860</v>
      </c>
      <c r="Y33" s="1">
        <f>[4]UK!Y$16</f>
        <v>32505</v>
      </c>
      <c r="Z33" s="1">
        <f>[4]UK!Z$16</f>
        <v>32495</v>
      </c>
      <c r="AA33" s="1">
        <f>[4]UK!AA$16</f>
        <v>19755</v>
      </c>
      <c r="AB33" s="1">
        <f>[4]UK!AB$16</f>
        <v>0</v>
      </c>
      <c r="AC33" s="1">
        <f>[4]UK!AC$16</f>
        <v>0</v>
      </c>
      <c r="AD33" s="1">
        <f>[4]UK!AD$16</f>
        <v>3563</v>
      </c>
      <c r="AE33" s="1">
        <f>[4]UK!AE$16</f>
        <v>0</v>
      </c>
      <c r="AF33" s="1">
        <f>[4]UK!AF$16</f>
        <v>17128</v>
      </c>
      <c r="AG33" s="1">
        <f>[4]UK!AG$16</f>
        <v>67095</v>
      </c>
      <c r="AH33" s="1">
        <f>[4]UK!AH$16</f>
        <v>64335</v>
      </c>
      <c r="AI33" s="1">
        <f>[4]UK!AI$16</f>
        <v>47371</v>
      </c>
      <c r="AJ33" s="1">
        <f>[4]UK!AJ$16</f>
        <v>95905</v>
      </c>
      <c r="AK33" s="1">
        <f>[4]UK!AK$16</f>
        <v>86761</v>
      </c>
      <c r="AL33" s="1">
        <f>[4]UK!AL$16</f>
        <v>58548</v>
      </c>
      <c r="AM33" s="1">
        <f>[4]UK!AM$16</f>
        <v>63149</v>
      </c>
      <c r="AN33" s="1">
        <f>[4]UK!AN$16</f>
        <v>109458</v>
      </c>
      <c r="AO33" s="1">
        <f>[4]UK!AO$16</f>
        <v>49807</v>
      </c>
      <c r="AP33" s="1">
        <f>[4]UK!AP$16</f>
        <v>17164</v>
      </c>
      <c r="AQ33" s="1">
        <f>[4]UK!AQ$16</f>
        <v>4404</v>
      </c>
      <c r="AR33" s="1">
        <f>[4]UK!AR$16</f>
        <v>20454</v>
      </c>
      <c r="AS33" s="1">
        <f>[4]UK!AS$16</f>
        <v>78933</v>
      </c>
      <c r="AT33" s="1">
        <f>[4]UK!AT$16</f>
        <v>154937</v>
      </c>
      <c r="AU33" s="1">
        <f>[4]UK!AU$16</f>
        <v>51611</v>
      </c>
      <c r="AV33" s="1">
        <f>[4]UK!AV$16</f>
        <v>100545</v>
      </c>
      <c r="AW33" s="1">
        <f>[4]UK!AW$16</f>
        <v>94962</v>
      </c>
      <c r="AX33" s="1">
        <f>[4]UK!AX$16</f>
        <v>234257</v>
      </c>
      <c r="AY33" s="1">
        <f>[4]UK!AY$16</f>
        <v>204963</v>
      </c>
      <c r="AZ33" s="1">
        <f>[4]UK!AZ$16</f>
        <v>119636</v>
      </c>
      <c r="BA33" s="1">
        <f>[4]UK!BA$16</f>
        <v>56779</v>
      </c>
      <c r="BB33" s="1">
        <f>[4]UK!BB$16</f>
        <v>71966</v>
      </c>
      <c r="BC33" s="1">
        <f>[4]UK!BC$16</f>
        <v>98691</v>
      </c>
      <c r="BD33" s="1">
        <f>[4]UK!BD$16</f>
        <v>170728</v>
      </c>
      <c r="BE33" s="1">
        <f>[4]UK!BE$16</f>
        <v>298198</v>
      </c>
      <c r="BF33" s="1">
        <f>[4]UK!BF$16</f>
        <v>397273</v>
      </c>
      <c r="BG33" s="1">
        <f>[4]UK!BG$16</f>
        <v>544540</v>
      </c>
      <c r="BH33" s="1">
        <f>[4]UK!BH$16</f>
        <v>497486</v>
      </c>
      <c r="BI33" s="1">
        <f>[4]UK!BI$16</f>
        <v>456646</v>
      </c>
      <c r="BJ33" s="1">
        <f>[4]UK!BJ$16</f>
        <v>513559</v>
      </c>
      <c r="BK33" s="1">
        <f>[4]UK!BK$16</f>
        <v>424889</v>
      </c>
      <c r="BL33" s="1">
        <f>[4]UK!BL$16</f>
        <v>325520</v>
      </c>
      <c r="BM33" s="1">
        <f>[4]UK!BM$16</f>
        <v>122189</v>
      </c>
      <c r="BN33" s="1">
        <f>[4]UK!BN$16</f>
        <v>108218</v>
      </c>
      <c r="BO33" s="1">
        <f>[4]UK!BO$16</f>
        <v>145631</v>
      </c>
      <c r="BP33" s="1">
        <f>[4]UK!BP$16</f>
        <v>238364</v>
      </c>
      <c r="BQ33" s="1">
        <f>[4]UK!BQ$16</f>
        <v>300794</v>
      </c>
      <c r="BR33" s="1">
        <f>[4]UK!BR$16</f>
        <v>680570</v>
      </c>
      <c r="BS33" s="1">
        <f>[4]UK!BS$16</f>
        <v>680270</v>
      </c>
      <c r="BT33" s="1">
        <f>[4]UK!BT$16</f>
        <v>824731</v>
      </c>
      <c r="BU33" s="1">
        <f>[4]UK!BU$16</f>
        <v>1114805</v>
      </c>
      <c r="BV33" s="1">
        <f>[4]UK!BV$16</f>
        <v>953671</v>
      </c>
      <c r="BW33" s="1">
        <f>[4]UK!BW$16</f>
        <v>545417</v>
      </c>
      <c r="BX33" s="1">
        <f>[4]UK!BX$16</f>
        <v>620343</v>
      </c>
      <c r="BY33" s="1">
        <f>[4]UK!BY$16</f>
        <v>329651</v>
      </c>
      <c r="BZ33" s="1">
        <f>[4]UK!BZ$16</f>
        <v>313259</v>
      </c>
      <c r="CA33" s="1">
        <f>[4]UK!CA$16</f>
        <v>313254</v>
      </c>
      <c r="CB33" s="1">
        <f>[4]UK!CB$16</f>
        <v>408552</v>
      </c>
      <c r="CC33" s="1">
        <f>[4]UK!CC$16</f>
        <v>714227</v>
      </c>
      <c r="CD33" s="1">
        <f>[4]UK!CD$16</f>
        <v>1041443</v>
      </c>
      <c r="CE33" s="1">
        <f>[4]UK!CE$16</f>
        <v>1188209</v>
      </c>
      <c r="CF33" s="1">
        <f>[4]UK!CF$16</f>
        <v>1626983</v>
      </c>
      <c r="CG33" s="1">
        <f>[4]UK!CG$16</f>
        <v>1191552</v>
      </c>
      <c r="CH33" s="1">
        <f>[4]UK!CH$16</f>
        <v>1678631</v>
      </c>
      <c r="CI33" s="1">
        <f>[4]UK!CI$16</f>
        <v>1174604</v>
      </c>
      <c r="CJ33" s="1">
        <f>[4]UK!CJ$16</f>
        <v>593059</v>
      </c>
      <c r="CK33" s="1">
        <f>[4]UK!CK$16</f>
        <v>216080</v>
      </c>
      <c r="CL33" s="1">
        <f>[4]UK!CL$16</f>
        <v>211943</v>
      </c>
      <c r="CM33" s="1">
        <f>[4]UK!CM$16</f>
        <v>198151</v>
      </c>
      <c r="CN33" s="1">
        <f>[4]UK!CN$16</f>
        <v>594152</v>
      </c>
      <c r="CO33" s="1">
        <f>[4]UK!CO$16</f>
        <v>888716</v>
      </c>
      <c r="CP33" s="1">
        <f>[4]UK!CP$16</f>
        <v>1020246</v>
      </c>
      <c r="CQ33" s="1">
        <f>[4]UK!CQ$16</f>
        <v>887744</v>
      </c>
      <c r="CR33" s="1">
        <f>[4]UK!CR$16</f>
        <v>1938052</v>
      </c>
      <c r="CS33" s="1">
        <f>[4]UK!CS$16</f>
        <v>2081346</v>
      </c>
      <c r="CT33" s="1">
        <f>[4]UK!CT$16</f>
        <v>1604439</v>
      </c>
      <c r="CU33" s="1">
        <f>[4]UK!CU$16</f>
        <v>1664034</v>
      </c>
      <c r="CV33" s="1">
        <f>[4]UK!CV$16</f>
        <v>1406572</v>
      </c>
      <c r="CW33" s="1">
        <f>[4]UK!CW$16</f>
        <v>623953</v>
      </c>
      <c r="CX33" s="1">
        <f>[4]UK!CX$16</f>
        <v>551107</v>
      </c>
      <c r="CY33" s="1">
        <f>[4]UK!CY$16</f>
        <v>449633</v>
      </c>
      <c r="CZ33" s="1">
        <f>[4]UK!CZ$16</f>
        <v>591620</v>
      </c>
      <c r="DA33" s="1">
        <f>[4]UK!DA$16</f>
        <v>1756862</v>
      </c>
      <c r="DB33" s="1">
        <f>[4]UK!DB$16</f>
        <v>1971778</v>
      </c>
      <c r="DC33" s="1">
        <f>[4]UK!DC$16</f>
        <v>2639323</v>
      </c>
      <c r="DD33" s="1">
        <f>[4]UK!DD$16</f>
        <v>2219497</v>
      </c>
      <c r="DE33" s="1">
        <f>[4]UK!DE$16</f>
        <v>1983281</v>
      </c>
      <c r="DF33" s="1">
        <f>[4]UK!DF$16</f>
        <v>3276041</v>
      </c>
      <c r="DG33" s="1">
        <f>[4]UK!DG$16</f>
        <v>1874488</v>
      </c>
      <c r="DH33" s="1">
        <f>[4]UK!DH$16</f>
        <v>1145797</v>
      </c>
      <c r="DI33" s="1">
        <f>[4]UK!DI$16</f>
        <v>483745</v>
      </c>
      <c r="DJ33" s="1">
        <f>[4]UK!DJ$16</f>
        <v>625937</v>
      </c>
      <c r="DK33" s="1">
        <f>[4]UK!DK$16</f>
        <v>578540</v>
      </c>
      <c r="DL33" s="1">
        <f>[4]UK!DL$16</f>
        <v>808845</v>
      </c>
      <c r="DM33" s="1">
        <f>[4]UK!DM$16</f>
        <v>1576691</v>
      </c>
      <c r="DN33" s="1">
        <f>[4]UK!DN$16</f>
        <v>2326708</v>
      </c>
      <c r="DO33" s="1">
        <f>[4]UK!DO$16</f>
        <v>3831282</v>
      </c>
      <c r="DP33" s="1">
        <f>[4]UK!DP$16</f>
        <v>3845703</v>
      </c>
      <c r="DQ33" s="1">
        <f>[4]UK!DQ$16</f>
        <v>2975482</v>
      </c>
      <c r="DR33" s="1">
        <f>[4]UK!DR$16</f>
        <v>2718437</v>
      </c>
      <c r="DS33" s="1">
        <f>[4]UK!DS$16</f>
        <v>1723129</v>
      </c>
      <c r="DT33" s="1">
        <f>[4]UK!DT$16</f>
        <v>1680385</v>
      </c>
      <c r="DU33" s="1">
        <f>[4]UK!DU$16</f>
        <v>1029585</v>
      </c>
      <c r="DV33" s="1">
        <f>[4]UK!DV$16</f>
        <v>847832</v>
      </c>
      <c r="DW33" s="1">
        <f>[4]UK!DW$16</f>
        <v>1089377</v>
      </c>
      <c r="DX33" s="1">
        <f>[4]UK!DX$16</f>
        <v>1641572</v>
      </c>
      <c r="DY33" s="1">
        <f>[4]UK!DY$16</f>
        <v>1876873</v>
      </c>
      <c r="DZ33" s="1">
        <f>[4]UK!DZ$16</f>
        <v>2864240</v>
      </c>
      <c r="EA33" s="1">
        <f>[4]UK!EA$16</f>
        <v>3779432</v>
      </c>
      <c r="EB33" s="1">
        <f>[4]UK!EB$16</f>
        <v>3375922</v>
      </c>
      <c r="EC33" s="1">
        <f>[4]UK!EC$16</f>
        <v>3994694</v>
      </c>
      <c r="ED33" s="1">
        <f>[4]UK!ED$16</f>
        <v>3493770</v>
      </c>
      <c r="EE33" s="1">
        <f>[4]UK!EE$16</f>
        <v>3183362</v>
      </c>
      <c r="EF33" s="1">
        <f>[4]UK!EF$16</f>
        <v>3241423</v>
      </c>
      <c r="EG33" s="1">
        <f>[4]UK!EG$16</f>
        <v>2509806</v>
      </c>
      <c r="EH33" s="1">
        <f>[4]UK!EH$16</f>
        <v>2248614</v>
      </c>
      <c r="EI33" s="1">
        <f>[4]UK!EI$16</f>
        <v>1783962</v>
      </c>
      <c r="EJ33" s="1">
        <f>[4]UK!EJ$16</f>
        <v>2531529</v>
      </c>
      <c r="EK33" s="1">
        <f>[4]UK!EK$16</f>
        <v>3404884</v>
      </c>
      <c r="EL33" s="1">
        <f>[4]UK!EL$16</f>
        <v>4543836</v>
      </c>
      <c r="EM33" s="1">
        <f>[4]UK!EM$16</f>
        <v>6058654</v>
      </c>
      <c r="EN33" s="1">
        <f>[4]UK!EN$16</f>
        <v>5025844</v>
      </c>
      <c r="EO33" s="1">
        <f>[4]UK!EO$16</f>
        <v>5114456</v>
      </c>
      <c r="EP33" s="1">
        <f>[4]UK!EP$16</f>
        <v>4022953</v>
      </c>
      <c r="EQ33" s="1">
        <f>[4]UK!EQ$16</f>
        <v>2544862</v>
      </c>
      <c r="ER33" s="1">
        <f>[4]UK!ER$16</f>
        <v>2721833</v>
      </c>
      <c r="ES33" s="1">
        <f>[4]UK!ES$16</f>
        <v>2783920</v>
      </c>
      <c r="ET33" s="1">
        <f>[4]UK!ET$16</f>
        <v>1622992</v>
      </c>
      <c r="EU33" s="1">
        <f>[4]UK!EU$16</f>
        <v>1682861</v>
      </c>
      <c r="EV33" s="1">
        <f>[4]UK!EV$16</f>
        <v>2456842</v>
      </c>
      <c r="EW33" s="1">
        <f>[4]UK!EW$16</f>
        <v>4006336</v>
      </c>
      <c r="EX33" s="1">
        <f>[4]UK!EX$16</f>
        <v>7337482</v>
      </c>
      <c r="EY33" s="1">
        <f>[4]UK!EY$16</f>
        <v>7785138</v>
      </c>
      <c r="EZ33" s="1">
        <f>[4]UK!EZ$16</f>
        <v>7623519</v>
      </c>
      <c r="FA33" s="1">
        <f>[4]UK!FA$16</f>
        <v>8922341</v>
      </c>
      <c r="FB33" s="1">
        <f>[4]UK!FB$16</f>
        <v>6953812</v>
      </c>
      <c r="FC33" s="1">
        <f>[4]UK!FC$16</f>
        <v>3553658</v>
      </c>
      <c r="FD33" s="1">
        <f>[4]UK!FD$16</f>
        <v>3161486</v>
      </c>
      <c r="FE33" s="1">
        <f>[4]UK!FE$16</f>
        <v>1847634</v>
      </c>
      <c r="FF33" s="1">
        <f>[4]UK!FF$16</f>
        <v>1604752</v>
      </c>
      <c r="FG33" s="1">
        <f>[4]UK!FG$16</f>
        <v>2048766</v>
      </c>
      <c r="FH33" s="1">
        <f>[4]UK!FH$16</f>
        <v>3845911</v>
      </c>
      <c r="FI33" s="1">
        <f>[4]UK!FI$16</f>
        <v>5512767</v>
      </c>
      <c r="FJ33" s="1">
        <f>[4]UK!FJ$16</f>
        <v>5936760</v>
      </c>
      <c r="FK33" s="1">
        <f>[4]UK!FK$16</f>
        <v>7326225</v>
      </c>
      <c r="FL33" s="1">
        <f>[4]UK!FL$16</f>
        <v>8113964</v>
      </c>
      <c r="FM33" s="1">
        <f>[4]UK!FM$16</f>
        <v>7255717</v>
      </c>
      <c r="FN33" s="1">
        <f>[4]UK!FN$16</f>
        <v>7171388</v>
      </c>
      <c r="FO33" s="1">
        <f>[4]UK!FO$16</f>
        <v>3614471</v>
      </c>
      <c r="FP33" s="1">
        <f>[4]UK!FP$16</f>
        <v>2482637</v>
      </c>
      <c r="FQ33" s="1">
        <f>[4]UK!FQ$16</f>
        <v>2335343</v>
      </c>
      <c r="FR33" s="1">
        <f>[4]UK!FR$16</f>
        <v>1105116</v>
      </c>
      <c r="FS33" s="1">
        <f>[4]UK!FS$16</f>
        <v>1486775</v>
      </c>
      <c r="FT33" s="1">
        <f>[4]UK!FT$16</f>
        <v>3037213</v>
      </c>
      <c r="FU33" s="1">
        <f>[4]UK!FU$16</f>
        <v>3796731</v>
      </c>
      <c r="FV33" s="1">
        <f>[4]UK!FV$16</f>
        <v>7185875</v>
      </c>
      <c r="FW33" s="1">
        <f>[4]UK!FW$16</f>
        <v>8927189</v>
      </c>
      <c r="FX33" s="1">
        <f>[4]UK!FX$16</f>
        <v>0</v>
      </c>
      <c r="FY33" s="1">
        <f>[4]UK!FY$16</f>
        <v>0</v>
      </c>
      <c r="FZ33" s="7">
        <f>1/1000*SUM($B33:FY33)</f>
        <v>293734.56</v>
      </c>
    </row>
  </sheetData>
  <mergeCells count="15">
    <mergeCell ref="FN1:FY1"/>
    <mergeCell ref="FB1:FM1"/>
    <mergeCell ref="EP1:FA1"/>
    <mergeCell ref="ED1:EO1"/>
    <mergeCell ref="DR1:EC1"/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3">
        <f>[6]IntraEU!B$16-B33</f>
        <v>3651792</v>
      </c>
      <c r="C3" s="13">
        <f>[6]IntraEU!C$16-C33</f>
        <v>3209851</v>
      </c>
      <c r="D3" s="13">
        <f>[6]IntraEU!D$16-D33</f>
        <v>3669295</v>
      </c>
      <c r="E3" s="13">
        <f>[6]IntraEU!E$16-E33</f>
        <v>4927714</v>
      </c>
      <c r="F3" s="13">
        <f>[6]IntraEU!F$16-F33</f>
        <v>5994522</v>
      </c>
      <c r="G3" s="13">
        <f>[6]IntraEU!G$16-G33</f>
        <v>5040262</v>
      </c>
      <c r="H3" s="13">
        <f>[6]IntraEU!H$16-H33</f>
        <v>4983375</v>
      </c>
      <c r="I3" s="13">
        <f>[6]IntraEU!I$16-I33</f>
        <v>6390488</v>
      </c>
      <c r="J3" s="13">
        <f>[6]IntraEU!J$16-J33</f>
        <v>5909704</v>
      </c>
      <c r="K3" s="13">
        <f>[6]IntraEU!K$16-K33</f>
        <v>7280405</v>
      </c>
      <c r="L3" s="13">
        <f>[6]IntraEU!L$16-L33</f>
        <v>5601199</v>
      </c>
      <c r="M3" s="13">
        <f>[6]IntraEU!M$16-M33</f>
        <v>6410523</v>
      </c>
      <c r="N3" s="13">
        <f>[6]IntraEU!N$16-N33</f>
        <v>5175654</v>
      </c>
      <c r="O3" s="13">
        <f>[6]IntraEU!O$16-O33</f>
        <v>4351714</v>
      </c>
      <c r="P3" s="13">
        <f>[6]IntraEU!P$16-P33</f>
        <v>4872628</v>
      </c>
      <c r="Q3" s="13">
        <f>[6]IntraEU!Q$16-Q33</f>
        <v>6759771</v>
      </c>
      <c r="R3" s="13">
        <f>[6]IntraEU!R$16-R33</f>
        <v>6619623</v>
      </c>
      <c r="S3" s="13">
        <f>[6]IntraEU!S$16-S33</f>
        <v>6407875</v>
      </c>
      <c r="T3" s="13">
        <f>[6]IntraEU!T$16-T33</f>
        <v>6394704</v>
      </c>
      <c r="U3" s="13">
        <f>[6]IntraEU!U$16-U33</f>
        <v>8820542</v>
      </c>
      <c r="V3" s="13">
        <f>[6]IntraEU!V$16-V33</f>
        <v>7897884</v>
      </c>
      <c r="W3" s="13">
        <f>[6]IntraEU!W$16-W33</f>
        <v>7791842</v>
      </c>
      <c r="X3" s="13">
        <f>[6]IntraEU!X$16-X33</f>
        <v>6155294</v>
      </c>
      <c r="Y3" s="13">
        <f>[6]IntraEU!Y$16-Y33</f>
        <v>7631986</v>
      </c>
      <c r="Z3" s="13">
        <f>[6]IntraEU!Z$16-Z33</f>
        <v>7157438</v>
      </c>
      <c r="AA3" s="13">
        <f>[6]IntraEU!AA$16-AA33</f>
        <v>5517735</v>
      </c>
      <c r="AB3" s="13">
        <f>[6]IntraEU!AB$16-AB33</f>
        <v>6845914</v>
      </c>
      <c r="AC3" s="13">
        <f>[6]IntraEU!AC$16-AC33</f>
        <v>7765409</v>
      </c>
      <c r="AD3" s="13">
        <f>[6]IntraEU!AD$16-AD33</f>
        <v>7767866</v>
      </c>
      <c r="AE3" s="13">
        <f>[6]IntraEU!AE$16-AE33</f>
        <v>6638441</v>
      </c>
      <c r="AF3" s="13">
        <f>[6]IntraEU!AF$16-AF33</f>
        <v>4530633</v>
      </c>
      <c r="AG3" s="13">
        <f>[6]IntraEU!AG$16-AG33</f>
        <v>6614838</v>
      </c>
      <c r="AH3" s="13">
        <f>[6]IntraEU!AH$16-AH33</f>
        <v>4377522</v>
      </c>
      <c r="AI3" s="13">
        <f>[6]IntraEU!AI$16-AI33</f>
        <v>5008469</v>
      </c>
      <c r="AJ3" s="13">
        <f>[6]IntraEU!AJ$16-AJ33</f>
        <v>6006790</v>
      </c>
      <c r="AK3" s="13">
        <f>[6]IntraEU!AK$16-AK33</f>
        <v>7279144</v>
      </c>
      <c r="AL3" s="13">
        <f>[6]IntraEU!AL$16-AL33</f>
        <v>5953304</v>
      </c>
      <c r="AM3" s="13">
        <f>[6]IntraEU!AM$16-AM33</f>
        <v>4693966</v>
      </c>
      <c r="AN3" s="13">
        <f>[6]IntraEU!AN$16-AN33</f>
        <v>5990625</v>
      </c>
      <c r="AO3" s="13">
        <f>[6]IntraEU!AO$16-AO33</f>
        <v>5596294</v>
      </c>
      <c r="AP3" s="13">
        <f>[6]IntraEU!AP$16-AP33</f>
        <v>6130545</v>
      </c>
      <c r="AQ3" s="13">
        <f>[6]IntraEU!AQ$16-AQ33</f>
        <v>5505125</v>
      </c>
      <c r="AR3" s="13">
        <f>[6]IntraEU!AR$16-AR33</f>
        <v>5328917</v>
      </c>
      <c r="AS3" s="13">
        <f>[6]IntraEU!AS$16-AS33</f>
        <v>6447434</v>
      </c>
      <c r="AT3" s="13">
        <f>[6]IntraEU!AT$16-AT33</f>
        <v>6084326</v>
      </c>
      <c r="AU3" s="13">
        <f>[6]IntraEU!AU$16-AU33</f>
        <v>4952709</v>
      </c>
      <c r="AV3" s="13">
        <f>[6]IntraEU!AV$16-AV33</f>
        <v>4823646</v>
      </c>
      <c r="AW3" s="13">
        <f>[6]IntraEU!AW$16-AW33</f>
        <v>5927983</v>
      </c>
      <c r="AX3" s="13">
        <f>[6]IntraEU!AX$16-AX33</f>
        <v>4949853</v>
      </c>
      <c r="AY3" s="13">
        <f>[6]IntraEU!AY$16-AY33</f>
        <v>4523503</v>
      </c>
      <c r="AZ3" s="13">
        <f>[6]IntraEU!AZ$16-AZ33</f>
        <v>4927526</v>
      </c>
      <c r="BA3" s="13">
        <f>[6]IntraEU!BA$16-BA33</f>
        <v>4309403</v>
      </c>
      <c r="BB3" s="13">
        <f>[6]IntraEU!BB$16-BB33</f>
        <v>4359033</v>
      </c>
      <c r="BC3" s="13">
        <f>[6]IntraEU!BC$16-BC33</f>
        <v>4278441</v>
      </c>
      <c r="BD3" s="13">
        <f>[6]IntraEU!BD$16-BD33</f>
        <v>4432266</v>
      </c>
      <c r="BE3" s="13">
        <f>[6]IntraEU!BE$16-BE33</f>
        <v>4026577</v>
      </c>
      <c r="BF3" s="13">
        <f>[6]IntraEU!BF$16-BF33</f>
        <v>3724488</v>
      </c>
      <c r="BG3" s="13">
        <f>[6]IntraEU!BG$16-BG33</f>
        <v>3300552</v>
      </c>
      <c r="BH3" s="13">
        <f>[6]IntraEU!BH$16-BH33</f>
        <v>3167031</v>
      </c>
      <c r="BI3" s="13">
        <f>[6]IntraEU!BI$16-BI33</f>
        <v>3288420</v>
      </c>
      <c r="BJ3" s="13">
        <f>[6]IntraEU!BJ$16-BJ33</f>
        <v>3405036</v>
      </c>
      <c r="BK3" s="13">
        <f>[6]IntraEU!BK$16-BK33</f>
        <v>3475896</v>
      </c>
      <c r="BL3" s="13">
        <f>[6]IntraEU!BL$16-BL33</f>
        <v>3688454</v>
      </c>
      <c r="BM3" s="13">
        <f>[6]IntraEU!BM$16-BM33</f>
        <v>3373408</v>
      </c>
      <c r="BN3" s="13">
        <f>[6]IntraEU!BN$16-BN33</f>
        <v>2979445</v>
      </c>
      <c r="BO3" s="13">
        <f>[6]IntraEU!BO$16-BO33</f>
        <v>3008687</v>
      </c>
      <c r="BP3" s="13">
        <f>[6]IntraEU!BP$16-BP33</f>
        <v>3851287</v>
      </c>
      <c r="BQ3" s="13">
        <f>[6]IntraEU!BQ$16-BQ33</f>
        <v>3357667</v>
      </c>
      <c r="BR3" s="13">
        <f>[6]IntraEU!BR$16-BR33</f>
        <v>2949395</v>
      </c>
      <c r="BS3" s="13">
        <f>[6]IntraEU!BS$16-BS33</f>
        <v>3418748</v>
      </c>
      <c r="BT3" s="13">
        <f>[6]IntraEU!BT$16-BT33</f>
        <v>2647333</v>
      </c>
      <c r="BU3" s="13">
        <f>[6]IntraEU!BU$16-BU33</f>
        <v>3201066</v>
      </c>
      <c r="BV3" s="13">
        <f>[6]IntraEU!BV$16-BV33</f>
        <v>3177505</v>
      </c>
      <c r="BW3" s="13">
        <f>[6]IntraEU!BW$16-BW33</f>
        <v>3249104</v>
      </c>
      <c r="BX3" s="13">
        <f>[6]IntraEU!BX$16-BX33</f>
        <v>3768483</v>
      </c>
      <c r="BY3" s="13">
        <f>[6]IntraEU!BY$16-BY33</f>
        <v>3688364</v>
      </c>
      <c r="BZ3" s="13">
        <f>[6]IntraEU!BZ$16-BZ33</f>
        <v>3876148</v>
      </c>
      <c r="CA3" s="13">
        <f>[6]IntraEU!CA$16-CA33</f>
        <v>2743491</v>
      </c>
      <c r="CB3" s="13">
        <f>[6]IntraEU!CB$16-CB33</f>
        <v>3794960</v>
      </c>
      <c r="CC3" s="13">
        <f>[6]IntraEU!CC$16-CC33</f>
        <v>4067939</v>
      </c>
      <c r="CD3" s="13">
        <f>[6]IntraEU!CD$16-CD33</f>
        <v>3937604</v>
      </c>
      <c r="CE3" s="13">
        <f>[6]IntraEU!CE$16-CE33</f>
        <v>4424522</v>
      </c>
      <c r="CF3" s="13">
        <f>[6]IntraEU!CF$16-CF33</f>
        <v>5090587</v>
      </c>
      <c r="CG3" s="13">
        <f>[6]IntraEU!CG$16-CG33</f>
        <v>6662824</v>
      </c>
      <c r="CH3" s="13">
        <f>[6]IntraEU!CH$16-CH33</f>
        <v>5573528</v>
      </c>
      <c r="CI3" s="13">
        <f>[6]IntraEU!CI$16-CI33</f>
        <v>5633520</v>
      </c>
      <c r="CJ3" s="13">
        <f>[6]IntraEU!CJ$16-CJ33</f>
        <v>6109431</v>
      </c>
      <c r="CK3" s="13">
        <f>[6]IntraEU!CK$16-CK33</f>
        <v>5139212</v>
      </c>
      <c r="CL3" s="13">
        <f>[6]IntraEU!CL$16-CL33</f>
        <v>4358171</v>
      </c>
      <c r="CM3" s="13">
        <f>[6]IntraEU!CM$16-CM33</f>
        <v>3535129</v>
      </c>
      <c r="CN3" s="13">
        <f>[6]IntraEU!CN$16-CN33</f>
        <v>4289163</v>
      </c>
      <c r="CO3" s="13">
        <f>[6]IntraEU!CO$16-CO33</f>
        <v>4110316</v>
      </c>
      <c r="CP3" s="13">
        <f>[6]IntraEU!CP$16-CP33</f>
        <v>4213569</v>
      </c>
      <c r="CQ3" s="13">
        <f>[6]IntraEU!CQ$16-CQ33</f>
        <v>5420751</v>
      </c>
      <c r="CR3" s="13">
        <f>[6]IntraEU!CR$16-CR33</f>
        <v>5740779</v>
      </c>
      <c r="CS3" s="13">
        <f>[6]IntraEU!CS$16-CS33</f>
        <v>6145094</v>
      </c>
      <c r="CT3" s="13">
        <f>[6]IntraEU!CT$16-CT33</f>
        <v>5101744</v>
      </c>
      <c r="CU3" s="13">
        <f>[6]IntraEU!CU$16-CU33</f>
        <v>6048020</v>
      </c>
      <c r="CV3" s="13">
        <f>[6]IntraEU!CV$16-CV33</f>
        <v>6431573</v>
      </c>
      <c r="CW3" s="13">
        <f>[6]IntraEU!CW$16-CW33</f>
        <v>6916584</v>
      </c>
      <c r="CX3" s="13">
        <f>[6]IntraEU!CX$16-CX33</f>
        <v>6778514</v>
      </c>
      <c r="CY3" s="13">
        <f>[6]IntraEU!CY$16-CY33</f>
        <v>5947650</v>
      </c>
      <c r="CZ3" s="13">
        <f>[6]IntraEU!CZ$16-CZ33</f>
        <v>6490147</v>
      </c>
      <c r="DA3" s="13">
        <f>[6]IntraEU!DA$16-DA33</f>
        <v>6645461</v>
      </c>
      <c r="DB3" s="13">
        <f>[6]IntraEU!DB$16-DB33</f>
        <v>6838549</v>
      </c>
      <c r="DC3" s="13">
        <f>[6]IntraEU!DC$16-DC33</f>
        <v>6344333</v>
      </c>
      <c r="DD3" s="13">
        <f>[6]IntraEU!DD$16-DD33</f>
        <v>5252422</v>
      </c>
      <c r="DE3" s="13">
        <f>[6]IntraEU!DE$16-DE33</f>
        <v>7082807</v>
      </c>
      <c r="DF3" s="13">
        <f>[6]IntraEU!DF$16-DF33</f>
        <v>10278072</v>
      </c>
      <c r="DG3" s="13">
        <f>[6]IntraEU!DG$16-DG33</f>
        <v>9334239</v>
      </c>
      <c r="DH3" s="13">
        <f>[6]IntraEU!DH$16-DH33</f>
        <v>9652121</v>
      </c>
      <c r="DI3" s="13">
        <f>[6]IntraEU!DI$16-DI33</f>
        <v>8780422</v>
      </c>
      <c r="DJ3" s="13">
        <f>[6]IntraEU!DJ$16-DJ33</f>
        <v>6527247</v>
      </c>
      <c r="DK3" s="13">
        <f>[6]IntraEU!DK$16-DK33</f>
        <v>5259510</v>
      </c>
      <c r="DL3" s="13">
        <f>[6]IntraEU!DL$16-DL33</f>
        <v>7543125</v>
      </c>
      <c r="DM3" s="13">
        <f>[6]IntraEU!DM$16-DM33</f>
        <v>7171504</v>
      </c>
      <c r="DN3" s="13">
        <f>[6]IntraEU!DN$16-DN33</f>
        <v>6467380</v>
      </c>
      <c r="DO3" s="13">
        <f>[6]IntraEU!DO$16-DO33</f>
        <v>9759636</v>
      </c>
      <c r="DP3" s="13">
        <f>[6]IntraEU!DP$16-DP33</f>
        <v>9188180</v>
      </c>
      <c r="DQ3" s="13">
        <f>[6]IntraEU!DQ$16-DQ33</f>
        <v>10646160</v>
      </c>
      <c r="DR3" s="13">
        <f>[6]IntraEU!DR$16-DR33</f>
        <v>10703094</v>
      </c>
      <c r="DS3" s="13">
        <f>[6]IntraEU!DS$16-DS33</f>
        <v>8979937</v>
      </c>
      <c r="DT3" s="13">
        <f>[6]IntraEU!DT$16-DT33</f>
        <v>12411843</v>
      </c>
      <c r="DU3" s="13">
        <f>[6]IntraEU!DU$16-DU33</f>
        <v>9250620</v>
      </c>
      <c r="DV3" s="13">
        <f>[6]IntraEU!DV$16-DV33</f>
        <v>6092470</v>
      </c>
      <c r="DW3" s="13">
        <f>[6]IntraEU!DW$16-DW33</f>
        <v>4698247</v>
      </c>
      <c r="DX3" s="13">
        <f>[6]IntraEU!DX$16-DX33</f>
        <v>3932443</v>
      </c>
      <c r="DY3" s="13">
        <f>[6]IntraEU!DY$16-DY33</f>
        <v>4910910</v>
      </c>
      <c r="DZ3" s="13">
        <f>[6]IntraEU!DZ$16-DZ33</f>
        <v>4140985</v>
      </c>
      <c r="EA3" s="13">
        <f>[6]IntraEU!EA$16-EA33</f>
        <v>7360391</v>
      </c>
      <c r="EB3" s="13">
        <f>[6]IntraEU!EB$16-EB33</f>
        <v>4325913</v>
      </c>
      <c r="EC3" s="13">
        <f>[6]IntraEU!EC$16-EC33</f>
        <v>8348672</v>
      </c>
      <c r="ED3" s="13">
        <f>[6]IntraEU!ED$16-ED33</f>
        <v>8967511</v>
      </c>
      <c r="EE3" s="13">
        <f>[6]IntraEU!EE$16-EE33</f>
        <v>8344208</v>
      </c>
      <c r="EF3" s="13">
        <f>[6]IntraEU!EF$16-EF33</f>
        <v>10018791</v>
      </c>
      <c r="EG3" s="13">
        <f>[6]IntraEU!EG$16-EG33</f>
        <v>9149688</v>
      </c>
      <c r="EH3" s="13">
        <f>[6]IntraEU!EH$16-EH33</f>
        <v>7178725</v>
      </c>
      <c r="EI3" s="13">
        <f>[6]IntraEU!EI$16-EI33</f>
        <v>5266795</v>
      </c>
      <c r="EJ3" s="13">
        <f>[6]IntraEU!EJ$16-EJ33</f>
        <v>4957690</v>
      </c>
      <c r="EK3" s="13">
        <f>[6]IntraEU!EK$16-EK33</f>
        <v>4126414</v>
      </c>
      <c r="EL3" s="13">
        <f>[6]IntraEU!EL$16-EL33</f>
        <v>5255881</v>
      </c>
      <c r="EM3" s="13">
        <f>[6]IntraEU!EM$16-EM33</f>
        <v>8077493</v>
      </c>
      <c r="EN3" s="13">
        <f>[6]IntraEU!EN$16-EN33</f>
        <v>5903029</v>
      </c>
      <c r="EO3" s="13">
        <f>[6]IntraEU!EO$16-EO33</f>
        <v>7105061</v>
      </c>
      <c r="EP3" s="13">
        <f>[6]IntraEU!EP$16-EP33</f>
        <v>10698182</v>
      </c>
      <c r="EQ3" s="13">
        <f>[6]IntraEU!EQ$16-EQ33</f>
        <v>8562556</v>
      </c>
      <c r="ER3" s="13">
        <f>[6]IntraEU!ER$16-ER33</f>
        <v>11199838</v>
      </c>
      <c r="ES3" s="13">
        <f>[6]IntraEU!ES$16-ES33</f>
        <v>9893120</v>
      </c>
      <c r="ET3" s="13">
        <f>[6]IntraEU!ET$16-ET33</f>
        <v>8790654</v>
      </c>
      <c r="EU3" s="13">
        <f>[6]IntraEU!EU$16-EU33</f>
        <v>7990548</v>
      </c>
      <c r="EV3" s="13">
        <f>[6]IntraEU!EV$16-EV33</f>
        <v>8185688</v>
      </c>
      <c r="EW3" s="13">
        <f>[6]IntraEU!EW$16-EW33</f>
        <v>11427317</v>
      </c>
      <c r="EX3" s="13">
        <f>[6]IntraEU!EX$16-EX33</f>
        <v>12413798</v>
      </c>
      <c r="EY3" s="13">
        <f>[6]IntraEU!EY$16-EY33</f>
        <v>18167676</v>
      </c>
      <c r="EZ3" s="13">
        <f>[6]IntraEU!EZ$16-EZ33</f>
        <v>15107475</v>
      </c>
      <c r="FA3" s="13">
        <f>[6]IntraEU!FA$16-FA33</f>
        <v>18368192</v>
      </c>
      <c r="FB3" s="13">
        <f>[6]IntraEU!FB$16-FB33</f>
        <v>20210778</v>
      </c>
      <c r="FC3" s="13">
        <f>[6]IntraEU!FC$16-FC33</f>
        <v>21291853</v>
      </c>
      <c r="FD3" s="13">
        <f>[6]IntraEU!FD$16-FD33</f>
        <v>24266259</v>
      </c>
      <c r="FE3" s="13">
        <f>[6]IntraEU!FE$16-FE33</f>
        <v>18245524</v>
      </c>
      <c r="FF3" s="13">
        <f>[6]IntraEU!FF$16-FF33</f>
        <v>14079347</v>
      </c>
      <c r="FG3" s="13">
        <f>[6]IntraEU!FG$16-FG33</f>
        <v>9668530</v>
      </c>
      <c r="FH3" s="13">
        <f>[6]IntraEU!FH$16-FH33</f>
        <v>9445810</v>
      </c>
      <c r="FI3" s="13">
        <f>[6]IntraEU!FI$16-FI33</f>
        <v>8065564</v>
      </c>
      <c r="FJ3" s="13">
        <f>[6]IntraEU!FJ$16-FJ33</f>
        <v>7246520</v>
      </c>
      <c r="FK3" s="13">
        <f>[6]IntraEU!FK$16-FK33</f>
        <v>10019986</v>
      </c>
      <c r="FL3" s="13">
        <f>[6]IntraEU!FL$16-FL33</f>
        <v>14304739</v>
      </c>
      <c r="FM3" s="13">
        <f>[6]IntraEU!FM$16-FM33</f>
        <v>13788713</v>
      </c>
      <c r="FN3" s="1">
        <f>[6]IntraEU!FN$16</f>
        <v>20921160</v>
      </c>
      <c r="FO3" s="1">
        <f>[6]IntraEU!FO$16</f>
        <v>21693014</v>
      </c>
      <c r="FP3" s="1">
        <f>[6]IntraEU!FP$16</f>
        <v>17238656</v>
      </c>
      <c r="FQ3" s="1">
        <f>[6]IntraEU!FQ$16</f>
        <v>13916612</v>
      </c>
      <c r="FR3" s="1">
        <f>[6]IntraEU!FR$16</f>
        <v>13791005</v>
      </c>
      <c r="FS3" s="1">
        <f>[6]IntraEU!FS$16</f>
        <v>10829133</v>
      </c>
      <c r="FT3" s="1">
        <f>[6]IntraEU!FT$16</f>
        <v>10109605</v>
      </c>
      <c r="FU3" s="1">
        <f>[6]IntraEU!FU$16</f>
        <v>9531068</v>
      </c>
      <c r="FV3" s="1">
        <f>[6]IntraEU!FV$16</f>
        <v>8694463</v>
      </c>
      <c r="FW3" s="1">
        <f>[6]IntraEU!FW$16</f>
        <v>13056266</v>
      </c>
      <c r="FX3" s="1">
        <f>[6]IntraEU!FX$16</f>
        <v>0</v>
      </c>
      <c r="FY3" s="1">
        <f>[6]IntraEU!FY$16</f>
        <v>0</v>
      </c>
      <c r="FZ3" s="7">
        <f>1/1000*SUM($B3:FY3)</f>
        <v>1279499.2890000001</v>
      </c>
    </row>
    <row r="4" spans="1:182">
      <c r="A4" t="s">
        <v>1</v>
      </c>
      <c r="B4" s="14">
        <f>[6]ExtraEU!B$16+B33</f>
        <v>141472</v>
      </c>
      <c r="C4" s="14">
        <f>[6]ExtraEU!C$16+C33</f>
        <v>271732</v>
      </c>
      <c r="D4" s="14">
        <f>[6]ExtraEU!D$16+D33</f>
        <v>267752</v>
      </c>
      <c r="E4" s="14">
        <f>[6]ExtraEU!E$16+E33</f>
        <v>110005</v>
      </c>
      <c r="F4" s="14">
        <f>[6]ExtraEU!F$16+F33</f>
        <v>220410</v>
      </c>
      <c r="G4" s="14">
        <f>[6]ExtraEU!G$16+G33</f>
        <v>251350</v>
      </c>
      <c r="H4" s="14">
        <f>[6]ExtraEU!H$16+H33</f>
        <v>352813</v>
      </c>
      <c r="I4" s="14">
        <f>[6]ExtraEU!I$16+I33</f>
        <v>37303</v>
      </c>
      <c r="J4" s="14">
        <f>[6]ExtraEU!J$16+J33</f>
        <v>308234</v>
      </c>
      <c r="K4" s="14">
        <f>[6]ExtraEU!K$16+K33</f>
        <v>119169</v>
      </c>
      <c r="L4" s="14">
        <f>[6]ExtraEU!L$16+L33</f>
        <v>210667</v>
      </c>
      <c r="M4" s="14">
        <f>[6]ExtraEU!M$16+M33</f>
        <v>168312</v>
      </c>
      <c r="N4" s="14">
        <f>[6]ExtraEU!N$16+N33</f>
        <v>161810</v>
      </c>
      <c r="O4" s="14">
        <f>[6]ExtraEU!O$16+O33</f>
        <v>132575</v>
      </c>
      <c r="P4" s="14">
        <f>[6]ExtraEU!P$16+P33</f>
        <v>300643</v>
      </c>
      <c r="Q4" s="14">
        <f>[6]ExtraEU!Q$16+Q33</f>
        <v>275175</v>
      </c>
      <c r="R4" s="14">
        <f>[6]ExtraEU!R$16+R33</f>
        <v>246111</v>
      </c>
      <c r="S4" s="14">
        <f>[6]ExtraEU!S$16+S33</f>
        <v>40478</v>
      </c>
      <c r="T4" s="14">
        <f>[6]ExtraEU!T$16+T33</f>
        <v>10339</v>
      </c>
      <c r="U4" s="14">
        <f>[6]ExtraEU!U$16+U33</f>
        <v>58016</v>
      </c>
      <c r="V4" s="14">
        <f>[6]ExtraEU!V$16+V33</f>
        <v>61769</v>
      </c>
      <c r="W4" s="14">
        <f>[6]ExtraEU!W$16+W33</f>
        <v>257568</v>
      </c>
      <c r="X4" s="14">
        <f>[6]ExtraEU!X$16+X33</f>
        <v>99642</v>
      </c>
      <c r="Y4" s="14">
        <f>[6]ExtraEU!Y$16+Y33</f>
        <v>32218</v>
      </c>
      <c r="Z4" s="14">
        <f>[6]ExtraEU!Z$16+Z33</f>
        <v>462559</v>
      </c>
      <c r="AA4" s="14">
        <f>[6]ExtraEU!AA$16+AA33</f>
        <v>110450</v>
      </c>
      <c r="AB4" s="14">
        <f>[6]ExtraEU!AB$16+AB33</f>
        <v>115499</v>
      </c>
      <c r="AC4" s="14">
        <f>[6]ExtraEU!AC$16+AC33</f>
        <v>117477</v>
      </c>
      <c r="AD4" s="14">
        <f>[6]ExtraEU!AD$16+AD33</f>
        <v>115266</v>
      </c>
      <c r="AE4" s="14">
        <f>[6]ExtraEU!AE$16+AE33</f>
        <v>235428</v>
      </c>
      <c r="AF4" s="14">
        <f>[6]ExtraEU!AF$16+AF33</f>
        <v>26362</v>
      </c>
      <c r="AG4" s="14">
        <f>[6]ExtraEU!AG$16+AG33</f>
        <v>121282</v>
      </c>
      <c r="AH4" s="14">
        <f>[6]ExtraEU!AH$16+AH33</f>
        <v>136407</v>
      </c>
      <c r="AI4" s="14">
        <f>[6]ExtraEU!AI$16+AI33</f>
        <v>120201</v>
      </c>
      <c r="AJ4" s="14">
        <f>[6]ExtraEU!AJ$16+AJ33</f>
        <v>24890</v>
      </c>
      <c r="AK4" s="14">
        <f>[6]ExtraEU!AK$16+AK33</f>
        <v>113041</v>
      </c>
      <c r="AL4" s="14">
        <f>[6]ExtraEU!AL$16+AL33</f>
        <v>34561</v>
      </c>
      <c r="AM4" s="14">
        <f>[6]ExtraEU!AM$16+AM33</f>
        <v>12444</v>
      </c>
      <c r="AN4" s="14">
        <f>[6]ExtraEU!AN$16+AN33</f>
        <v>8611</v>
      </c>
      <c r="AO4" s="14">
        <f>[6]ExtraEU!AO$16+AO33</f>
        <v>29788</v>
      </c>
      <c r="AP4" s="14">
        <f>[6]ExtraEU!AP$16+AP33</f>
        <v>15574</v>
      </c>
      <c r="AQ4" s="14">
        <f>[6]ExtraEU!AQ$16+AQ33</f>
        <v>19616</v>
      </c>
      <c r="AR4" s="14">
        <f>[6]ExtraEU!AR$16+AR33</f>
        <v>12107</v>
      </c>
      <c r="AS4" s="14">
        <f>[6]ExtraEU!AS$16+AS33</f>
        <v>16479</v>
      </c>
      <c r="AT4" s="14">
        <f>[6]ExtraEU!AT$16+AT33</f>
        <v>24108</v>
      </c>
      <c r="AU4" s="14">
        <f>[6]ExtraEU!AU$16+AU33</f>
        <v>156626</v>
      </c>
      <c r="AV4" s="14">
        <f>[6]ExtraEU!AV$16+AV33</f>
        <v>222251</v>
      </c>
      <c r="AW4" s="14">
        <f>[6]ExtraEU!AW$16+AW33</f>
        <v>81909</v>
      </c>
      <c r="AX4" s="14">
        <f>[6]ExtraEU!AX$16+AX33</f>
        <v>40113</v>
      </c>
      <c r="AY4" s="14">
        <f>[6]ExtraEU!AY$16+AY33</f>
        <v>19246</v>
      </c>
      <c r="AZ4" s="14">
        <f>[6]ExtraEU!AZ$16+AZ33</f>
        <v>17095</v>
      </c>
      <c r="BA4" s="14">
        <f>[6]ExtraEU!BA$16+BA33</f>
        <v>141556</v>
      </c>
      <c r="BB4" s="14">
        <f>[6]ExtraEU!BB$16+BB33</f>
        <v>25244</v>
      </c>
      <c r="BC4" s="14">
        <f>[6]ExtraEU!BC$16+BC33</f>
        <v>270333</v>
      </c>
      <c r="BD4" s="14">
        <f>[6]ExtraEU!BD$16+BD33</f>
        <v>154601</v>
      </c>
      <c r="BE4" s="14">
        <f>[6]ExtraEU!BE$16+BE33</f>
        <v>129519</v>
      </c>
      <c r="BF4" s="14">
        <f>[6]ExtraEU!BF$16+BF33</f>
        <v>149363</v>
      </c>
      <c r="BG4" s="14">
        <f>[6]ExtraEU!BG$16+BG33</f>
        <v>143105</v>
      </c>
      <c r="BH4" s="14">
        <f>[6]ExtraEU!BH$16+BH33</f>
        <v>14785</v>
      </c>
      <c r="BI4" s="14">
        <f>[6]ExtraEU!BI$16+BI33</f>
        <v>50371</v>
      </c>
      <c r="BJ4" s="14">
        <f>[6]ExtraEU!BJ$16+BJ33</f>
        <v>64400</v>
      </c>
      <c r="BK4" s="14">
        <f>[6]ExtraEU!BK$16+BK33</f>
        <v>37478</v>
      </c>
      <c r="BL4" s="14">
        <f>[6]ExtraEU!BL$16+BL33</f>
        <v>1621015</v>
      </c>
      <c r="BM4" s="14">
        <f>[6]ExtraEU!BM$16+BM33</f>
        <v>14186</v>
      </c>
      <c r="BN4" s="14">
        <f>[6]ExtraEU!BN$16+BN33</f>
        <v>35592</v>
      </c>
      <c r="BO4" s="14">
        <f>[6]ExtraEU!BO$16+BO33</f>
        <v>20801</v>
      </c>
      <c r="BP4" s="14">
        <f>[6]ExtraEU!BP$16+BP33</f>
        <v>1561309</v>
      </c>
      <c r="BQ4" s="14">
        <f>[6]ExtraEU!BQ$16+BQ33</f>
        <v>54738</v>
      </c>
      <c r="BR4" s="14">
        <f>[6]ExtraEU!BR$16+BR33</f>
        <v>329861</v>
      </c>
      <c r="BS4" s="14">
        <f>[6]ExtraEU!BS$16+BS33</f>
        <v>2010066</v>
      </c>
      <c r="BT4" s="14">
        <f>[6]ExtraEU!BT$16+BT33</f>
        <v>31975</v>
      </c>
      <c r="BU4" s="14">
        <f>[6]ExtraEU!BU$16+BU33</f>
        <v>3201073</v>
      </c>
      <c r="BV4" s="14">
        <f>[6]ExtraEU!BV$16+BV33</f>
        <v>84593</v>
      </c>
      <c r="BW4" s="14">
        <f>[6]ExtraEU!BW$16+BW33</f>
        <v>1759764</v>
      </c>
      <c r="BX4" s="14">
        <f>[6]ExtraEU!BX$16+BX33</f>
        <v>243785</v>
      </c>
      <c r="BY4" s="14">
        <f>[6]ExtraEU!BY$16+BY33</f>
        <v>2344314</v>
      </c>
      <c r="BZ4" s="14">
        <f>[6]ExtraEU!BZ$16+BZ33</f>
        <v>28291</v>
      </c>
      <c r="CA4" s="14">
        <f>[6]ExtraEU!CA$16+CA33</f>
        <v>2076840</v>
      </c>
      <c r="CB4" s="14">
        <f>[6]ExtraEU!CB$16+CB33</f>
        <v>1875191</v>
      </c>
      <c r="CC4" s="14">
        <f>[6]ExtraEU!CC$16+CC33</f>
        <v>20696</v>
      </c>
      <c r="CD4" s="14">
        <f>[6]ExtraEU!CD$16+CD33</f>
        <v>28849</v>
      </c>
      <c r="CE4" s="14">
        <f>[6]ExtraEU!CE$16+CE33</f>
        <v>48914</v>
      </c>
      <c r="CF4" s="14">
        <f>[6]ExtraEU!CF$16+CF33</f>
        <v>46997</v>
      </c>
      <c r="CG4" s="14">
        <f>[6]ExtraEU!CG$16+CG33</f>
        <v>164263</v>
      </c>
      <c r="CH4" s="14">
        <f>[6]ExtraEU!CH$16+CH33</f>
        <v>174345</v>
      </c>
      <c r="CI4" s="14">
        <f>[6]ExtraEU!CI$16+CI33</f>
        <v>167679</v>
      </c>
      <c r="CJ4" s="14">
        <f>[6]ExtraEU!CJ$16+CJ33</f>
        <v>333239</v>
      </c>
      <c r="CK4" s="14">
        <f>[6]ExtraEU!CK$16+CK33</f>
        <v>1601158</v>
      </c>
      <c r="CL4" s="14">
        <f>[6]ExtraEU!CL$16+CL33</f>
        <v>179812</v>
      </c>
      <c r="CM4" s="14">
        <f>[6]ExtraEU!CM$16+CM33</f>
        <v>134268</v>
      </c>
      <c r="CN4" s="14">
        <f>[6]ExtraEU!CN$16+CN33</f>
        <v>25443</v>
      </c>
      <c r="CO4" s="14">
        <f>[6]ExtraEU!CO$16+CO33</f>
        <v>21771</v>
      </c>
      <c r="CP4" s="14">
        <f>[6]ExtraEU!CP$16+CP33</f>
        <v>13680</v>
      </c>
      <c r="CQ4" s="14">
        <f>[6]ExtraEU!CQ$16+CQ33</f>
        <v>186201</v>
      </c>
      <c r="CR4" s="14">
        <f>[6]ExtraEU!CR$16+CR33</f>
        <v>119904</v>
      </c>
      <c r="CS4" s="14">
        <f>[6]ExtraEU!CS$16+CS33</f>
        <v>266069</v>
      </c>
      <c r="CT4" s="14">
        <f>[6]ExtraEU!CT$16+CT33</f>
        <v>349046</v>
      </c>
      <c r="CU4" s="14">
        <f>[6]ExtraEU!CU$16+CU33</f>
        <v>35333</v>
      </c>
      <c r="CV4" s="14">
        <f>[6]ExtraEU!CV$16+CV33</f>
        <v>50518</v>
      </c>
      <c r="CW4" s="14">
        <f>[6]ExtraEU!CW$16+CW33</f>
        <v>245181</v>
      </c>
      <c r="CX4" s="14">
        <f>[6]ExtraEU!CX$16+CX33</f>
        <v>336487</v>
      </c>
      <c r="CY4" s="14">
        <f>[6]ExtraEU!CY$16+CY33</f>
        <v>78609</v>
      </c>
      <c r="CZ4" s="14">
        <f>[6]ExtraEU!CZ$16+CZ33</f>
        <v>194329</v>
      </c>
      <c r="DA4" s="14">
        <f>[6]ExtraEU!DA$16+DA33</f>
        <v>372019</v>
      </c>
      <c r="DB4" s="14">
        <f>[6]ExtraEU!DB$16+DB33</f>
        <v>528533</v>
      </c>
      <c r="DC4" s="14">
        <f>[6]ExtraEU!DC$16+DC33</f>
        <v>599330</v>
      </c>
      <c r="DD4" s="14">
        <f>[6]ExtraEU!DD$16+DD33</f>
        <v>665408</v>
      </c>
      <c r="DE4" s="14">
        <f>[6]ExtraEU!DE$16+DE33</f>
        <v>278535</v>
      </c>
      <c r="DF4" s="14">
        <f>[6]ExtraEU!DF$16+DF33</f>
        <v>601131</v>
      </c>
      <c r="DG4" s="14">
        <f>[6]ExtraEU!DG$16+DG33</f>
        <v>473679</v>
      </c>
      <c r="DH4" s="14">
        <f>[6]ExtraEU!DH$16+DH33</f>
        <v>635613</v>
      </c>
      <c r="DI4" s="14">
        <f>[6]ExtraEU!DI$16+DI33</f>
        <v>596123</v>
      </c>
      <c r="DJ4" s="14">
        <f>[6]ExtraEU!DJ$16+DJ33</f>
        <v>269938</v>
      </c>
      <c r="DK4" s="14">
        <f>[6]ExtraEU!DK$16+DK33</f>
        <v>616584</v>
      </c>
      <c r="DL4" s="14">
        <f>[6]ExtraEU!DL$16+DL33</f>
        <v>357986</v>
      </c>
      <c r="DM4" s="14">
        <f>[6]ExtraEU!DM$16+DM33</f>
        <v>75233</v>
      </c>
      <c r="DN4" s="14">
        <f>[6]ExtraEU!DN$16+DN33</f>
        <v>526882</v>
      </c>
      <c r="DO4" s="14">
        <f>[6]ExtraEU!DO$16+DO33</f>
        <v>425175</v>
      </c>
      <c r="DP4" s="14">
        <f>[6]ExtraEU!DP$16+DP33</f>
        <v>418238</v>
      </c>
      <c r="DQ4" s="14">
        <f>[6]ExtraEU!DQ$16+DQ33</f>
        <v>477640</v>
      </c>
      <c r="DR4" s="14">
        <f>[6]ExtraEU!DR$16+DR33</f>
        <v>148206</v>
      </c>
      <c r="DS4" s="14">
        <f>[6]ExtraEU!DS$16+DS33</f>
        <v>245897</v>
      </c>
      <c r="DT4" s="14">
        <f>[6]ExtraEU!DT$16+DT33</f>
        <v>170030</v>
      </c>
      <c r="DU4" s="14">
        <f>[6]ExtraEU!DU$16+DU33</f>
        <v>127597</v>
      </c>
      <c r="DV4" s="14">
        <f>[6]ExtraEU!DV$16+DV33</f>
        <v>16848</v>
      </c>
      <c r="DW4" s="14">
        <f>[6]ExtraEU!DW$16+DW33</f>
        <v>33695</v>
      </c>
      <c r="DX4" s="14">
        <f>[6]ExtraEU!DX$16+DX33</f>
        <v>26261</v>
      </c>
      <c r="DY4" s="14">
        <f>[6]ExtraEU!DY$16+DY33</f>
        <v>51609</v>
      </c>
      <c r="DZ4" s="14">
        <f>[6]ExtraEU!DZ$16+DZ33</f>
        <v>41555</v>
      </c>
      <c r="EA4" s="14">
        <f>[6]ExtraEU!EA$16+EA33</f>
        <v>51193</v>
      </c>
      <c r="EB4" s="14">
        <f>[6]ExtraEU!EB$16+EB33</f>
        <v>138290</v>
      </c>
      <c r="EC4" s="14">
        <f>[6]ExtraEU!EC$16+EC33</f>
        <v>175711</v>
      </c>
      <c r="ED4" s="14">
        <f>[6]ExtraEU!ED$16+ED33</f>
        <v>48075</v>
      </c>
      <c r="EE4" s="14">
        <f>[6]ExtraEU!EE$16+EE33</f>
        <v>52258</v>
      </c>
      <c r="EF4" s="14">
        <f>[6]ExtraEU!EF$16+EF33</f>
        <v>41997</v>
      </c>
      <c r="EG4" s="14">
        <f>[6]ExtraEU!EG$16+EG33</f>
        <v>62795</v>
      </c>
      <c r="EH4" s="14">
        <f>[6]ExtraEU!EH$16+EH33</f>
        <v>38625</v>
      </c>
      <c r="EI4" s="14">
        <f>[6]ExtraEU!EI$16+EI33</f>
        <v>59157</v>
      </c>
      <c r="EJ4" s="14">
        <f>[6]ExtraEU!EJ$16+EJ33</f>
        <v>1544042</v>
      </c>
      <c r="EK4" s="14">
        <f>[6]ExtraEU!EK$16+EK33</f>
        <v>54605</v>
      </c>
      <c r="EL4" s="14">
        <f>[6]ExtraEU!EL$16+EL33</f>
        <v>1385884</v>
      </c>
      <c r="EM4" s="14">
        <f>[6]ExtraEU!EM$16+EM33</f>
        <v>58384</v>
      </c>
      <c r="EN4" s="14">
        <f>[6]ExtraEU!EN$16+EN33</f>
        <v>155431</v>
      </c>
      <c r="EO4" s="14">
        <f>[6]ExtraEU!EO$16+EO33</f>
        <v>38126</v>
      </c>
      <c r="EP4" s="14">
        <f>[6]ExtraEU!EP$16+EP33</f>
        <v>40987</v>
      </c>
      <c r="EQ4" s="14">
        <f>[6]ExtraEU!EQ$16+EQ33</f>
        <v>1681598</v>
      </c>
      <c r="ER4" s="14">
        <f>[6]ExtraEU!ER$16+ER33</f>
        <v>111992</v>
      </c>
      <c r="ES4" s="14">
        <f>[6]ExtraEU!ES$16+ES33</f>
        <v>490305</v>
      </c>
      <c r="ET4" s="14">
        <f>[6]ExtraEU!ET$16+ET33</f>
        <v>344693</v>
      </c>
      <c r="EU4" s="14">
        <f>[6]ExtraEU!EU$16+EU33</f>
        <v>349684</v>
      </c>
      <c r="EV4" s="14">
        <f>[6]ExtraEU!EV$16+EV33</f>
        <v>36891</v>
      </c>
      <c r="EW4" s="14">
        <f>[6]ExtraEU!EW$16+EW33</f>
        <v>37887</v>
      </c>
      <c r="EX4" s="14">
        <f>[6]ExtraEU!EX$16+EX33</f>
        <v>76512</v>
      </c>
      <c r="EY4" s="14">
        <f>[6]ExtraEU!EY$16+EY33</f>
        <v>71861</v>
      </c>
      <c r="EZ4" s="14">
        <f>[6]ExtraEU!EZ$16+EZ33</f>
        <v>42731</v>
      </c>
      <c r="FA4" s="14">
        <f>[6]ExtraEU!FA$16+FA33</f>
        <v>57706</v>
      </c>
      <c r="FB4" s="14">
        <f>[6]ExtraEU!FB$16+FB33</f>
        <v>470130</v>
      </c>
      <c r="FC4" s="14">
        <f>[6]ExtraEU!FC$16+FC33</f>
        <v>45198</v>
      </c>
      <c r="FD4" s="14">
        <f>[6]ExtraEU!FD$16+FD33</f>
        <v>60180</v>
      </c>
      <c r="FE4" s="14">
        <f>[6]ExtraEU!FE$16+FE33</f>
        <v>42120</v>
      </c>
      <c r="FF4" s="14">
        <f>[6]ExtraEU!FF$16+FF33</f>
        <v>135284</v>
      </c>
      <c r="FG4" s="14">
        <f>[6]ExtraEU!FG$16+FG33</f>
        <v>78035</v>
      </c>
      <c r="FH4" s="14">
        <f>[6]ExtraEU!FH$16+FH33</f>
        <v>68402</v>
      </c>
      <c r="FI4" s="14">
        <f>[6]ExtraEU!FI$16+FI33</f>
        <v>58021</v>
      </c>
      <c r="FJ4" s="14">
        <f>[6]ExtraEU!FJ$16+FJ33</f>
        <v>444022</v>
      </c>
      <c r="FK4" s="14">
        <f>[6]ExtraEU!FK$16+FK33</f>
        <v>462289</v>
      </c>
      <c r="FL4" s="14">
        <f>[6]ExtraEU!FL$16+FL33</f>
        <v>88491</v>
      </c>
      <c r="FM4" s="14">
        <f>[6]ExtraEU!FM$16+FM33</f>
        <v>59492</v>
      </c>
      <c r="FN4" s="1">
        <f>[6]ExtraEU!FN$16</f>
        <v>169867</v>
      </c>
      <c r="FO4" s="1">
        <f>[6]ExtraEU!FO$16</f>
        <v>147042</v>
      </c>
      <c r="FP4" s="1">
        <f>[6]ExtraEU!FP$16</f>
        <v>90665</v>
      </c>
      <c r="FQ4" s="1">
        <f>[6]ExtraEU!FQ$16</f>
        <v>95040</v>
      </c>
      <c r="FR4" s="1">
        <f>[6]ExtraEU!FR$16</f>
        <v>84000</v>
      </c>
      <c r="FS4" s="1">
        <f>[6]ExtraEU!FS$16</f>
        <v>74401</v>
      </c>
      <c r="FT4" s="1">
        <f>[6]ExtraEU!FT$16</f>
        <v>922608</v>
      </c>
      <c r="FU4" s="1">
        <f>[6]ExtraEU!FU$16</f>
        <v>1140158</v>
      </c>
      <c r="FV4" s="1">
        <f>[6]ExtraEU!FV$16</f>
        <v>323088</v>
      </c>
      <c r="FW4" s="1">
        <f>[6]ExtraEU!FW$16</f>
        <v>1352431</v>
      </c>
      <c r="FX4" s="1">
        <f>[6]ExtraEU!FX$16</f>
        <v>0</v>
      </c>
      <c r="FY4" s="1">
        <f>[6]ExtraEU!FY$16</f>
        <v>0</v>
      </c>
      <c r="FZ4" s="7">
        <f>1/1000*SUM($B4:FY4)</f>
        <v>52280.022000000004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[6]Austria!B$16</f>
        <v>0</v>
      </c>
      <c r="C6" s="1">
        <f>[6]Austria!C$16</f>
        <v>0</v>
      </c>
      <c r="D6" s="1">
        <f>[6]Austria!D$16</f>
        <v>0</v>
      </c>
      <c r="E6" s="1">
        <f>[6]Austria!E$16</f>
        <v>0</v>
      </c>
      <c r="F6" s="1">
        <f>[6]Austria!F$16</f>
        <v>0</v>
      </c>
      <c r="G6" s="1">
        <f>[6]Austria!G$16</f>
        <v>0</v>
      </c>
      <c r="H6" s="1">
        <f>[6]Austria!H$16</f>
        <v>0</v>
      </c>
      <c r="I6" s="1">
        <f>[6]Austria!I$16</f>
        <v>0</v>
      </c>
      <c r="J6" s="1">
        <f>[6]Austria!J$16</f>
        <v>0</v>
      </c>
      <c r="K6" s="1">
        <f>[6]Austria!K$16</f>
        <v>0</v>
      </c>
      <c r="L6" s="1">
        <f>[6]Austria!L$16</f>
        <v>0</v>
      </c>
      <c r="M6" s="1">
        <f>[6]Austria!M$16</f>
        <v>0</v>
      </c>
      <c r="N6" s="1">
        <f>[6]Austria!N$16</f>
        <v>46889</v>
      </c>
      <c r="O6" s="1">
        <f>[6]Austria!O$16</f>
        <v>63985</v>
      </c>
      <c r="P6" s="1">
        <f>[6]Austria!P$16</f>
        <v>37156</v>
      </c>
      <c r="Q6" s="1">
        <f>[6]Austria!Q$16</f>
        <v>65393</v>
      </c>
      <c r="R6" s="1">
        <f>[6]Austria!R$16</f>
        <v>71912</v>
      </c>
      <c r="S6" s="1">
        <f>[6]Austria!S$16</f>
        <v>38112</v>
      </c>
      <c r="T6" s="1">
        <f>[6]Austria!T$16</f>
        <v>57518</v>
      </c>
      <c r="U6" s="1">
        <f>[6]Austria!U$16</f>
        <v>48975</v>
      </c>
      <c r="V6" s="1">
        <f>[6]Austria!V$16</f>
        <v>43269</v>
      </c>
      <c r="W6" s="1">
        <f>[6]Austria!W$16</f>
        <v>64911</v>
      </c>
      <c r="X6" s="1">
        <f>[6]Austria!X$16</f>
        <v>45625</v>
      </c>
      <c r="Y6" s="1">
        <f>[6]Austria!Y$16</f>
        <v>81471</v>
      </c>
      <c r="Z6" s="1">
        <f>[6]Austria!Z$16</f>
        <v>27986</v>
      </c>
      <c r="AA6" s="1">
        <f>[6]Austria!AA$16</f>
        <v>10199</v>
      </c>
      <c r="AB6" s="1">
        <f>[6]Austria!AB$16</f>
        <v>10036</v>
      </c>
      <c r="AC6" s="1">
        <f>[6]Austria!AC$16</f>
        <v>5021</v>
      </c>
      <c r="AD6" s="1">
        <f>[6]Austria!AD$16</f>
        <v>4660</v>
      </c>
      <c r="AE6" s="1">
        <f>[6]Austria!AE$16</f>
        <v>15055</v>
      </c>
      <c r="AF6" s="1">
        <f>[6]Austria!AF$16</f>
        <v>0</v>
      </c>
      <c r="AG6" s="1">
        <f>[6]Austria!AG$16</f>
        <v>5294</v>
      </c>
      <c r="AH6" s="1">
        <f>[6]Austria!AH$16</f>
        <v>5029</v>
      </c>
      <c r="AI6" s="1">
        <f>[6]Austria!AI$16</f>
        <v>5006</v>
      </c>
      <c r="AJ6" s="1">
        <f>[6]Austria!AJ$16</f>
        <v>4774</v>
      </c>
      <c r="AK6" s="1">
        <f>[6]Austria!AK$16</f>
        <v>14593</v>
      </c>
      <c r="AL6" s="1">
        <f>[6]Austria!AL$16</f>
        <v>4911</v>
      </c>
      <c r="AM6" s="1">
        <f>[6]Austria!AM$16</f>
        <v>10874</v>
      </c>
      <c r="AN6" s="1">
        <f>[6]Austria!AN$16</f>
        <v>5026</v>
      </c>
      <c r="AO6" s="1">
        <f>[6]Austria!AO$16</f>
        <v>10086</v>
      </c>
      <c r="AP6" s="1">
        <f>[6]Austria!AP$16</f>
        <v>10671</v>
      </c>
      <c r="AQ6" s="1">
        <f>[6]Austria!AQ$16</f>
        <v>5410</v>
      </c>
      <c r="AR6" s="1">
        <f>[6]Austria!AR$16</f>
        <v>5406</v>
      </c>
      <c r="AS6" s="1">
        <f>[6]Austria!AS$16</f>
        <v>10808</v>
      </c>
      <c r="AT6" s="1">
        <f>[6]Austria!AT$16</f>
        <v>4989</v>
      </c>
      <c r="AU6" s="1">
        <f>[6]Austria!AU$16</f>
        <v>0</v>
      </c>
      <c r="AV6" s="1">
        <f>[6]Austria!AV$16</f>
        <v>0</v>
      </c>
      <c r="AW6" s="1">
        <f>[6]Austria!AW$16</f>
        <v>0</v>
      </c>
      <c r="AX6" s="1">
        <f>[6]Austria!AX$16</f>
        <v>5344</v>
      </c>
      <c r="AY6" s="1">
        <f>[6]Austria!AY$16</f>
        <v>5343</v>
      </c>
      <c r="AZ6" s="1">
        <f>[6]Austria!AZ$16</f>
        <v>10215</v>
      </c>
      <c r="BA6" s="1">
        <f>[6]Austria!BA$16</f>
        <v>5097</v>
      </c>
      <c r="BB6" s="1">
        <f>[6]Austria!BB$16</f>
        <v>59783</v>
      </c>
      <c r="BC6" s="1">
        <f>[6]Austria!BC$16</f>
        <v>63460</v>
      </c>
      <c r="BD6" s="1">
        <f>[6]Austria!BD$16</f>
        <v>162679</v>
      </c>
      <c r="BE6" s="1">
        <f>[6]Austria!BE$16</f>
        <v>92859</v>
      </c>
      <c r="BF6" s="1">
        <f>[6]Austria!BF$16</f>
        <v>0</v>
      </c>
      <c r="BG6" s="1">
        <f>[6]Austria!BG$16</f>
        <v>0</v>
      </c>
      <c r="BH6" s="1">
        <f>[6]Austria!BH$16</f>
        <v>3343</v>
      </c>
      <c r="BI6" s="1">
        <f>[6]Austria!BI$16</f>
        <v>9408</v>
      </c>
      <c r="BJ6" s="1">
        <f>[6]Austria!BJ$16</f>
        <v>36601</v>
      </c>
      <c r="BK6" s="1">
        <f>[6]Austria!BK$16</f>
        <v>12786</v>
      </c>
      <c r="BL6" s="1">
        <f>[6]Austria!BL$16</f>
        <v>28729</v>
      </c>
      <c r="BM6" s="1">
        <f>[6]Austria!BM$16</f>
        <v>28877</v>
      </c>
      <c r="BN6" s="1">
        <f>[6]Austria!BN$16</f>
        <v>11818</v>
      </c>
      <c r="BO6" s="1">
        <f>[6]Austria!BO$16</f>
        <v>27721</v>
      </c>
      <c r="BP6" s="1">
        <f>[6]Austria!BP$16</f>
        <v>38749</v>
      </c>
      <c r="BQ6" s="1">
        <f>[6]Austria!BQ$16</f>
        <v>16529</v>
      </c>
      <c r="BR6" s="1">
        <f>[6]Austria!BR$16</f>
        <v>27397</v>
      </c>
      <c r="BS6" s="1">
        <f>[6]Austria!BS$16</f>
        <v>28559</v>
      </c>
      <c r="BT6" s="1">
        <f>[6]Austria!BT$16</f>
        <v>0</v>
      </c>
      <c r="BU6" s="1">
        <f>[6]Austria!BU$16</f>
        <v>15001</v>
      </c>
      <c r="BV6" s="1">
        <f>[6]Austria!BV$16</f>
        <v>0</v>
      </c>
      <c r="BW6" s="1">
        <f>[6]Austria!BW$16</f>
        <v>42901</v>
      </c>
      <c r="BX6" s="1">
        <f>[6]Austria!BX$16</f>
        <v>8809</v>
      </c>
      <c r="BY6" s="1">
        <f>[6]Austria!BY$16</f>
        <v>89934</v>
      </c>
      <c r="BZ6" s="1">
        <f>[6]Austria!BZ$16</f>
        <v>104974</v>
      </c>
      <c r="CA6" s="1">
        <f>[6]Austria!CA$16</f>
        <v>64801</v>
      </c>
      <c r="CB6" s="1">
        <f>[6]Austria!CB$16</f>
        <v>99883</v>
      </c>
      <c r="CC6" s="1">
        <f>[6]Austria!CC$16</f>
        <v>0</v>
      </c>
      <c r="CD6" s="1">
        <f>[6]Austria!CD$16</f>
        <v>41009</v>
      </c>
      <c r="CE6" s="1">
        <f>[6]Austria!CE$16</f>
        <v>38653</v>
      </c>
      <c r="CF6" s="1">
        <f>[6]Austria!CF$16</f>
        <v>13290</v>
      </c>
      <c r="CG6" s="1">
        <f>[6]Austria!CG$16</f>
        <v>11844</v>
      </c>
      <c r="CH6" s="1">
        <f>[6]Austria!CH$16</f>
        <v>0</v>
      </c>
      <c r="CI6" s="1">
        <f>[6]Austria!CI$16</f>
        <v>12335</v>
      </c>
      <c r="CJ6" s="1">
        <f>[6]Austria!CJ$16</f>
        <v>4508</v>
      </c>
      <c r="CK6" s="1">
        <f>[6]Austria!CK$16</f>
        <v>25597</v>
      </c>
      <c r="CL6" s="1">
        <f>[6]Austria!CL$16</f>
        <v>7520</v>
      </c>
      <c r="CM6" s="1">
        <f>[6]Austria!CM$16</f>
        <v>0</v>
      </c>
      <c r="CN6" s="1">
        <f>[6]Austria!CN$16</f>
        <v>20816</v>
      </c>
      <c r="CO6" s="1">
        <f>[6]Austria!CO$16</f>
        <v>0</v>
      </c>
      <c r="CP6" s="1">
        <f>[6]Austria!CP$16</f>
        <v>5984</v>
      </c>
      <c r="CQ6" s="1">
        <f>[6]Austria!CQ$16</f>
        <v>8046</v>
      </c>
      <c r="CR6" s="1">
        <f>[6]Austria!CR$16</f>
        <v>22289</v>
      </c>
      <c r="CS6" s="1">
        <f>[6]Austria!CS$16</f>
        <v>10896</v>
      </c>
      <c r="CT6" s="1">
        <f>[6]Austria!CT$16</f>
        <v>3588</v>
      </c>
      <c r="CU6" s="1">
        <f>[6]Austria!CU$16</f>
        <v>8325</v>
      </c>
      <c r="CV6" s="1">
        <f>[6]Austria!CV$16</f>
        <v>4805</v>
      </c>
      <c r="CW6" s="1">
        <f>[6]Austria!CW$16</f>
        <v>4805</v>
      </c>
      <c r="CX6" s="1">
        <f>[6]Austria!CX$16</f>
        <v>0</v>
      </c>
      <c r="CY6" s="1">
        <f>[6]Austria!CY$16</f>
        <v>12496</v>
      </c>
      <c r="CZ6" s="1">
        <f>[6]Austria!CZ$16</f>
        <v>4805</v>
      </c>
      <c r="DA6" s="1">
        <f>[6]Austria!DA$16</f>
        <v>0</v>
      </c>
      <c r="DB6" s="1">
        <f>[6]Austria!DB$16</f>
        <v>3920</v>
      </c>
      <c r="DC6" s="1">
        <f>[6]Austria!DC$16</f>
        <v>4805</v>
      </c>
      <c r="DD6" s="1">
        <f>[6]Austria!DD$16</f>
        <v>8354</v>
      </c>
      <c r="DE6" s="1">
        <f>[6]Austria!DE$16</f>
        <v>4805</v>
      </c>
      <c r="DF6" s="1">
        <f>[6]Austria!DF$16</f>
        <v>3559</v>
      </c>
      <c r="DG6" s="1">
        <f>[6]Austria!DG$16</f>
        <v>4603</v>
      </c>
      <c r="DH6" s="1">
        <f>[6]Austria!DH$16</f>
        <v>0</v>
      </c>
      <c r="DI6" s="1">
        <f>[6]Austria!DI$16</f>
        <v>5132</v>
      </c>
      <c r="DJ6" s="1">
        <f>[6]Austria!DJ$16</f>
        <v>9380</v>
      </c>
      <c r="DK6" s="1">
        <f>[6]Austria!DK$16</f>
        <v>8488</v>
      </c>
      <c r="DL6" s="1">
        <f>[6]Austria!DL$16</f>
        <v>4830</v>
      </c>
      <c r="DM6" s="1">
        <f>[6]Austria!DM$16</f>
        <v>4009</v>
      </c>
      <c r="DN6" s="1">
        <f>[6]Austria!DN$16</f>
        <v>10112</v>
      </c>
      <c r="DO6" s="1">
        <f>[6]Austria!DO$16</f>
        <v>4566</v>
      </c>
      <c r="DP6" s="1">
        <f>[6]Austria!DP$16</f>
        <v>9240</v>
      </c>
      <c r="DQ6" s="1">
        <f>[6]Austria!DQ$16</f>
        <v>0</v>
      </c>
      <c r="DR6" s="1">
        <f>[6]Austria!DR$16</f>
        <v>8059</v>
      </c>
      <c r="DS6" s="1">
        <f>[6]Austria!DS$16</f>
        <v>4453</v>
      </c>
      <c r="DT6" s="1">
        <f>[6]Austria!DT$16</f>
        <v>8665</v>
      </c>
      <c r="DU6" s="1">
        <f>[6]Austria!DU$16</f>
        <v>4959</v>
      </c>
      <c r="DV6" s="1">
        <f>[6]Austria!DV$16</f>
        <v>4430</v>
      </c>
      <c r="DW6" s="1">
        <f>[6]Austria!DW$16</f>
        <v>0</v>
      </c>
      <c r="DX6" s="1">
        <f>[6]Austria!DX$16</f>
        <v>5595</v>
      </c>
      <c r="DY6" s="1">
        <f>[6]Austria!DY$16</f>
        <v>0</v>
      </c>
      <c r="DZ6" s="1">
        <f>[6]Austria!DZ$16</f>
        <v>9173</v>
      </c>
      <c r="EA6" s="1">
        <f>[6]Austria!EA$16</f>
        <v>4891</v>
      </c>
      <c r="EB6" s="1">
        <f>[6]Austria!EB$16</f>
        <v>7908</v>
      </c>
      <c r="EC6" s="1">
        <f>[6]Austria!EC$16</f>
        <v>5332</v>
      </c>
      <c r="ED6" s="1">
        <f>[6]Austria!ED$16</f>
        <v>0</v>
      </c>
      <c r="EE6" s="1">
        <f>[6]Austria!EE$16</f>
        <v>0</v>
      </c>
      <c r="EF6" s="1">
        <f>[6]Austria!EF$16</f>
        <v>0</v>
      </c>
      <c r="EG6" s="1">
        <f>[6]Austria!EG$16</f>
        <v>0</v>
      </c>
      <c r="EH6" s="1">
        <f>[6]Austria!EH$16</f>
        <v>0</v>
      </c>
      <c r="EI6" s="1">
        <f>[6]Austria!EI$16</f>
        <v>3975</v>
      </c>
      <c r="EJ6" s="1">
        <f>[6]Austria!EJ$16</f>
        <v>0</v>
      </c>
      <c r="EK6" s="1">
        <f>[6]Austria!EK$16</f>
        <v>0</v>
      </c>
      <c r="EL6" s="1">
        <f>[6]Austria!EL$16</f>
        <v>0</v>
      </c>
      <c r="EM6" s="1">
        <f>[6]Austria!EM$16</f>
        <v>8723</v>
      </c>
      <c r="EN6" s="1">
        <f>[6]Austria!EN$16</f>
        <v>5130</v>
      </c>
      <c r="EO6" s="1">
        <f>[6]Austria!EO$16</f>
        <v>0</v>
      </c>
      <c r="EP6" s="1">
        <f>[6]Austria!EP$16</f>
        <v>0</v>
      </c>
      <c r="EQ6" s="1">
        <f>[6]Austria!EQ$16</f>
        <v>4009</v>
      </c>
      <c r="ER6" s="1">
        <f>[6]Austria!ER$16</f>
        <v>0</v>
      </c>
      <c r="ES6" s="1">
        <f>[6]Austria!ES$16</f>
        <v>5138</v>
      </c>
      <c r="ET6" s="1">
        <f>[6]Austria!ET$16</f>
        <v>5138</v>
      </c>
      <c r="EU6" s="1">
        <f>[6]Austria!EU$16</f>
        <v>4697</v>
      </c>
      <c r="EV6" s="1">
        <f>[6]Austria!EV$16</f>
        <v>4879</v>
      </c>
      <c r="EW6" s="1">
        <f>[6]Austria!EW$16</f>
        <v>4975</v>
      </c>
      <c r="EX6" s="1">
        <f>[6]Austria!EX$16</f>
        <v>4697</v>
      </c>
      <c r="EY6" s="1">
        <f>[6]Austria!EY$16</f>
        <v>4916</v>
      </c>
      <c r="EZ6" s="1">
        <f>[6]Austria!EZ$16</f>
        <v>5146</v>
      </c>
      <c r="FA6" s="1">
        <f>[6]Austria!FA$16</f>
        <v>0</v>
      </c>
      <c r="FB6" s="1">
        <f>[6]Austria!FB$16</f>
        <v>18050</v>
      </c>
      <c r="FC6" s="1">
        <f>[6]Austria!FC$16</f>
        <v>0</v>
      </c>
      <c r="FD6" s="1">
        <f>[6]Austria!FD$16</f>
        <v>0</v>
      </c>
      <c r="FE6" s="1">
        <f>[6]Austria!FE$16</f>
        <v>4960</v>
      </c>
      <c r="FF6" s="1">
        <f>[6]Austria!FF$16</f>
        <v>5830</v>
      </c>
      <c r="FG6" s="1">
        <f>[6]Austria!FG$16</f>
        <v>5077</v>
      </c>
      <c r="FH6" s="1">
        <f>[6]Austria!FH$16</f>
        <v>0</v>
      </c>
      <c r="FI6" s="1">
        <f>[6]Austria!FI$16</f>
        <v>0</v>
      </c>
      <c r="FJ6" s="1">
        <f>[6]Austria!FJ$16</f>
        <v>5012</v>
      </c>
      <c r="FK6" s="1">
        <f>[6]Austria!FK$16</f>
        <v>13904</v>
      </c>
      <c r="FL6" s="1">
        <f>[6]Austria!FL$16</f>
        <v>0</v>
      </c>
      <c r="FM6" s="1">
        <f>[6]Austria!FM$16</f>
        <v>10270</v>
      </c>
      <c r="FN6" s="1">
        <f>[6]Austria!FN$16</f>
        <v>5398</v>
      </c>
      <c r="FO6" s="1">
        <f>[6]Austria!FO$16</f>
        <v>5036</v>
      </c>
      <c r="FP6" s="1">
        <f>[6]Austria!FP$16</f>
        <v>0</v>
      </c>
      <c r="FQ6" s="1">
        <f>[6]Austria!FQ$16</f>
        <v>6438</v>
      </c>
      <c r="FR6" s="1">
        <f>[6]Austria!FR$16</f>
        <v>5240</v>
      </c>
      <c r="FS6" s="1">
        <f>[6]Austria!FS$16</f>
        <v>4426</v>
      </c>
      <c r="FT6" s="1">
        <f>[6]Austria!FT$16</f>
        <v>0</v>
      </c>
      <c r="FU6" s="1">
        <f>[6]Austria!FU$16</f>
        <v>5711</v>
      </c>
      <c r="FV6" s="1">
        <f>[6]Austria!FV$16</f>
        <v>6855</v>
      </c>
      <c r="FW6" s="1">
        <f>[6]Austria!FW$16</f>
        <v>0</v>
      </c>
      <c r="FX6" s="1">
        <f>[6]Austria!FX$16</f>
        <v>0</v>
      </c>
      <c r="FY6" s="1">
        <f>[6]Austria!FY$16</f>
        <v>0</v>
      </c>
      <c r="FZ6" s="7">
        <f>1/1000*SUM($B6:FY6)</f>
        <v>2517.1590000000001</v>
      </c>
    </row>
    <row r="7" spans="1:182">
      <c r="A7" t="s">
        <v>15</v>
      </c>
      <c r="B7" s="1">
        <f>[6]Belgium!B$16</f>
        <v>70107</v>
      </c>
      <c r="C7" s="1">
        <f>[6]Belgium!C$16</f>
        <v>0</v>
      </c>
      <c r="D7" s="1">
        <f>[6]Belgium!D$16</f>
        <v>76822</v>
      </c>
      <c r="E7" s="1">
        <f>[6]Belgium!E$16</f>
        <v>2085</v>
      </c>
      <c r="F7" s="1">
        <f>[6]Belgium!F$16</f>
        <v>1976</v>
      </c>
      <c r="G7" s="1">
        <f>[6]Belgium!G$16</f>
        <v>0</v>
      </c>
      <c r="H7" s="1">
        <f>[6]Belgium!H$16</f>
        <v>6410</v>
      </c>
      <c r="I7" s="1">
        <f>[6]Belgium!I$16</f>
        <v>14948</v>
      </c>
      <c r="J7" s="1">
        <f>[6]Belgium!J$16</f>
        <v>10585</v>
      </c>
      <c r="K7" s="1">
        <f>[6]Belgium!K$16</f>
        <v>13731</v>
      </c>
      <c r="L7" s="1">
        <f>[6]Belgium!L$16</f>
        <v>12959</v>
      </c>
      <c r="M7" s="1">
        <f>[6]Belgium!M$16</f>
        <v>292207</v>
      </c>
      <c r="N7" s="1">
        <f>[6]Belgium!N$16</f>
        <v>12182</v>
      </c>
      <c r="O7" s="1">
        <f>[6]Belgium!O$16</f>
        <v>12673</v>
      </c>
      <c r="P7" s="1">
        <f>[6]Belgium!P$16</f>
        <v>13087</v>
      </c>
      <c r="Q7" s="1">
        <f>[6]Belgium!Q$16</f>
        <v>15530</v>
      </c>
      <c r="R7" s="1">
        <f>[6]Belgium!R$16</f>
        <v>12477</v>
      </c>
      <c r="S7" s="1">
        <f>[6]Belgium!S$16</f>
        <v>23025</v>
      </c>
      <c r="T7" s="1">
        <f>[6]Belgium!T$16</f>
        <v>24973</v>
      </c>
      <c r="U7" s="1">
        <f>[6]Belgium!U$16</f>
        <v>55039</v>
      </c>
      <c r="V7" s="1">
        <f>[6]Belgium!V$16</f>
        <v>62634</v>
      </c>
      <c r="W7" s="1">
        <f>[6]Belgium!W$16</f>
        <v>31490</v>
      </c>
      <c r="X7" s="1">
        <f>[6]Belgium!X$16</f>
        <v>28478</v>
      </c>
      <c r="Y7" s="1">
        <f>[6]Belgium!Y$16</f>
        <v>25915</v>
      </c>
      <c r="Z7" s="1">
        <f>[6]Belgium!Z$16</f>
        <v>97212</v>
      </c>
      <c r="AA7" s="1">
        <f>[6]Belgium!AA$16</f>
        <v>0</v>
      </c>
      <c r="AB7" s="1">
        <f>[6]Belgium!AB$16</f>
        <v>82369</v>
      </c>
      <c r="AC7" s="1">
        <f>[6]Belgium!AC$16</f>
        <v>0</v>
      </c>
      <c r="AD7" s="1">
        <f>[6]Belgium!AD$16</f>
        <v>0</v>
      </c>
      <c r="AE7" s="1">
        <f>[6]Belgium!AE$16</f>
        <v>0</v>
      </c>
      <c r="AF7" s="1">
        <f>[6]Belgium!AF$16</f>
        <v>0</v>
      </c>
      <c r="AG7" s="1">
        <f>[6]Belgium!AG$16</f>
        <v>0</v>
      </c>
      <c r="AH7" s="1">
        <f>[6]Belgium!AH$16</f>
        <v>0</v>
      </c>
      <c r="AI7" s="1">
        <f>[6]Belgium!AI$16</f>
        <v>0</v>
      </c>
      <c r="AJ7" s="1">
        <f>[6]Belgium!AJ$16</f>
        <v>145144</v>
      </c>
      <c r="AK7" s="1">
        <f>[6]Belgium!AK$16</f>
        <v>226326</v>
      </c>
      <c r="AL7" s="1">
        <f>[6]Belgium!AL$16</f>
        <v>9501</v>
      </c>
      <c r="AM7" s="1">
        <f>[6]Belgium!AM$16</f>
        <v>85634</v>
      </c>
      <c r="AN7" s="1">
        <f>[6]Belgium!AN$16</f>
        <v>7301</v>
      </c>
      <c r="AO7" s="1">
        <f>[6]Belgium!AO$16</f>
        <v>0</v>
      </c>
      <c r="AP7" s="1">
        <f>[6]Belgium!AP$16</f>
        <v>0</v>
      </c>
      <c r="AQ7" s="1">
        <f>[6]Belgium!AQ$16</f>
        <v>0</v>
      </c>
      <c r="AR7" s="1">
        <f>[6]Belgium!AR$16</f>
        <v>0</v>
      </c>
      <c r="AS7" s="1">
        <f>[6]Belgium!AS$16</f>
        <v>0</v>
      </c>
      <c r="AT7" s="1">
        <f>[6]Belgium!AT$16</f>
        <v>202559</v>
      </c>
      <c r="AU7" s="1">
        <f>[6]Belgium!AU$16</f>
        <v>152033</v>
      </c>
      <c r="AV7" s="1">
        <f>[6]Belgium!AV$16</f>
        <v>4069</v>
      </c>
      <c r="AW7" s="1">
        <f>[6]Belgium!AW$16</f>
        <v>0</v>
      </c>
      <c r="AX7" s="1">
        <f>[6]Belgium!AX$16</f>
        <v>764</v>
      </c>
      <c r="AY7" s="1">
        <f>[6]Belgium!AY$16</f>
        <v>0</v>
      </c>
      <c r="AZ7" s="1">
        <f>[6]Belgium!AZ$16</f>
        <v>0</v>
      </c>
      <c r="BA7" s="1">
        <f>[6]Belgium!BA$16</f>
        <v>0</v>
      </c>
      <c r="BB7" s="1">
        <f>[6]Belgium!BB$16</f>
        <v>0</v>
      </c>
      <c r="BC7" s="1">
        <f>[6]Belgium!BC$16</f>
        <v>0</v>
      </c>
      <c r="BD7" s="1">
        <f>[6]Belgium!BD$16</f>
        <v>7488</v>
      </c>
      <c r="BE7" s="1">
        <f>[6]Belgium!BE$16</f>
        <v>21600</v>
      </c>
      <c r="BF7" s="1">
        <f>[6]Belgium!BF$16</f>
        <v>79200</v>
      </c>
      <c r="BG7" s="1">
        <f>[6]Belgium!BG$16</f>
        <v>13920</v>
      </c>
      <c r="BH7" s="1">
        <f>[6]Belgium!BH$16</f>
        <v>0</v>
      </c>
      <c r="BI7" s="1">
        <f>[6]Belgium!BI$16</f>
        <v>340</v>
      </c>
      <c r="BJ7" s="1">
        <f>[6]Belgium!BJ$16</f>
        <v>0</v>
      </c>
      <c r="BK7" s="1">
        <f>[6]Belgium!BK$16</f>
        <v>0</v>
      </c>
      <c r="BL7" s="1">
        <f>[6]Belgium!BL$16</f>
        <v>0</v>
      </c>
      <c r="BM7" s="1">
        <f>[6]Belgium!BM$16</f>
        <v>0</v>
      </c>
      <c r="BN7" s="1">
        <f>[6]Belgium!BN$16</f>
        <v>0</v>
      </c>
      <c r="BO7" s="1">
        <f>[6]Belgium!BO$16</f>
        <v>0</v>
      </c>
      <c r="BP7" s="1">
        <f>[6]Belgium!BP$16</f>
        <v>0</v>
      </c>
      <c r="BQ7" s="1">
        <f>[6]Belgium!BQ$16</f>
        <v>0</v>
      </c>
      <c r="BR7" s="1">
        <f>[6]Belgium!BR$16</f>
        <v>0</v>
      </c>
      <c r="BS7" s="1">
        <f>[6]Belgium!BS$16</f>
        <v>0</v>
      </c>
      <c r="BT7" s="1">
        <f>[6]Belgium!BT$16</f>
        <v>0</v>
      </c>
      <c r="BU7" s="1">
        <f>[6]Belgium!BU$16</f>
        <v>0</v>
      </c>
      <c r="BV7" s="1">
        <f>[6]Belgium!BV$16</f>
        <v>0</v>
      </c>
      <c r="BW7" s="1">
        <f>[6]Belgium!BW$16</f>
        <v>0</v>
      </c>
      <c r="BX7" s="1">
        <f>[6]Belgium!BX$16</f>
        <v>0</v>
      </c>
      <c r="BY7" s="1">
        <f>[6]Belgium!BY$16</f>
        <v>0</v>
      </c>
      <c r="BZ7" s="1">
        <f>[6]Belgium!BZ$16</f>
        <v>0</v>
      </c>
      <c r="CA7" s="1">
        <f>[6]Belgium!CA$16</f>
        <v>0</v>
      </c>
      <c r="CB7" s="1">
        <f>[6]Belgium!CB$16</f>
        <v>0</v>
      </c>
      <c r="CC7" s="1">
        <f>[6]Belgium!CC$16</f>
        <v>0</v>
      </c>
      <c r="CD7" s="1">
        <f>[6]Belgium!CD$16</f>
        <v>0</v>
      </c>
      <c r="CE7" s="1">
        <f>[6]Belgium!CE$16</f>
        <v>0</v>
      </c>
      <c r="CF7" s="1">
        <f>[6]Belgium!CF$16</f>
        <v>0</v>
      </c>
      <c r="CG7" s="1">
        <f>[6]Belgium!CG$16</f>
        <v>300</v>
      </c>
      <c r="CH7" s="1">
        <f>[6]Belgium!CH$16</f>
        <v>0</v>
      </c>
      <c r="CI7" s="1">
        <f>[6]Belgium!CI$16</f>
        <v>0</v>
      </c>
      <c r="CJ7" s="1">
        <f>[6]Belgium!CJ$16</f>
        <v>0</v>
      </c>
      <c r="CK7" s="1">
        <f>[6]Belgium!CK$16</f>
        <v>0</v>
      </c>
      <c r="CL7" s="1">
        <f>[6]Belgium!CL$16</f>
        <v>0</v>
      </c>
      <c r="CM7" s="1">
        <f>[6]Belgium!CM$16</f>
        <v>0</v>
      </c>
      <c r="CN7" s="1">
        <f>[6]Belgium!CN$16</f>
        <v>0</v>
      </c>
      <c r="CO7" s="1">
        <f>[6]Belgium!CO$16</f>
        <v>0</v>
      </c>
      <c r="CP7" s="1">
        <f>[6]Belgium!CP$16</f>
        <v>0</v>
      </c>
      <c r="CQ7" s="1">
        <f>[6]Belgium!CQ$16</f>
        <v>0</v>
      </c>
      <c r="CR7" s="1">
        <f>[6]Belgium!CR$16</f>
        <v>0</v>
      </c>
      <c r="CS7" s="1">
        <f>[6]Belgium!CS$16</f>
        <v>0</v>
      </c>
      <c r="CT7" s="1">
        <f>[6]Belgium!CT$16</f>
        <v>0</v>
      </c>
      <c r="CU7" s="1">
        <f>[6]Belgium!CU$16</f>
        <v>0</v>
      </c>
      <c r="CV7" s="1">
        <f>[6]Belgium!CV$16</f>
        <v>0</v>
      </c>
      <c r="CW7" s="1">
        <f>[6]Belgium!CW$16</f>
        <v>0</v>
      </c>
      <c r="CX7" s="1">
        <f>[6]Belgium!CX$16</f>
        <v>127876</v>
      </c>
      <c r="CY7" s="1">
        <f>[6]Belgium!CY$16</f>
        <v>0</v>
      </c>
      <c r="CZ7" s="1">
        <f>[6]Belgium!CZ$16</f>
        <v>0</v>
      </c>
      <c r="DA7" s="1">
        <f>[6]Belgium!DA$16</f>
        <v>127133</v>
      </c>
      <c r="DB7" s="1">
        <f>[6]Belgium!DB$16</f>
        <v>0</v>
      </c>
      <c r="DC7" s="1">
        <f>[6]Belgium!DC$16</f>
        <v>0</v>
      </c>
      <c r="DD7" s="1">
        <f>[6]Belgium!DD$16</f>
        <v>0</v>
      </c>
      <c r="DE7" s="1">
        <f>[6]Belgium!DE$16</f>
        <v>111646</v>
      </c>
      <c r="DF7" s="1">
        <f>[6]Belgium!DF$16</f>
        <v>0</v>
      </c>
      <c r="DG7" s="1">
        <f>[6]Belgium!DG$16</f>
        <v>0</v>
      </c>
      <c r="DH7" s="1">
        <f>[6]Belgium!DH$16</f>
        <v>0</v>
      </c>
      <c r="DI7" s="1">
        <f>[6]Belgium!DI$16</f>
        <v>111338</v>
      </c>
      <c r="DJ7" s="1">
        <f>[6]Belgium!DJ$16</f>
        <v>0</v>
      </c>
      <c r="DK7" s="1">
        <f>[6]Belgium!DK$16</f>
        <v>112774</v>
      </c>
      <c r="DL7" s="1">
        <f>[6]Belgium!DL$16</f>
        <v>0</v>
      </c>
      <c r="DM7" s="1">
        <f>[6]Belgium!DM$16</f>
        <v>0</v>
      </c>
      <c r="DN7" s="1">
        <f>[6]Belgium!DN$16</f>
        <v>121887</v>
      </c>
      <c r="DO7" s="1">
        <f>[6]Belgium!DO$16</f>
        <v>270</v>
      </c>
      <c r="DP7" s="1">
        <f>[6]Belgium!DP$16</f>
        <v>0</v>
      </c>
      <c r="DQ7" s="1">
        <f>[6]Belgium!DQ$16</f>
        <v>110117</v>
      </c>
      <c r="DR7" s="1">
        <f>[6]Belgium!DR$16</f>
        <v>0</v>
      </c>
      <c r="DS7" s="1">
        <f>[6]Belgium!DS$16</f>
        <v>0</v>
      </c>
      <c r="DT7" s="1">
        <f>[6]Belgium!DT$16</f>
        <v>0</v>
      </c>
      <c r="DU7" s="1">
        <f>[6]Belgium!DU$16</f>
        <v>141501</v>
      </c>
      <c r="DV7" s="1">
        <f>[6]Belgium!DV$16</f>
        <v>33812</v>
      </c>
      <c r="DW7" s="1">
        <f>[6]Belgium!DW$16</f>
        <v>0</v>
      </c>
      <c r="DX7" s="1">
        <f>[6]Belgium!DX$16</f>
        <v>0</v>
      </c>
      <c r="DY7" s="1">
        <f>[6]Belgium!DY$16</f>
        <v>113577</v>
      </c>
      <c r="DZ7" s="1">
        <f>[6]Belgium!DZ$16</f>
        <v>0</v>
      </c>
      <c r="EA7" s="1">
        <f>[6]Belgium!EA$16</f>
        <v>156980</v>
      </c>
      <c r="EB7" s="1">
        <f>[6]Belgium!EB$16</f>
        <v>0</v>
      </c>
      <c r="EC7" s="1">
        <f>[6]Belgium!EC$16</f>
        <v>0</v>
      </c>
      <c r="ED7" s="1">
        <f>[6]Belgium!ED$16</f>
        <v>0</v>
      </c>
      <c r="EE7" s="1">
        <f>[6]Belgium!EE$16</f>
        <v>0</v>
      </c>
      <c r="EF7" s="1">
        <f>[6]Belgium!EF$16</f>
        <v>132508</v>
      </c>
      <c r="EG7" s="1">
        <f>[6]Belgium!EG$16</f>
        <v>0</v>
      </c>
      <c r="EH7" s="1">
        <f>[6]Belgium!EH$16</f>
        <v>147463</v>
      </c>
      <c r="EI7" s="1">
        <f>[6]Belgium!EI$16</f>
        <v>0</v>
      </c>
      <c r="EJ7" s="1">
        <f>[6]Belgium!EJ$16</f>
        <v>0</v>
      </c>
      <c r="EK7" s="1">
        <f>[6]Belgium!EK$16</f>
        <v>137047</v>
      </c>
      <c r="EL7" s="1">
        <f>[6]Belgium!EL$16</f>
        <v>0</v>
      </c>
      <c r="EM7" s="1">
        <f>[6]Belgium!EM$16</f>
        <v>128363</v>
      </c>
      <c r="EN7" s="1">
        <f>[6]Belgium!EN$16</f>
        <v>17045</v>
      </c>
      <c r="EO7" s="1">
        <f>[6]Belgium!EO$16</f>
        <v>131861</v>
      </c>
      <c r="EP7" s="1">
        <f>[6]Belgium!EP$16</f>
        <v>0</v>
      </c>
      <c r="EQ7" s="1">
        <f>[6]Belgium!EQ$16</f>
        <v>0</v>
      </c>
      <c r="ER7" s="1">
        <f>[6]Belgium!ER$16</f>
        <v>149441</v>
      </c>
      <c r="ES7" s="1">
        <f>[6]Belgium!ES$16</f>
        <v>0</v>
      </c>
      <c r="ET7" s="1">
        <f>[6]Belgium!ET$16</f>
        <v>152899</v>
      </c>
      <c r="EU7" s="1">
        <f>[6]Belgium!EU$16</f>
        <v>243626</v>
      </c>
      <c r="EV7" s="1">
        <f>[6]Belgium!EV$16</f>
        <v>0</v>
      </c>
      <c r="EW7" s="1">
        <f>[6]Belgium!EW$16</f>
        <v>0</v>
      </c>
      <c r="EX7" s="1">
        <f>[6]Belgium!EX$16</f>
        <v>422085</v>
      </c>
      <c r="EY7" s="1">
        <f>[6]Belgium!EY$16</f>
        <v>0</v>
      </c>
      <c r="EZ7" s="1">
        <f>[6]Belgium!EZ$16</f>
        <v>324837</v>
      </c>
      <c r="FA7" s="1">
        <f>[6]Belgium!FA$16</f>
        <v>0</v>
      </c>
      <c r="FB7" s="1">
        <f>[6]Belgium!FB$16</f>
        <v>0</v>
      </c>
      <c r="FC7" s="1">
        <f>[6]Belgium!FC$16</f>
        <v>0</v>
      </c>
      <c r="FD7" s="1">
        <f>[6]Belgium!FD$16</f>
        <v>0</v>
      </c>
      <c r="FE7" s="1">
        <f>[6]Belgium!FE$16</f>
        <v>0</v>
      </c>
      <c r="FF7" s="1">
        <f>[6]Belgium!FF$16</f>
        <v>0</v>
      </c>
      <c r="FG7" s="1">
        <f>[6]Belgium!FG$16</f>
        <v>0</v>
      </c>
      <c r="FH7" s="1">
        <f>[6]Belgium!FH$16</f>
        <v>0</v>
      </c>
      <c r="FI7" s="1">
        <f>[6]Belgium!FI$16</f>
        <v>0</v>
      </c>
      <c r="FJ7" s="1">
        <f>[6]Belgium!FJ$16</f>
        <v>0</v>
      </c>
      <c r="FK7" s="1">
        <f>[6]Belgium!FK$16</f>
        <v>0</v>
      </c>
      <c r="FL7" s="1">
        <f>[6]Belgium!FL$16</f>
        <v>0</v>
      </c>
      <c r="FM7" s="1">
        <f>[6]Belgium!FM$16</f>
        <v>0</v>
      </c>
      <c r="FN7" s="1">
        <f>[6]Belgium!FN$16</f>
        <v>0</v>
      </c>
      <c r="FO7" s="1">
        <f>[6]Belgium!FO$16</f>
        <v>0</v>
      </c>
      <c r="FP7" s="1">
        <f>[6]Belgium!FP$16</f>
        <v>0</v>
      </c>
      <c r="FQ7" s="1">
        <f>[6]Belgium!FQ$16</f>
        <v>0</v>
      </c>
      <c r="FR7" s="1">
        <f>[6]Belgium!FR$16</f>
        <v>57350</v>
      </c>
      <c r="FS7" s="1">
        <f>[6]Belgium!FS$16</f>
        <v>0</v>
      </c>
      <c r="FT7" s="1">
        <f>[6]Belgium!FT$16</f>
        <v>0</v>
      </c>
      <c r="FU7" s="1">
        <f>[6]Belgium!FU$16</f>
        <v>0</v>
      </c>
      <c r="FV7" s="1">
        <f>[6]Belgium!FV$16</f>
        <v>0</v>
      </c>
      <c r="FW7" s="1">
        <f>[6]Belgium!FW$16</f>
        <v>0</v>
      </c>
      <c r="FX7" s="1">
        <f>[6]Belgium!FX$16</f>
        <v>0</v>
      </c>
      <c r="FY7" s="1">
        <f>[6]Belgium!FY$16</f>
        <v>0</v>
      </c>
      <c r="FZ7" s="7">
        <f>1/1000*SUM($B7:FY7)</f>
        <v>5268.5290000000005</v>
      </c>
    </row>
    <row r="8" spans="1:182">
      <c r="A8" t="s">
        <v>32</v>
      </c>
      <c r="B8" s="1">
        <f>[6]Bulgaria!B$16</f>
        <v>0</v>
      </c>
      <c r="C8" s="1">
        <f>[6]Bulgaria!C$16</f>
        <v>0</v>
      </c>
      <c r="D8" s="1">
        <f>[6]Bulgaria!D$16</f>
        <v>0</v>
      </c>
      <c r="E8" s="1">
        <f>[6]Bulgaria!E$16</f>
        <v>0</v>
      </c>
      <c r="F8" s="1">
        <f>[6]Bulgaria!F$16</f>
        <v>0</v>
      </c>
      <c r="G8" s="1">
        <f>[6]Bulgaria!G$16</f>
        <v>0</v>
      </c>
      <c r="H8" s="1">
        <f>[6]Bulgaria!H$16</f>
        <v>0</v>
      </c>
      <c r="I8" s="1">
        <f>[6]Bulgaria!I$16</f>
        <v>0</v>
      </c>
      <c r="J8" s="1">
        <f>[6]Bulgaria!J$16</f>
        <v>0</v>
      </c>
      <c r="K8" s="1">
        <f>[6]Bulgaria!K$16</f>
        <v>0</v>
      </c>
      <c r="L8" s="1">
        <f>[6]Bulgaria!L$16</f>
        <v>0</v>
      </c>
      <c r="M8" s="1">
        <f>[6]Bulgaria!M$16</f>
        <v>0</v>
      </c>
      <c r="N8" s="1">
        <f>[6]Bulgaria!N$16</f>
        <v>0</v>
      </c>
      <c r="O8" s="1">
        <f>[6]Bulgaria!O$16</f>
        <v>0</v>
      </c>
      <c r="P8" s="1">
        <f>[6]Bulgaria!P$16</f>
        <v>0</v>
      </c>
      <c r="Q8" s="1">
        <f>[6]Bulgaria!Q$16</f>
        <v>0</v>
      </c>
      <c r="R8" s="1">
        <f>[6]Bulgaria!R$16</f>
        <v>0</v>
      </c>
      <c r="S8" s="1">
        <f>[6]Bulgaria!S$16</f>
        <v>0</v>
      </c>
      <c r="T8" s="1">
        <f>[6]Bulgaria!T$16</f>
        <v>0</v>
      </c>
      <c r="U8" s="1">
        <f>[6]Bulgaria!U$16</f>
        <v>0</v>
      </c>
      <c r="V8" s="1">
        <f>[6]Bulgaria!V$16</f>
        <v>0</v>
      </c>
      <c r="W8" s="1">
        <f>[6]Bulgaria!W$16</f>
        <v>0</v>
      </c>
      <c r="X8" s="1">
        <f>[6]Bulgaria!X$16</f>
        <v>0</v>
      </c>
      <c r="Y8" s="1">
        <f>[6]Bulgaria!Y$16</f>
        <v>0</v>
      </c>
      <c r="Z8" s="1">
        <f>[6]Bulgaria!Z$16</f>
        <v>0</v>
      </c>
      <c r="AA8" s="1">
        <f>[6]Bulgaria!AA$16</f>
        <v>0</v>
      </c>
      <c r="AB8" s="1">
        <f>[6]Bulgaria!AB$16</f>
        <v>0</v>
      </c>
      <c r="AC8" s="1">
        <f>[6]Bulgaria!AC$16</f>
        <v>0</v>
      </c>
      <c r="AD8" s="1">
        <f>[6]Bulgaria!AD$16</f>
        <v>0</v>
      </c>
      <c r="AE8" s="1">
        <f>[6]Bulgaria!AE$16</f>
        <v>0</v>
      </c>
      <c r="AF8" s="1">
        <f>[6]Bulgaria!AF$16</f>
        <v>0</v>
      </c>
      <c r="AG8" s="1">
        <f>[6]Bulgaria!AG$16</f>
        <v>0</v>
      </c>
      <c r="AH8" s="1">
        <f>[6]Bulgaria!AH$16</f>
        <v>0</v>
      </c>
      <c r="AI8" s="1">
        <f>[6]Bulgaria!AI$16</f>
        <v>0</v>
      </c>
      <c r="AJ8" s="1">
        <f>[6]Bulgaria!AJ$16</f>
        <v>0</v>
      </c>
      <c r="AK8" s="1">
        <f>[6]Bulgaria!AK$16</f>
        <v>0</v>
      </c>
      <c r="AL8" s="1">
        <f>[6]Bulgaria!AL$16</f>
        <v>0</v>
      </c>
      <c r="AM8" s="1">
        <f>[6]Bulgaria!AM$16</f>
        <v>0</v>
      </c>
      <c r="AN8" s="1">
        <f>[6]Bulgaria!AN$16</f>
        <v>0</v>
      </c>
      <c r="AO8" s="1">
        <f>[6]Bulgaria!AO$16</f>
        <v>0</v>
      </c>
      <c r="AP8" s="1">
        <f>[6]Bulgaria!AP$16</f>
        <v>0</v>
      </c>
      <c r="AQ8" s="1">
        <f>[6]Bulgaria!AQ$16</f>
        <v>0</v>
      </c>
      <c r="AR8" s="1">
        <f>[6]Bulgaria!AR$16</f>
        <v>0</v>
      </c>
      <c r="AS8" s="1">
        <f>[6]Bulgaria!AS$16</f>
        <v>0</v>
      </c>
      <c r="AT8" s="1">
        <f>[6]Bulgaria!AT$16</f>
        <v>0</v>
      </c>
      <c r="AU8" s="1">
        <f>[6]Bulgaria!AU$16</f>
        <v>0</v>
      </c>
      <c r="AV8" s="1">
        <f>[6]Bulgaria!AV$16</f>
        <v>0</v>
      </c>
      <c r="AW8" s="1">
        <f>[6]Bulgaria!AW$16</f>
        <v>0</v>
      </c>
      <c r="AX8" s="1">
        <f>[6]Bulgaria!AX$16</f>
        <v>0</v>
      </c>
      <c r="AY8" s="1">
        <f>[6]Bulgaria!AY$16</f>
        <v>0</v>
      </c>
      <c r="AZ8" s="1">
        <f>[6]Bulgaria!AZ$16</f>
        <v>0</v>
      </c>
      <c r="BA8" s="1">
        <f>[6]Bulgaria!BA$16</f>
        <v>0</v>
      </c>
      <c r="BB8" s="1">
        <f>[6]Bulgaria!BB$16</f>
        <v>0</v>
      </c>
      <c r="BC8" s="1">
        <f>[6]Bulgaria!BC$16</f>
        <v>0</v>
      </c>
      <c r="BD8" s="1">
        <f>[6]Bulgaria!BD$16</f>
        <v>0</v>
      </c>
      <c r="BE8" s="1">
        <f>[6]Bulgaria!BE$16</f>
        <v>0</v>
      </c>
      <c r="BF8" s="1">
        <f>[6]Bulgaria!BF$16</f>
        <v>0</v>
      </c>
      <c r="BG8" s="1">
        <f>[6]Bulgaria!BG$16</f>
        <v>0</v>
      </c>
      <c r="BH8" s="1">
        <f>[6]Bulgaria!BH$16</f>
        <v>0</v>
      </c>
      <c r="BI8" s="1">
        <f>[6]Bulgaria!BI$16</f>
        <v>0</v>
      </c>
      <c r="BJ8" s="1">
        <f>[6]Bulgaria!BJ$16</f>
        <v>0</v>
      </c>
      <c r="BK8" s="1">
        <f>[6]Bulgaria!BK$16</f>
        <v>0</v>
      </c>
      <c r="BL8" s="1">
        <f>[6]Bulgaria!BL$16</f>
        <v>0</v>
      </c>
      <c r="BM8" s="1">
        <f>[6]Bulgaria!BM$16</f>
        <v>0</v>
      </c>
      <c r="BN8" s="1">
        <f>[6]Bulgaria!BN$16</f>
        <v>0</v>
      </c>
      <c r="BO8" s="1">
        <f>[6]Bulgaria!BO$16</f>
        <v>0</v>
      </c>
      <c r="BP8" s="1">
        <f>[6]Bulgaria!BP$16</f>
        <v>0</v>
      </c>
      <c r="BQ8" s="1">
        <f>[6]Bulgaria!BQ$16</f>
        <v>0</v>
      </c>
      <c r="BR8" s="1">
        <f>[6]Bulgaria!BR$16</f>
        <v>0</v>
      </c>
      <c r="BS8" s="1">
        <f>[6]Bulgaria!BS$16</f>
        <v>0</v>
      </c>
      <c r="BT8" s="1">
        <f>[6]Bulgaria!BT$16</f>
        <v>0</v>
      </c>
      <c r="BU8" s="1">
        <f>[6]Bulgaria!BU$16</f>
        <v>0</v>
      </c>
      <c r="BV8" s="1">
        <f>[6]Bulgaria!BV$16</f>
        <v>0</v>
      </c>
      <c r="BW8" s="1">
        <f>[6]Bulgaria!BW$16</f>
        <v>0</v>
      </c>
      <c r="BX8" s="1">
        <f>[6]Bulgaria!BX$16</f>
        <v>0</v>
      </c>
      <c r="BY8" s="1">
        <f>[6]Bulgaria!BY$16</f>
        <v>0</v>
      </c>
      <c r="BZ8" s="1">
        <f>[6]Bulgaria!BZ$16</f>
        <v>0</v>
      </c>
      <c r="CA8" s="1">
        <f>[6]Bulgaria!CA$16</f>
        <v>0</v>
      </c>
      <c r="CB8" s="1">
        <f>[6]Bulgaria!CB$16</f>
        <v>0</v>
      </c>
      <c r="CC8" s="1">
        <f>[6]Bulgaria!CC$16</f>
        <v>0</v>
      </c>
      <c r="CD8" s="1">
        <f>[6]Bulgaria!CD$16</f>
        <v>0</v>
      </c>
      <c r="CE8" s="1">
        <f>[6]Bulgaria!CE$16</f>
        <v>0</v>
      </c>
      <c r="CF8" s="1">
        <f>[6]Bulgaria!CF$16</f>
        <v>0</v>
      </c>
      <c r="CG8" s="1">
        <f>[6]Bulgaria!CG$16</f>
        <v>0</v>
      </c>
      <c r="CH8" s="1">
        <f>[6]Bulgaria!CH$16</f>
        <v>0</v>
      </c>
      <c r="CI8" s="1">
        <f>[6]Bulgaria!CI$16</f>
        <v>0</v>
      </c>
      <c r="CJ8" s="1">
        <f>[6]Bulgaria!CJ$16</f>
        <v>0</v>
      </c>
      <c r="CK8" s="1">
        <f>[6]Bulgaria!CK$16</f>
        <v>0</v>
      </c>
      <c r="CL8" s="1">
        <f>[6]Bulgaria!CL$16</f>
        <v>0</v>
      </c>
      <c r="CM8" s="1">
        <f>[6]Bulgaria!CM$16</f>
        <v>0</v>
      </c>
      <c r="CN8" s="1">
        <f>[6]Bulgaria!CN$16</f>
        <v>0</v>
      </c>
      <c r="CO8" s="1">
        <f>[6]Bulgaria!CO$16</f>
        <v>0</v>
      </c>
      <c r="CP8" s="1">
        <f>[6]Bulgaria!CP$16</f>
        <v>0</v>
      </c>
      <c r="CQ8" s="1">
        <f>[6]Bulgaria!CQ$16</f>
        <v>0</v>
      </c>
      <c r="CR8" s="1">
        <f>[6]Bulgaria!CR$16</f>
        <v>0</v>
      </c>
      <c r="CS8" s="1">
        <f>[6]Bulgaria!CS$16</f>
        <v>0</v>
      </c>
      <c r="CT8" s="1">
        <f>[6]Bulgaria!CT$16</f>
        <v>0</v>
      </c>
      <c r="CU8" s="1">
        <f>[6]Bulgaria!CU$16</f>
        <v>0</v>
      </c>
      <c r="CV8" s="1">
        <f>[6]Bulgaria!CV$16</f>
        <v>0</v>
      </c>
      <c r="CW8" s="1">
        <f>[6]Bulgaria!CW$16</f>
        <v>0</v>
      </c>
      <c r="CX8" s="1">
        <f>[6]Bulgaria!CX$16</f>
        <v>0</v>
      </c>
      <c r="CY8" s="1">
        <f>[6]Bulgaria!CY$16</f>
        <v>0</v>
      </c>
      <c r="CZ8" s="1">
        <f>[6]Bulgaria!CZ$16</f>
        <v>0</v>
      </c>
      <c r="DA8" s="1">
        <f>[6]Bulgaria!DA$16</f>
        <v>0</v>
      </c>
      <c r="DB8" s="1">
        <f>[6]Bulgaria!DB$16</f>
        <v>0</v>
      </c>
      <c r="DC8" s="1">
        <f>[6]Bulgaria!DC$16</f>
        <v>0</v>
      </c>
      <c r="DD8" s="1">
        <f>[6]Bulgaria!DD$16</f>
        <v>0</v>
      </c>
      <c r="DE8" s="1">
        <f>[6]Bulgaria!DE$16</f>
        <v>0</v>
      </c>
      <c r="DF8" s="1">
        <f>[6]Bulgaria!DF$16</f>
        <v>0</v>
      </c>
      <c r="DG8" s="1">
        <f>[6]Bulgaria!DG$16</f>
        <v>0</v>
      </c>
      <c r="DH8" s="1">
        <f>[6]Bulgaria!DH$16</f>
        <v>0</v>
      </c>
      <c r="DI8" s="1">
        <f>[6]Bulgaria!DI$16</f>
        <v>0</v>
      </c>
      <c r="DJ8" s="1">
        <f>[6]Bulgaria!DJ$16</f>
        <v>0</v>
      </c>
      <c r="DK8" s="1">
        <f>[6]Bulgaria!DK$16</f>
        <v>0</v>
      </c>
      <c r="DL8" s="1">
        <f>[6]Bulgaria!DL$16</f>
        <v>0</v>
      </c>
      <c r="DM8" s="1">
        <f>[6]Bulgaria!DM$16</f>
        <v>0</v>
      </c>
      <c r="DN8" s="1">
        <f>[6]Bulgaria!DN$16</f>
        <v>0</v>
      </c>
      <c r="DO8" s="1">
        <f>[6]Bulgaria!DO$16</f>
        <v>0</v>
      </c>
      <c r="DP8" s="1">
        <f>[6]Bulgaria!DP$16</f>
        <v>0</v>
      </c>
      <c r="DQ8" s="1">
        <f>[6]Bulgaria!DQ$16</f>
        <v>0</v>
      </c>
      <c r="DR8" s="1">
        <f>[6]Bulgaria!DR$16</f>
        <v>0</v>
      </c>
      <c r="DS8" s="1">
        <f>[6]Bulgaria!DS$16</f>
        <v>0</v>
      </c>
      <c r="DT8" s="1">
        <f>[6]Bulgaria!DT$16</f>
        <v>0</v>
      </c>
      <c r="DU8" s="1">
        <f>[6]Bulgaria!DU$16</f>
        <v>0</v>
      </c>
      <c r="DV8" s="1">
        <f>[6]Bulgaria!DV$16</f>
        <v>0</v>
      </c>
      <c r="DW8" s="1">
        <f>[6]Bulgaria!DW$16</f>
        <v>0</v>
      </c>
      <c r="DX8" s="1">
        <f>[6]Bulgaria!DX$16</f>
        <v>0</v>
      </c>
      <c r="DY8" s="1">
        <f>[6]Bulgaria!DY$16</f>
        <v>0</v>
      </c>
      <c r="DZ8" s="1">
        <f>[6]Bulgaria!DZ$16</f>
        <v>0</v>
      </c>
      <c r="EA8" s="1">
        <f>[6]Bulgaria!EA$16</f>
        <v>0</v>
      </c>
      <c r="EB8" s="1">
        <f>[6]Bulgaria!EB$16</f>
        <v>0</v>
      </c>
      <c r="EC8" s="1">
        <f>[6]Bulgaria!EC$16</f>
        <v>0</v>
      </c>
      <c r="ED8" s="1">
        <f>[6]Bulgaria!ED$16</f>
        <v>0</v>
      </c>
      <c r="EE8" s="1">
        <f>[6]Bulgaria!EE$16</f>
        <v>0</v>
      </c>
      <c r="EF8" s="1">
        <f>[6]Bulgaria!EF$16</f>
        <v>0</v>
      </c>
      <c r="EG8" s="1">
        <f>[6]Bulgaria!EG$16</f>
        <v>0</v>
      </c>
      <c r="EH8" s="1">
        <f>[6]Bulgaria!EH$16</f>
        <v>0</v>
      </c>
      <c r="EI8" s="1">
        <f>[6]Bulgaria!EI$16</f>
        <v>0</v>
      </c>
      <c r="EJ8" s="1">
        <f>[6]Bulgaria!EJ$16</f>
        <v>0</v>
      </c>
      <c r="EK8" s="1">
        <f>[6]Bulgaria!EK$16</f>
        <v>0</v>
      </c>
      <c r="EL8" s="1">
        <f>[6]Bulgaria!EL$16</f>
        <v>0</v>
      </c>
      <c r="EM8" s="1">
        <f>[6]Bulgaria!EM$16</f>
        <v>0</v>
      </c>
      <c r="EN8" s="1">
        <f>[6]Bulgaria!EN$16</f>
        <v>0</v>
      </c>
      <c r="EO8" s="1">
        <f>[6]Bulgaria!EO$16</f>
        <v>0</v>
      </c>
      <c r="EP8" s="1">
        <f>[6]Bulgaria!EP$16</f>
        <v>0</v>
      </c>
      <c r="EQ8" s="1">
        <f>[6]Bulgaria!EQ$16</f>
        <v>0</v>
      </c>
      <c r="ER8" s="1">
        <f>[6]Bulgaria!ER$16</f>
        <v>0</v>
      </c>
      <c r="ES8" s="1">
        <f>[6]Bulgaria!ES$16</f>
        <v>0</v>
      </c>
      <c r="ET8" s="1">
        <f>[6]Bulgaria!ET$16</f>
        <v>0</v>
      </c>
      <c r="EU8" s="1">
        <f>[6]Bulgaria!EU$16</f>
        <v>0</v>
      </c>
      <c r="EV8" s="1">
        <f>[6]Bulgaria!EV$16</f>
        <v>0</v>
      </c>
      <c r="EW8" s="1">
        <f>[6]Bulgaria!EW$16</f>
        <v>0</v>
      </c>
      <c r="EX8" s="1">
        <f>[6]Bulgaria!EX$16</f>
        <v>0</v>
      </c>
      <c r="EY8" s="1">
        <f>[6]Bulgaria!EY$16</f>
        <v>0</v>
      </c>
      <c r="EZ8" s="1">
        <f>[6]Bulgaria!EZ$16</f>
        <v>0</v>
      </c>
      <c r="FA8" s="1">
        <f>[6]Bulgaria!FA$16</f>
        <v>0</v>
      </c>
      <c r="FB8" s="1">
        <f>[6]Bulgaria!FB$16</f>
        <v>0</v>
      </c>
      <c r="FC8" s="1">
        <f>[6]Bulgaria!FC$16</f>
        <v>0</v>
      </c>
      <c r="FD8" s="1">
        <f>[6]Bulgaria!FD$16</f>
        <v>0</v>
      </c>
      <c r="FE8" s="1">
        <f>[6]Bulgaria!FE$16</f>
        <v>0</v>
      </c>
      <c r="FF8" s="1">
        <f>[6]Bulgaria!FF$16</f>
        <v>0</v>
      </c>
      <c r="FG8" s="1">
        <f>[6]Bulgaria!FG$16</f>
        <v>0</v>
      </c>
      <c r="FH8" s="1">
        <f>[6]Bulgaria!FH$16</f>
        <v>0</v>
      </c>
      <c r="FI8" s="1">
        <f>[6]Bulgaria!FI$16</f>
        <v>0</v>
      </c>
      <c r="FJ8" s="1">
        <f>[6]Bulgaria!FJ$16</f>
        <v>0</v>
      </c>
      <c r="FK8" s="1">
        <f>[6]Bulgaria!FK$16</f>
        <v>0</v>
      </c>
      <c r="FL8" s="1">
        <f>[6]Bulgaria!FL$16</f>
        <v>0</v>
      </c>
      <c r="FM8" s="1">
        <f>[6]Bulgaria!FM$16</f>
        <v>0</v>
      </c>
      <c r="FN8" s="1">
        <f>[6]Bulgaria!FN$16</f>
        <v>0</v>
      </c>
      <c r="FO8" s="1">
        <f>[6]Bulgaria!FO$16</f>
        <v>0</v>
      </c>
      <c r="FP8" s="1">
        <f>[6]Bulgaria!FP$16</f>
        <v>0</v>
      </c>
      <c r="FQ8" s="1">
        <f>[6]Bulgaria!FQ$16</f>
        <v>0</v>
      </c>
      <c r="FR8" s="1">
        <f>[6]Bulgaria!FR$16</f>
        <v>0</v>
      </c>
      <c r="FS8" s="1">
        <f>[6]Bulgaria!FS$16</f>
        <v>0</v>
      </c>
      <c r="FT8" s="1">
        <f>[6]Bulgaria!FT$16</f>
        <v>0</v>
      </c>
      <c r="FU8" s="1">
        <f>[6]Bulgaria!FU$16</f>
        <v>0</v>
      </c>
      <c r="FV8" s="1">
        <f>[6]Bulgaria!FV$16</f>
        <v>0</v>
      </c>
      <c r="FW8" s="1">
        <f>[6]Bulgaria!FW$16</f>
        <v>0</v>
      </c>
      <c r="FX8" s="1">
        <f>[6]Bulgaria!FX$16</f>
        <v>0</v>
      </c>
      <c r="FY8" s="1">
        <f>[6]Bulgaria!FY$16</f>
        <v>0</v>
      </c>
      <c r="FZ8" s="7">
        <f>1/1000*SUM($B8:FY8)</f>
        <v>0</v>
      </c>
    </row>
    <row r="9" spans="1:182">
      <c r="A9" t="s">
        <v>40</v>
      </c>
      <c r="B9" s="1">
        <f>[6]Croatia!B$16</f>
        <v>0</v>
      </c>
      <c r="C9" s="1">
        <f>[6]Croatia!C$16</f>
        <v>0</v>
      </c>
      <c r="D9" s="1">
        <f>[6]Croatia!D$16</f>
        <v>0</v>
      </c>
      <c r="E9" s="1">
        <f>[6]Croatia!E$16</f>
        <v>0</v>
      </c>
      <c r="F9" s="1">
        <f>[6]Croatia!F$16</f>
        <v>16</v>
      </c>
      <c r="G9" s="1">
        <f>[6]Croatia!G$16</f>
        <v>0</v>
      </c>
      <c r="H9" s="1">
        <f>[6]Croatia!H$16</f>
        <v>0</v>
      </c>
      <c r="I9" s="1">
        <f>[6]Croatia!I$16</f>
        <v>0</v>
      </c>
      <c r="J9" s="1">
        <f>[6]Croatia!J$16</f>
        <v>0</v>
      </c>
      <c r="K9" s="1">
        <f>[6]Croatia!K$16</f>
        <v>0</v>
      </c>
      <c r="L9" s="1">
        <f>[6]Croatia!L$16</f>
        <v>0</v>
      </c>
      <c r="M9" s="1">
        <f>[6]Croatia!M$16</f>
        <v>0</v>
      </c>
      <c r="N9" s="1">
        <f>[6]Croatia!N$16</f>
        <v>0</v>
      </c>
      <c r="O9" s="1">
        <f>[6]Croatia!O$16</f>
        <v>0</v>
      </c>
      <c r="P9" s="1">
        <f>[6]Croatia!P$16</f>
        <v>0</v>
      </c>
      <c r="Q9" s="1">
        <f>[6]Croatia!Q$16</f>
        <v>0</v>
      </c>
      <c r="R9" s="1">
        <f>[6]Croatia!R$16</f>
        <v>0</v>
      </c>
      <c r="S9" s="1">
        <f>[6]Croatia!S$16</f>
        <v>0</v>
      </c>
      <c r="T9" s="1">
        <f>[6]Croatia!T$16</f>
        <v>0</v>
      </c>
      <c r="U9" s="1">
        <f>[6]Croatia!U$16</f>
        <v>0</v>
      </c>
      <c r="V9" s="1">
        <f>[6]Croatia!V$16</f>
        <v>0</v>
      </c>
      <c r="W9" s="1">
        <f>[6]Croatia!W$16</f>
        <v>0</v>
      </c>
      <c r="X9" s="1">
        <f>[6]Croatia!X$16</f>
        <v>0</v>
      </c>
      <c r="Y9" s="1">
        <f>[6]Croatia!Y$16</f>
        <v>0</v>
      </c>
      <c r="Z9" s="1">
        <f>[6]Croatia!Z$16</f>
        <v>0</v>
      </c>
      <c r="AA9" s="1">
        <f>[6]Croatia!AA$16</f>
        <v>0</v>
      </c>
      <c r="AB9" s="1">
        <f>[6]Croatia!AB$16</f>
        <v>0</v>
      </c>
      <c r="AC9" s="1">
        <f>[6]Croatia!AC$16</f>
        <v>0</v>
      </c>
      <c r="AD9" s="1">
        <f>[6]Croatia!AD$16</f>
        <v>0</v>
      </c>
      <c r="AE9" s="1">
        <f>[6]Croatia!AE$16</f>
        <v>0</v>
      </c>
      <c r="AF9" s="1">
        <f>[6]Croatia!AF$16</f>
        <v>0</v>
      </c>
      <c r="AG9" s="1">
        <f>[6]Croatia!AG$16</f>
        <v>0</v>
      </c>
      <c r="AH9" s="1">
        <f>[6]Croatia!AH$16</f>
        <v>0</v>
      </c>
      <c r="AI9" s="1">
        <f>[6]Croatia!AI$16</f>
        <v>0</v>
      </c>
      <c r="AJ9" s="1">
        <f>[6]Croatia!AJ$16</f>
        <v>0</v>
      </c>
      <c r="AK9" s="1">
        <f>[6]Croatia!AK$16</f>
        <v>0</v>
      </c>
      <c r="AL9" s="1">
        <f>[6]Croatia!AL$16</f>
        <v>0</v>
      </c>
      <c r="AM9" s="1">
        <f>[6]Croatia!AM$16</f>
        <v>0</v>
      </c>
      <c r="AN9" s="1">
        <f>[6]Croatia!AN$16</f>
        <v>0</v>
      </c>
      <c r="AO9" s="1">
        <f>[6]Croatia!AO$16</f>
        <v>0</v>
      </c>
      <c r="AP9" s="1">
        <f>[6]Croatia!AP$16</f>
        <v>0</v>
      </c>
      <c r="AQ9" s="1">
        <f>[6]Croatia!AQ$16</f>
        <v>0</v>
      </c>
      <c r="AR9" s="1">
        <f>[6]Croatia!AR$16</f>
        <v>0</v>
      </c>
      <c r="AS9" s="1">
        <f>[6]Croatia!AS$16</f>
        <v>0</v>
      </c>
      <c r="AT9" s="1">
        <f>[6]Croatia!AT$16</f>
        <v>0</v>
      </c>
      <c r="AU9" s="1">
        <f>[6]Croatia!AU$16</f>
        <v>0</v>
      </c>
      <c r="AV9" s="1">
        <f>[6]Croatia!AV$16</f>
        <v>0</v>
      </c>
      <c r="AW9" s="1">
        <f>[6]Croatia!AW$16</f>
        <v>0</v>
      </c>
      <c r="AX9" s="1">
        <f>[6]Croatia!AX$16</f>
        <v>0</v>
      </c>
      <c r="AY9" s="1">
        <f>[6]Croatia!AY$16</f>
        <v>0</v>
      </c>
      <c r="AZ9" s="1">
        <f>[6]Croatia!AZ$16</f>
        <v>0</v>
      </c>
      <c r="BA9" s="1">
        <f>[6]Croatia!BA$16</f>
        <v>0</v>
      </c>
      <c r="BB9" s="1">
        <f>[6]Croatia!BB$16</f>
        <v>0</v>
      </c>
      <c r="BC9" s="1">
        <f>[6]Croatia!BC$16</f>
        <v>0</v>
      </c>
      <c r="BD9" s="1">
        <f>[6]Croatia!BD$16</f>
        <v>0</v>
      </c>
      <c r="BE9" s="1">
        <f>[6]Croatia!BE$16</f>
        <v>0</v>
      </c>
      <c r="BF9" s="1">
        <f>[6]Croatia!BF$16</f>
        <v>0</v>
      </c>
      <c r="BG9" s="1">
        <f>[6]Croatia!BG$16</f>
        <v>0</v>
      </c>
      <c r="BH9" s="1">
        <f>[6]Croatia!BH$16</f>
        <v>0</v>
      </c>
      <c r="BI9" s="1">
        <f>[6]Croatia!BI$16</f>
        <v>0</v>
      </c>
      <c r="BJ9" s="1">
        <f>[6]Croatia!BJ$16</f>
        <v>0</v>
      </c>
      <c r="BK9" s="1">
        <f>[6]Croatia!BK$16</f>
        <v>0</v>
      </c>
      <c r="BL9" s="1">
        <f>[6]Croatia!BL$16</f>
        <v>0</v>
      </c>
      <c r="BM9" s="1">
        <f>[6]Croatia!BM$16</f>
        <v>0</v>
      </c>
      <c r="BN9" s="1">
        <f>[6]Croatia!BN$16</f>
        <v>0</v>
      </c>
      <c r="BO9" s="1">
        <f>[6]Croatia!BO$16</f>
        <v>0</v>
      </c>
      <c r="BP9" s="1">
        <f>[6]Croatia!BP$16</f>
        <v>0</v>
      </c>
      <c r="BQ9" s="1">
        <f>[6]Croatia!BQ$16</f>
        <v>0</v>
      </c>
      <c r="BR9" s="1">
        <f>[6]Croatia!BR$16</f>
        <v>0</v>
      </c>
      <c r="BS9" s="1">
        <f>[6]Croatia!BS$16</f>
        <v>0</v>
      </c>
      <c r="BT9" s="1">
        <f>[6]Croatia!BT$16</f>
        <v>0</v>
      </c>
      <c r="BU9" s="1">
        <f>[6]Croatia!BU$16</f>
        <v>0</v>
      </c>
      <c r="BV9" s="1">
        <f>[6]Croatia!BV$16</f>
        <v>0</v>
      </c>
      <c r="BW9" s="1">
        <f>[6]Croatia!BW$16</f>
        <v>0</v>
      </c>
      <c r="BX9" s="1">
        <f>[6]Croatia!BX$16</f>
        <v>0</v>
      </c>
      <c r="BY9" s="1">
        <f>[6]Croatia!BY$16</f>
        <v>0</v>
      </c>
      <c r="BZ9" s="1">
        <f>[6]Croatia!BZ$16</f>
        <v>0</v>
      </c>
      <c r="CA9" s="1">
        <f>[6]Croatia!CA$16</f>
        <v>0</v>
      </c>
      <c r="CB9" s="1">
        <f>[6]Croatia!CB$16</f>
        <v>0</v>
      </c>
      <c r="CC9" s="1">
        <f>[6]Croatia!CC$16</f>
        <v>0</v>
      </c>
      <c r="CD9" s="1">
        <f>[6]Croatia!CD$16</f>
        <v>0</v>
      </c>
      <c r="CE9" s="1">
        <f>[6]Croatia!CE$16</f>
        <v>0</v>
      </c>
      <c r="CF9" s="1">
        <f>[6]Croatia!CF$16</f>
        <v>0</v>
      </c>
      <c r="CG9" s="1">
        <f>[6]Croatia!CG$16</f>
        <v>0</v>
      </c>
      <c r="CH9" s="1">
        <f>[6]Croatia!CH$16</f>
        <v>0</v>
      </c>
      <c r="CI9" s="1">
        <f>[6]Croatia!CI$16</f>
        <v>0</v>
      </c>
      <c r="CJ9" s="1">
        <f>[6]Croatia!CJ$16</f>
        <v>0</v>
      </c>
      <c r="CK9" s="1">
        <f>[6]Croatia!CK$16</f>
        <v>0</v>
      </c>
      <c r="CL9" s="1">
        <f>[6]Croatia!CL$16</f>
        <v>0</v>
      </c>
      <c r="CM9" s="1">
        <f>[6]Croatia!CM$16</f>
        <v>0</v>
      </c>
      <c r="CN9" s="1">
        <f>[6]Croatia!CN$16</f>
        <v>0</v>
      </c>
      <c r="CO9" s="1">
        <f>[6]Croatia!CO$16</f>
        <v>0</v>
      </c>
      <c r="CP9" s="1">
        <f>[6]Croatia!CP$16</f>
        <v>0</v>
      </c>
      <c r="CQ9" s="1">
        <f>[6]Croatia!CQ$16</f>
        <v>0</v>
      </c>
      <c r="CR9" s="1">
        <f>[6]Croatia!CR$16</f>
        <v>0</v>
      </c>
      <c r="CS9" s="1">
        <f>[6]Croatia!CS$16</f>
        <v>0</v>
      </c>
      <c r="CT9" s="1">
        <f>[6]Croatia!CT$16</f>
        <v>0</v>
      </c>
      <c r="CU9" s="1">
        <f>[6]Croatia!CU$16</f>
        <v>0</v>
      </c>
      <c r="CV9" s="1">
        <f>[6]Croatia!CV$16</f>
        <v>0</v>
      </c>
      <c r="CW9" s="1">
        <f>[6]Croatia!CW$16</f>
        <v>0</v>
      </c>
      <c r="CX9" s="1">
        <f>[6]Croatia!CX$16</f>
        <v>0</v>
      </c>
      <c r="CY9" s="1">
        <f>[6]Croatia!CY$16</f>
        <v>0</v>
      </c>
      <c r="CZ9" s="1">
        <f>[6]Croatia!CZ$16</f>
        <v>0</v>
      </c>
      <c r="DA9" s="1">
        <f>[6]Croatia!DA$16</f>
        <v>0</v>
      </c>
      <c r="DB9" s="1">
        <f>[6]Croatia!DB$16</f>
        <v>0</v>
      </c>
      <c r="DC9" s="1">
        <f>[6]Croatia!DC$16</f>
        <v>0</v>
      </c>
      <c r="DD9" s="1">
        <f>[6]Croatia!DD$16</f>
        <v>0</v>
      </c>
      <c r="DE9" s="1">
        <f>[6]Croatia!DE$16</f>
        <v>0</v>
      </c>
      <c r="DF9" s="1">
        <f>[6]Croatia!DF$16</f>
        <v>0</v>
      </c>
      <c r="DG9" s="1">
        <f>[6]Croatia!DG$16</f>
        <v>0</v>
      </c>
      <c r="DH9" s="1">
        <f>[6]Croatia!DH$16</f>
        <v>0</v>
      </c>
      <c r="DI9" s="1">
        <f>[6]Croatia!DI$16</f>
        <v>0</v>
      </c>
      <c r="DJ9" s="1">
        <f>[6]Croatia!DJ$16</f>
        <v>0</v>
      </c>
      <c r="DK9" s="1">
        <f>[6]Croatia!DK$16</f>
        <v>0</v>
      </c>
      <c r="DL9" s="1">
        <f>[6]Croatia!DL$16</f>
        <v>0</v>
      </c>
      <c r="DM9" s="1">
        <f>[6]Croatia!DM$16</f>
        <v>0</v>
      </c>
      <c r="DN9" s="1">
        <f>[6]Croatia!DN$16</f>
        <v>0</v>
      </c>
      <c r="DO9" s="1">
        <f>[6]Croatia!DO$16</f>
        <v>0</v>
      </c>
      <c r="DP9" s="1">
        <f>[6]Croatia!DP$16</f>
        <v>0</v>
      </c>
      <c r="DQ9" s="1">
        <f>[6]Croatia!DQ$16</f>
        <v>0</v>
      </c>
      <c r="DR9" s="1">
        <f>[6]Croatia!DR$16</f>
        <v>0</v>
      </c>
      <c r="DS9" s="1">
        <f>[6]Croatia!DS$16</f>
        <v>0</v>
      </c>
      <c r="DT9" s="1">
        <f>[6]Croatia!DT$16</f>
        <v>1030</v>
      </c>
      <c r="DU9" s="1">
        <f>[6]Croatia!DU$16</f>
        <v>0</v>
      </c>
      <c r="DV9" s="1">
        <f>[6]Croatia!DV$16</f>
        <v>0</v>
      </c>
      <c r="DW9" s="1">
        <f>[6]Croatia!DW$16</f>
        <v>0</v>
      </c>
      <c r="DX9" s="1">
        <f>[6]Croatia!DX$16</f>
        <v>0</v>
      </c>
      <c r="DY9" s="1">
        <f>[6]Croatia!DY$16</f>
        <v>0</v>
      </c>
      <c r="DZ9" s="1">
        <f>[6]Croatia!DZ$16</f>
        <v>0</v>
      </c>
      <c r="EA9" s="1">
        <f>[6]Croatia!EA$16</f>
        <v>0</v>
      </c>
      <c r="EB9" s="1">
        <f>[6]Croatia!EB$16</f>
        <v>0</v>
      </c>
      <c r="EC9" s="1">
        <f>[6]Croatia!EC$16</f>
        <v>0</v>
      </c>
      <c r="ED9" s="1">
        <f>[6]Croatia!ED$16</f>
        <v>0</v>
      </c>
      <c r="EE9" s="1">
        <f>[6]Croatia!EE$16</f>
        <v>0</v>
      </c>
      <c r="EF9" s="1">
        <f>[6]Croatia!EF$16</f>
        <v>0</v>
      </c>
      <c r="EG9" s="1">
        <f>[6]Croatia!EG$16</f>
        <v>0</v>
      </c>
      <c r="EH9" s="1">
        <f>[6]Croatia!EH$16</f>
        <v>0</v>
      </c>
      <c r="EI9" s="1">
        <f>[6]Croatia!EI$16</f>
        <v>0</v>
      </c>
      <c r="EJ9" s="1">
        <f>[6]Croatia!EJ$16</f>
        <v>0</v>
      </c>
      <c r="EK9" s="1">
        <f>[6]Croatia!EK$16</f>
        <v>0</v>
      </c>
      <c r="EL9" s="1">
        <f>[6]Croatia!EL$16</f>
        <v>0</v>
      </c>
      <c r="EM9" s="1">
        <f>[6]Croatia!EM$16</f>
        <v>0</v>
      </c>
      <c r="EN9" s="1">
        <f>[6]Croatia!EN$16</f>
        <v>0</v>
      </c>
      <c r="EO9" s="1">
        <f>[6]Croatia!EO$16</f>
        <v>0</v>
      </c>
      <c r="EP9" s="1">
        <f>[6]Croatia!EP$16</f>
        <v>0</v>
      </c>
      <c r="EQ9" s="1">
        <f>[6]Croatia!EQ$16</f>
        <v>0</v>
      </c>
      <c r="ER9" s="1">
        <f>[6]Croatia!ER$16</f>
        <v>0</v>
      </c>
      <c r="ES9" s="1">
        <f>[6]Croatia!ES$16</f>
        <v>0</v>
      </c>
      <c r="ET9" s="1">
        <f>[6]Croatia!ET$16</f>
        <v>0</v>
      </c>
      <c r="EU9" s="1">
        <f>[6]Croatia!EU$16</f>
        <v>0</v>
      </c>
      <c r="EV9" s="1">
        <f>[6]Croatia!EV$16</f>
        <v>0</v>
      </c>
      <c r="EW9" s="1">
        <f>[6]Croatia!EW$16</f>
        <v>0</v>
      </c>
      <c r="EX9" s="1">
        <f>[6]Croatia!EX$16</f>
        <v>0</v>
      </c>
      <c r="EY9" s="1">
        <f>[6]Croatia!EY$16</f>
        <v>0</v>
      </c>
      <c r="EZ9" s="1">
        <f>[6]Croatia!EZ$16</f>
        <v>0</v>
      </c>
      <c r="FA9" s="1">
        <f>[6]Croatia!FA$16</f>
        <v>0</v>
      </c>
      <c r="FB9" s="1">
        <f>[6]Croatia!FB$16</f>
        <v>0</v>
      </c>
      <c r="FC9" s="1">
        <f>[6]Croatia!FC$16</f>
        <v>0</v>
      </c>
      <c r="FD9" s="1">
        <f>[6]Croatia!FD$16</f>
        <v>0</v>
      </c>
      <c r="FE9" s="1">
        <f>[6]Croatia!FE$16</f>
        <v>0</v>
      </c>
      <c r="FF9" s="1">
        <f>[6]Croatia!FF$16</f>
        <v>0</v>
      </c>
      <c r="FG9" s="1">
        <f>[6]Croatia!FG$16</f>
        <v>0</v>
      </c>
      <c r="FH9" s="1">
        <f>[6]Croatia!FH$16</f>
        <v>0</v>
      </c>
      <c r="FI9" s="1">
        <f>[6]Croatia!FI$16</f>
        <v>0</v>
      </c>
      <c r="FJ9" s="1">
        <f>[6]Croatia!FJ$16</f>
        <v>0</v>
      </c>
      <c r="FK9" s="1">
        <f>[6]Croatia!FK$16</f>
        <v>0</v>
      </c>
      <c r="FL9" s="1">
        <f>[6]Croatia!FL$16</f>
        <v>0</v>
      </c>
      <c r="FM9" s="1">
        <f>[6]Croatia!FM$16</f>
        <v>0</v>
      </c>
      <c r="FN9" s="1">
        <f>[6]Croatia!FN$16</f>
        <v>0</v>
      </c>
      <c r="FO9" s="1">
        <f>[6]Croatia!FO$16</f>
        <v>0</v>
      </c>
      <c r="FP9" s="1">
        <f>[6]Croatia!FP$16</f>
        <v>0</v>
      </c>
      <c r="FQ9" s="1">
        <f>[6]Croatia!FQ$16</f>
        <v>0</v>
      </c>
      <c r="FR9" s="1">
        <f>[6]Croatia!FR$16</f>
        <v>0</v>
      </c>
      <c r="FS9" s="1">
        <f>[6]Croatia!FS$16</f>
        <v>0</v>
      </c>
      <c r="FT9" s="1">
        <f>[6]Croatia!FT$16</f>
        <v>0</v>
      </c>
      <c r="FU9" s="1">
        <f>[6]Croatia!FU$16</f>
        <v>0</v>
      </c>
      <c r="FV9" s="1">
        <f>[6]Croatia!FV$16</f>
        <v>0</v>
      </c>
      <c r="FW9" s="1">
        <f>[6]Croatia!FW$16</f>
        <v>0</v>
      </c>
      <c r="FX9" s="1">
        <f>[6]Croatia!FX$16</f>
        <v>0</v>
      </c>
      <c r="FY9" s="1">
        <f>[6]Croatia!FY$16</f>
        <v>0</v>
      </c>
      <c r="FZ9" s="7">
        <f>1/1000*SUM($B9:FY9)</f>
        <v>1.046</v>
      </c>
    </row>
    <row r="10" spans="1:182">
      <c r="A10" t="s">
        <v>41</v>
      </c>
      <c r="B10" s="1">
        <f>[6]Cyprus!B$16</f>
        <v>0</v>
      </c>
      <c r="C10" s="1">
        <f>[6]Cyprus!C$16</f>
        <v>0</v>
      </c>
      <c r="D10" s="1">
        <f>[6]Cyprus!D$16</f>
        <v>0</v>
      </c>
      <c r="E10" s="1">
        <f>[6]Cyprus!E$16</f>
        <v>0</v>
      </c>
      <c r="F10" s="1">
        <f>[6]Cyprus!F$16</f>
        <v>0</v>
      </c>
      <c r="G10" s="1">
        <f>[6]Cyprus!G$16</f>
        <v>0</v>
      </c>
      <c r="H10" s="1">
        <f>[6]Cyprus!H$16</f>
        <v>0</v>
      </c>
      <c r="I10" s="1">
        <f>[6]Cyprus!I$16</f>
        <v>0</v>
      </c>
      <c r="J10" s="1">
        <f>[6]Cyprus!J$16</f>
        <v>0</v>
      </c>
      <c r="K10" s="1">
        <f>[6]Cyprus!K$16</f>
        <v>0</v>
      </c>
      <c r="L10" s="1">
        <f>[6]Cyprus!L$16</f>
        <v>0</v>
      </c>
      <c r="M10" s="1">
        <f>[6]Cyprus!M$16</f>
        <v>0</v>
      </c>
      <c r="N10" s="1">
        <f>[6]Cyprus!N$16</f>
        <v>0</v>
      </c>
      <c r="O10" s="1">
        <f>[6]Cyprus!O$16</f>
        <v>0</v>
      </c>
      <c r="P10" s="1">
        <f>[6]Cyprus!P$16</f>
        <v>0</v>
      </c>
      <c r="Q10" s="1">
        <f>[6]Cyprus!Q$16</f>
        <v>0</v>
      </c>
      <c r="R10" s="1">
        <f>[6]Cyprus!R$16</f>
        <v>0</v>
      </c>
      <c r="S10" s="1">
        <f>[6]Cyprus!S$16</f>
        <v>0</v>
      </c>
      <c r="T10" s="1">
        <f>[6]Cyprus!T$16</f>
        <v>0</v>
      </c>
      <c r="U10" s="1">
        <f>[6]Cyprus!U$16</f>
        <v>0</v>
      </c>
      <c r="V10" s="1">
        <f>[6]Cyprus!V$16</f>
        <v>0</v>
      </c>
      <c r="W10" s="1">
        <f>[6]Cyprus!W$16</f>
        <v>0</v>
      </c>
      <c r="X10" s="1">
        <f>[6]Cyprus!X$16</f>
        <v>0</v>
      </c>
      <c r="Y10" s="1">
        <f>[6]Cyprus!Y$16</f>
        <v>0</v>
      </c>
      <c r="Z10" s="1">
        <f>[6]Cyprus!Z$16</f>
        <v>0</v>
      </c>
      <c r="AA10" s="1">
        <f>[6]Cyprus!AA$16</f>
        <v>0</v>
      </c>
      <c r="AB10" s="1">
        <f>[6]Cyprus!AB$16</f>
        <v>0</v>
      </c>
      <c r="AC10" s="1">
        <f>[6]Cyprus!AC$16</f>
        <v>0</v>
      </c>
      <c r="AD10" s="1">
        <f>[6]Cyprus!AD$16</f>
        <v>0</v>
      </c>
      <c r="AE10" s="1">
        <f>[6]Cyprus!AE$16</f>
        <v>0</v>
      </c>
      <c r="AF10" s="1">
        <f>[6]Cyprus!AF$16</f>
        <v>0</v>
      </c>
      <c r="AG10" s="1">
        <f>[6]Cyprus!AG$16</f>
        <v>0</v>
      </c>
      <c r="AH10" s="1">
        <f>[6]Cyprus!AH$16</f>
        <v>0</v>
      </c>
      <c r="AI10" s="1">
        <f>[6]Cyprus!AI$16</f>
        <v>98</v>
      </c>
      <c r="AJ10" s="1">
        <f>[6]Cyprus!AJ$16</f>
        <v>195</v>
      </c>
      <c r="AK10" s="1">
        <f>[6]Cyprus!AK$16</f>
        <v>0</v>
      </c>
      <c r="AL10" s="1">
        <f>[6]Cyprus!AL$16</f>
        <v>0</v>
      </c>
      <c r="AM10" s="1">
        <f>[6]Cyprus!AM$16</f>
        <v>0</v>
      </c>
      <c r="AN10" s="1">
        <f>[6]Cyprus!AN$16</f>
        <v>0</v>
      </c>
      <c r="AO10" s="1">
        <f>[6]Cyprus!AO$16</f>
        <v>0</v>
      </c>
      <c r="AP10" s="1">
        <f>[6]Cyprus!AP$16</f>
        <v>0</v>
      </c>
      <c r="AQ10" s="1">
        <f>[6]Cyprus!AQ$16</f>
        <v>0</v>
      </c>
      <c r="AR10" s="1">
        <f>[6]Cyprus!AR$16</f>
        <v>0</v>
      </c>
      <c r="AS10" s="1">
        <f>[6]Cyprus!AS$16</f>
        <v>0</v>
      </c>
      <c r="AT10" s="1">
        <f>[6]Cyprus!AT$16</f>
        <v>0</v>
      </c>
      <c r="AU10" s="1">
        <f>[6]Cyprus!AU$16</f>
        <v>0</v>
      </c>
      <c r="AV10" s="1">
        <f>[6]Cyprus!AV$16</f>
        <v>0</v>
      </c>
      <c r="AW10" s="1">
        <f>[6]Cyprus!AW$16</f>
        <v>0</v>
      </c>
      <c r="AX10" s="1">
        <f>[6]Cyprus!AX$16</f>
        <v>0</v>
      </c>
      <c r="AY10" s="1">
        <f>[6]Cyprus!AY$16</f>
        <v>0</v>
      </c>
      <c r="AZ10" s="1">
        <f>[6]Cyprus!AZ$16</f>
        <v>0</v>
      </c>
      <c r="BA10" s="1">
        <f>[6]Cyprus!BA$16</f>
        <v>0</v>
      </c>
      <c r="BB10" s="1">
        <f>[6]Cyprus!BB$16</f>
        <v>0</v>
      </c>
      <c r="BC10" s="1">
        <f>[6]Cyprus!BC$16</f>
        <v>0</v>
      </c>
      <c r="BD10" s="1">
        <f>[6]Cyprus!BD$16</f>
        <v>0</v>
      </c>
      <c r="BE10" s="1">
        <f>[6]Cyprus!BE$16</f>
        <v>0</v>
      </c>
      <c r="BF10" s="1">
        <f>[6]Cyprus!BF$16</f>
        <v>0</v>
      </c>
      <c r="BG10" s="1">
        <f>[6]Cyprus!BG$16</f>
        <v>0</v>
      </c>
      <c r="BH10" s="1">
        <f>[6]Cyprus!BH$16</f>
        <v>0</v>
      </c>
      <c r="BI10" s="1">
        <f>[6]Cyprus!BI$16</f>
        <v>0</v>
      </c>
      <c r="BJ10" s="1">
        <f>[6]Cyprus!BJ$16</f>
        <v>0</v>
      </c>
      <c r="BK10" s="1">
        <f>[6]Cyprus!BK$16</f>
        <v>0</v>
      </c>
      <c r="BL10" s="1">
        <f>[6]Cyprus!BL$16</f>
        <v>0</v>
      </c>
      <c r="BM10" s="1">
        <f>[6]Cyprus!BM$16</f>
        <v>0</v>
      </c>
      <c r="BN10" s="1">
        <f>[6]Cyprus!BN$16</f>
        <v>0</v>
      </c>
      <c r="BO10" s="1">
        <f>[6]Cyprus!BO$16</f>
        <v>0</v>
      </c>
      <c r="BP10" s="1">
        <f>[6]Cyprus!BP$16</f>
        <v>0</v>
      </c>
      <c r="BQ10" s="1">
        <f>[6]Cyprus!BQ$16</f>
        <v>0</v>
      </c>
      <c r="BR10" s="1">
        <f>[6]Cyprus!BR$16</f>
        <v>0</v>
      </c>
      <c r="BS10" s="1">
        <f>[6]Cyprus!BS$16</f>
        <v>0</v>
      </c>
      <c r="BT10" s="1">
        <f>[6]Cyprus!BT$16</f>
        <v>0</v>
      </c>
      <c r="BU10" s="1">
        <f>[6]Cyprus!BU$16</f>
        <v>0</v>
      </c>
      <c r="BV10" s="1">
        <f>[6]Cyprus!BV$16</f>
        <v>0</v>
      </c>
      <c r="BW10" s="1">
        <f>[6]Cyprus!BW$16</f>
        <v>0</v>
      </c>
      <c r="BX10" s="1">
        <f>[6]Cyprus!BX$16</f>
        <v>0</v>
      </c>
      <c r="BY10" s="1">
        <f>[6]Cyprus!BY$16</f>
        <v>0</v>
      </c>
      <c r="BZ10" s="1">
        <f>[6]Cyprus!BZ$16</f>
        <v>0</v>
      </c>
      <c r="CA10" s="1">
        <f>[6]Cyprus!CA$16</f>
        <v>0</v>
      </c>
      <c r="CB10" s="1">
        <f>[6]Cyprus!CB$16</f>
        <v>0</v>
      </c>
      <c r="CC10" s="1">
        <f>[6]Cyprus!CC$16</f>
        <v>0</v>
      </c>
      <c r="CD10" s="1">
        <f>[6]Cyprus!CD$16</f>
        <v>0</v>
      </c>
      <c r="CE10" s="1">
        <f>[6]Cyprus!CE$16</f>
        <v>0</v>
      </c>
      <c r="CF10" s="1">
        <f>[6]Cyprus!CF$16</f>
        <v>0</v>
      </c>
      <c r="CG10" s="1">
        <f>[6]Cyprus!CG$16</f>
        <v>0</v>
      </c>
      <c r="CH10" s="1">
        <f>[6]Cyprus!CH$16</f>
        <v>0</v>
      </c>
      <c r="CI10" s="1">
        <f>[6]Cyprus!CI$16</f>
        <v>0</v>
      </c>
      <c r="CJ10" s="1">
        <f>[6]Cyprus!CJ$16</f>
        <v>0</v>
      </c>
      <c r="CK10" s="1">
        <f>[6]Cyprus!CK$16</f>
        <v>0</v>
      </c>
      <c r="CL10" s="1">
        <f>[6]Cyprus!CL$16</f>
        <v>0</v>
      </c>
      <c r="CM10" s="1">
        <f>[6]Cyprus!CM$16</f>
        <v>0</v>
      </c>
      <c r="CN10" s="1">
        <f>[6]Cyprus!CN$16</f>
        <v>0</v>
      </c>
      <c r="CO10" s="1">
        <f>[6]Cyprus!CO$16</f>
        <v>0</v>
      </c>
      <c r="CP10" s="1">
        <f>[6]Cyprus!CP$16</f>
        <v>0</v>
      </c>
      <c r="CQ10" s="1">
        <f>[6]Cyprus!CQ$16</f>
        <v>0</v>
      </c>
      <c r="CR10" s="1">
        <f>[6]Cyprus!CR$16</f>
        <v>0</v>
      </c>
      <c r="CS10" s="1">
        <f>[6]Cyprus!CS$16</f>
        <v>0</v>
      </c>
      <c r="CT10" s="1">
        <f>[6]Cyprus!CT$16</f>
        <v>0</v>
      </c>
      <c r="CU10" s="1">
        <f>[6]Cyprus!CU$16</f>
        <v>0</v>
      </c>
      <c r="CV10" s="1">
        <f>[6]Cyprus!CV$16</f>
        <v>0</v>
      </c>
      <c r="CW10" s="1">
        <f>[6]Cyprus!CW$16</f>
        <v>0</v>
      </c>
      <c r="CX10" s="1">
        <f>[6]Cyprus!CX$16</f>
        <v>0</v>
      </c>
      <c r="CY10" s="1">
        <f>[6]Cyprus!CY$16</f>
        <v>0</v>
      </c>
      <c r="CZ10" s="1">
        <f>[6]Cyprus!CZ$16</f>
        <v>0</v>
      </c>
      <c r="DA10" s="1">
        <f>[6]Cyprus!DA$16</f>
        <v>0</v>
      </c>
      <c r="DB10" s="1">
        <f>[6]Cyprus!DB$16</f>
        <v>0</v>
      </c>
      <c r="DC10" s="1">
        <f>[6]Cyprus!DC$16</f>
        <v>0</v>
      </c>
      <c r="DD10" s="1">
        <f>[6]Cyprus!DD$16</f>
        <v>0</v>
      </c>
      <c r="DE10" s="1">
        <f>[6]Cyprus!DE$16</f>
        <v>0</v>
      </c>
      <c r="DF10" s="1">
        <f>[6]Cyprus!DF$16</f>
        <v>0</v>
      </c>
      <c r="DG10" s="1">
        <f>[6]Cyprus!DG$16</f>
        <v>0</v>
      </c>
      <c r="DH10" s="1">
        <f>[6]Cyprus!DH$16</f>
        <v>0</v>
      </c>
      <c r="DI10" s="1">
        <f>[6]Cyprus!DI$16</f>
        <v>0</v>
      </c>
      <c r="DJ10" s="1">
        <f>[6]Cyprus!DJ$16</f>
        <v>0</v>
      </c>
      <c r="DK10" s="1">
        <f>[6]Cyprus!DK$16</f>
        <v>0</v>
      </c>
      <c r="DL10" s="1">
        <f>[6]Cyprus!DL$16</f>
        <v>0</v>
      </c>
      <c r="DM10" s="1">
        <f>[6]Cyprus!DM$16</f>
        <v>0</v>
      </c>
      <c r="DN10" s="1">
        <f>[6]Cyprus!DN$16</f>
        <v>0</v>
      </c>
      <c r="DO10" s="1">
        <f>[6]Cyprus!DO$16</f>
        <v>0</v>
      </c>
      <c r="DP10" s="1">
        <f>[6]Cyprus!DP$16</f>
        <v>0</v>
      </c>
      <c r="DQ10" s="1">
        <f>[6]Cyprus!DQ$16</f>
        <v>0</v>
      </c>
      <c r="DR10" s="1">
        <f>[6]Cyprus!DR$16</f>
        <v>0</v>
      </c>
      <c r="DS10" s="1">
        <f>[6]Cyprus!DS$16</f>
        <v>0</v>
      </c>
      <c r="DT10" s="1">
        <f>[6]Cyprus!DT$16</f>
        <v>0</v>
      </c>
      <c r="DU10" s="1">
        <f>[6]Cyprus!DU$16</f>
        <v>0</v>
      </c>
      <c r="DV10" s="1">
        <f>[6]Cyprus!DV$16</f>
        <v>0</v>
      </c>
      <c r="DW10" s="1">
        <f>[6]Cyprus!DW$16</f>
        <v>0</v>
      </c>
      <c r="DX10" s="1">
        <f>[6]Cyprus!DX$16</f>
        <v>0</v>
      </c>
      <c r="DY10" s="1">
        <f>[6]Cyprus!DY$16</f>
        <v>0</v>
      </c>
      <c r="DZ10" s="1">
        <f>[6]Cyprus!DZ$16</f>
        <v>0</v>
      </c>
      <c r="EA10" s="1">
        <f>[6]Cyprus!EA$16</f>
        <v>0</v>
      </c>
      <c r="EB10" s="1">
        <f>[6]Cyprus!EB$16</f>
        <v>0</v>
      </c>
      <c r="EC10" s="1">
        <f>[6]Cyprus!EC$16</f>
        <v>0</v>
      </c>
      <c r="ED10" s="1">
        <f>[6]Cyprus!ED$16</f>
        <v>0</v>
      </c>
      <c r="EE10" s="1">
        <f>[6]Cyprus!EE$16</f>
        <v>0</v>
      </c>
      <c r="EF10" s="1">
        <f>[6]Cyprus!EF$16</f>
        <v>0</v>
      </c>
      <c r="EG10" s="1">
        <f>[6]Cyprus!EG$16</f>
        <v>0</v>
      </c>
      <c r="EH10" s="1">
        <f>[6]Cyprus!EH$16</f>
        <v>0</v>
      </c>
      <c r="EI10" s="1">
        <f>[6]Cyprus!EI$16</f>
        <v>0</v>
      </c>
      <c r="EJ10" s="1">
        <f>[6]Cyprus!EJ$16</f>
        <v>0</v>
      </c>
      <c r="EK10" s="1">
        <f>[6]Cyprus!EK$16</f>
        <v>0</v>
      </c>
      <c r="EL10" s="1">
        <f>[6]Cyprus!EL$16</f>
        <v>0</v>
      </c>
      <c r="EM10" s="1">
        <f>[6]Cyprus!EM$16</f>
        <v>0</v>
      </c>
      <c r="EN10" s="1">
        <f>[6]Cyprus!EN$16</f>
        <v>0</v>
      </c>
      <c r="EO10" s="1">
        <f>[6]Cyprus!EO$16</f>
        <v>0</v>
      </c>
      <c r="EP10" s="1">
        <f>[6]Cyprus!EP$16</f>
        <v>0</v>
      </c>
      <c r="EQ10" s="1">
        <f>[6]Cyprus!EQ$16</f>
        <v>0</v>
      </c>
      <c r="ER10" s="1">
        <f>[6]Cyprus!ER$16</f>
        <v>0</v>
      </c>
      <c r="ES10" s="1">
        <f>[6]Cyprus!ES$16</f>
        <v>0</v>
      </c>
      <c r="ET10" s="1">
        <f>[6]Cyprus!ET$16</f>
        <v>0</v>
      </c>
      <c r="EU10" s="1">
        <f>[6]Cyprus!EU$16</f>
        <v>0</v>
      </c>
      <c r="EV10" s="1">
        <f>[6]Cyprus!EV$16</f>
        <v>0</v>
      </c>
      <c r="EW10" s="1">
        <f>[6]Cyprus!EW$16</f>
        <v>0</v>
      </c>
      <c r="EX10" s="1">
        <f>[6]Cyprus!EX$16</f>
        <v>0</v>
      </c>
      <c r="EY10" s="1">
        <f>[6]Cyprus!EY$16</f>
        <v>0</v>
      </c>
      <c r="EZ10" s="1">
        <f>[6]Cyprus!EZ$16</f>
        <v>0</v>
      </c>
      <c r="FA10" s="1">
        <f>[6]Cyprus!FA$16</f>
        <v>0</v>
      </c>
      <c r="FB10" s="1">
        <f>[6]Cyprus!FB$16</f>
        <v>0</v>
      </c>
      <c r="FC10" s="1">
        <f>[6]Cyprus!FC$16</f>
        <v>0</v>
      </c>
      <c r="FD10" s="1">
        <f>[6]Cyprus!FD$16</f>
        <v>0</v>
      </c>
      <c r="FE10" s="1">
        <f>[6]Cyprus!FE$16</f>
        <v>0</v>
      </c>
      <c r="FF10" s="1">
        <f>[6]Cyprus!FF$16</f>
        <v>0</v>
      </c>
      <c r="FG10" s="1">
        <f>[6]Cyprus!FG$16</f>
        <v>0</v>
      </c>
      <c r="FH10" s="1">
        <f>[6]Cyprus!FH$16</f>
        <v>0</v>
      </c>
      <c r="FI10" s="1">
        <f>[6]Cyprus!FI$16</f>
        <v>0</v>
      </c>
      <c r="FJ10" s="1">
        <f>[6]Cyprus!FJ$16</f>
        <v>0</v>
      </c>
      <c r="FK10" s="1">
        <f>[6]Cyprus!FK$16</f>
        <v>0</v>
      </c>
      <c r="FL10" s="1">
        <f>[6]Cyprus!FL$16</f>
        <v>0</v>
      </c>
      <c r="FM10" s="1">
        <f>[6]Cyprus!FM$16</f>
        <v>0</v>
      </c>
      <c r="FN10" s="1">
        <f>[6]Cyprus!FN$16</f>
        <v>0</v>
      </c>
      <c r="FO10" s="1">
        <f>[6]Cyprus!FO$16</f>
        <v>0</v>
      </c>
      <c r="FP10" s="1">
        <f>[6]Cyprus!FP$16</f>
        <v>0</v>
      </c>
      <c r="FQ10" s="1">
        <f>[6]Cyprus!FQ$16</f>
        <v>0</v>
      </c>
      <c r="FR10" s="1">
        <f>[6]Cyprus!FR$16</f>
        <v>0</v>
      </c>
      <c r="FS10" s="1">
        <f>[6]Cyprus!FS$16</f>
        <v>0</v>
      </c>
      <c r="FT10" s="1">
        <f>[6]Cyprus!FT$16</f>
        <v>0</v>
      </c>
      <c r="FU10" s="1">
        <f>[6]Cyprus!FU$16</f>
        <v>0</v>
      </c>
      <c r="FV10" s="1">
        <f>[6]Cyprus!FV$16</f>
        <v>0</v>
      </c>
      <c r="FW10" s="1">
        <f>[6]Cyprus!FW$16</f>
        <v>0</v>
      </c>
      <c r="FX10" s="1">
        <f>[6]Cyprus!FX$16</f>
        <v>0</v>
      </c>
      <c r="FY10" s="1">
        <f>[6]Cyprus!FY$16</f>
        <v>0</v>
      </c>
      <c r="FZ10" s="7">
        <f>1/1000*SUM($B10:FY10)</f>
        <v>0.29299999999999998</v>
      </c>
    </row>
    <row r="11" spans="1:182">
      <c r="A11" t="s">
        <v>29</v>
      </c>
      <c r="B11" s="1">
        <f>[6]CzechRepublic!B$16</f>
        <v>0</v>
      </c>
      <c r="C11" s="1">
        <f>[6]CzechRepublic!C$16</f>
        <v>0</v>
      </c>
      <c r="D11" s="1">
        <f>[6]CzechRepublic!D$16</f>
        <v>0</v>
      </c>
      <c r="E11" s="1">
        <f>[6]CzechRepublic!E$16</f>
        <v>0</v>
      </c>
      <c r="F11" s="1">
        <f>[6]CzechRepublic!F$16</f>
        <v>0</v>
      </c>
      <c r="G11" s="1">
        <f>[6]CzechRepublic!G$16</f>
        <v>0</v>
      </c>
      <c r="H11" s="1">
        <f>[6]CzechRepublic!H$16</f>
        <v>0</v>
      </c>
      <c r="I11" s="1">
        <f>[6]CzechRepublic!I$16</f>
        <v>0</v>
      </c>
      <c r="J11" s="1">
        <f>[6]CzechRepublic!J$16</f>
        <v>0</v>
      </c>
      <c r="K11" s="1">
        <f>[6]CzechRepublic!K$16</f>
        <v>0</v>
      </c>
      <c r="L11" s="1">
        <f>[6]CzechRepublic!L$16</f>
        <v>0</v>
      </c>
      <c r="M11" s="1">
        <f>[6]CzechRepublic!M$16</f>
        <v>0</v>
      </c>
      <c r="N11" s="1">
        <f>[6]CzechRepublic!N$16</f>
        <v>0</v>
      </c>
      <c r="O11" s="1">
        <f>[6]CzechRepublic!O$16</f>
        <v>0</v>
      </c>
      <c r="P11" s="1">
        <f>[6]CzechRepublic!P$16</f>
        <v>0</v>
      </c>
      <c r="Q11" s="1">
        <f>[6]CzechRepublic!Q$16</f>
        <v>0</v>
      </c>
      <c r="R11" s="1">
        <f>[6]CzechRepublic!R$16</f>
        <v>0</v>
      </c>
      <c r="S11" s="1">
        <f>[6]CzechRepublic!S$16</f>
        <v>0</v>
      </c>
      <c r="T11" s="1">
        <f>[6]CzechRepublic!T$16</f>
        <v>0</v>
      </c>
      <c r="U11" s="1">
        <f>[6]CzechRepublic!U$16</f>
        <v>0</v>
      </c>
      <c r="V11" s="1">
        <f>[6]CzechRepublic!V$16</f>
        <v>0</v>
      </c>
      <c r="W11" s="1">
        <f>[6]CzechRepublic!W$16</f>
        <v>0</v>
      </c>
      <c r="X11" s="1">
        <f>[6]CzechRepublic!X$16</f>
        <v>0</v>
      </c>
      <c r="Y11" s="1">
        <f>[6]CzechRepublic!Y$16</f>
        <v>0</v>
      </c>
      <c r="Z11" s="1">
        <f>[6]CzechRepublic!Z$16</f>
        <v>0</v>
      </c>
      <c r="AA11" s="1">
        <f>[6]CzechRepublic!AA$16</f>
        <v>0</v>
      </c>
      <c r="AB11" s="1">
        <f>[6]CzechRepublic!AB$16</f>
        <v>0</v>
      </c>
      <c r="AC11" s="1">
        <f>[6]CzechRepublic!AC$16</f>
        <v>0</v>
      </c>
      <c r="AD11" s="1">
        <f>[6]CzechRepublic!AD$16</f>
        <v>0</v>
      </c>
      <c r="AE11" s="1">
        <f>[6]CzechRepublic!AE$16</f>
        <v>0</v>
      </c>
      <c r="AF11" s="1">
        <f>[6]CzechRepublic!AF$16</f>
        <v>0</v>
      </c>
      <c r="AG11" s="1">
        <f>[6]CzechRepublic!AG$16</f>
        <v>0</v>
      </c>
      <c r="AH11" s="1">
        <f>[6]CzechRepublic!AH$16</f>
        <v>0</v>
      </c>
      <c r="AI11" s="1">
        <f>[6]CzechRepublic!AI$16</f>
        <v>0</v>
      </c>
      <c r="AJ11" s="1">
        <f>[6]CzechRepublic!AJ$16</f>
        <v>0</v>
      </c>
      <c r="AK11" s="1">
        <f>[6]CzechRepublic!AK$16</f>
        <v>0</v>
      </c>
      <c r="AL11" s="1">
        <f>[6]CzechRepublic!AL$16</f>
        <v>0</v>
      </c>
      <c r="AM11" s="1">
        <f>[6]CzechRepublic!AM$16</f>
        <v>0</v>
      </c>
      <c r="AN11" s="1">
        <f>[6]CzechRepublic!AN$16</f>
        <v>0</v>
      </c>
      <c r="AO11" s="1">
        <f>[6]CzechRepublic!AO$16</f>
        <v>0</v>
      </c>
      <c r="AP11" s="1">
        <f>[6]CzechRepublic!AP$16</f>
        <v>0</v>
      </c>
      <c r="AQ11" s="1">
        <f>[6]CzechRepublic!AQ$16</f>
        <v>0</v>
      </c>
      <c r="AR11" s="1">
        <f>[6]CzechRepublic!AR$16</f>
        <v>0</v>
      </c>
      <c r="AS11" s="1">
        <f>[6]CzechRepublic!AS$16</f>
        <v>0</v>
      </c>
      <c r="AT11" s="1">
        <f>[6]CzechRepublic!AT$16</f>
        <v>0</v>
      </c>
      <c r="AU11" s="1">
        <f>[6]CzechRepublic!AU$16</f>
        <v>0</v>
      </c>
      <c r="AV11" s="1">
        <f>[6]CzechRepublic!AV$16</f>
        <v>0</v>
      </c>
      <c r="AW11" s="1">
        <f>[6]CzechRepublic!AW$16</f>
        <v>0</v>
      </c>
      <c r="AX11" s="1">
        <f>[6]CzechRepublic!AX$16</f>
        <v>0</v>
      </c>
      <c r="AY11" s="1">
        <f>[6]CzechRepublic!AY$16</f>
        <v>0</v>
      </c>
      <c r="AZ11" s="1">
        <f>[6]CzechRepublic!AZ$16</f>
        <v>0</v>
      </c>
      <c r="BA11" s="1">
        <f>[6]CzechRepublic!BA$16</f>
        <v>5688</v>
      </c>
      <c r="BB11" s="1">
        <f>[6]CzechRepublic!BB$16</f>
        <v>0</v>
      </c>
      <c r="BC11" s="1">
        <f>[6]CzechRepublic!BC$16</f>
        <v>0</v>
      </c>
      <c r="BD11" s="1">
        <f>[6]CzechRepublic!BD$16</f>
        <v>0</v>
      </c>
      <c r="BE11" s="1">
        <f>[6]CzechRepublic!BE$16</f>
        <v>0</v>
      </c>
      <c r="BF11" s="1">
        <f>[6]CzechRepublic!BF$16</f>
        <v>0</v>
      </c>
      <c r="BG11" s="1">
        <f>[6]CzechRepublic!BG$16</f>
        <v>0</v>
      </c>
      <c r="BH11" s="1">
        <f>[6]CzechRepublic!BH$16</f>
        <v>0</v>
      </c>
      <c r="BI11" s="1">
        <f>[6]CzechRepublic!BI$16</f>
        <v>0</v>
      </c>
      <c r="BJ11" s="1">
        <f>[6]CzechRepublic!BJ$16</f>
        <v>6265</v>
      </c>
      <c r="BK11" s="1">
        <f>[6]CzechRepublic!BK$16</f>
        <v>0</v>
      </c>
      <c r="BL11" s="1">
        <f>[6]CzechRepublic!BL$16</f>
        <v>0</v>
      </c>
      <c r="BM11" s="1">
        <f>[6]CzechRepublic!BM$16</f>
        <v>13048</v>
      </c>
      <c r="BN11" s="1">
        <f>[6]CzechRepublic!BN$16</f>
        <v>6265</v>
      </c>
      <c r="BO11" s="1">
        <f>[6]CzechRepublic!BO$16</f>
        <v>0</v>
      </c>
      <c r="BP11" s="1">
        <f>[6]CzechRepublic!BP$16</f>
        <v>6265</v>
      </c>
      <c r="BQ11" s="1">
        <f>[6]CzechRepublic!BQ$16</f>
        <v>0</v>
      </c>
      <c r="BR11" s="1">
        <f>[6]CzechRepublic!BR$16</f>
        <v>6265</v>
      </c>
      <c r="BS11" s="1">
        <f>[6]CzechRepublic!BS$16</f>
        <v>0</v>
      </c>
      <c r="BT11" s="1">
        <f>[6]CzechRepublic!BT$16</f>
        <v>0</v>
      </c>
      <c r="BU11" s="1">
        <f>[6]CzechRepublic!BU$16</f>
        <v>0</v>
      </c>
      <c r="BV11" s="1">
        <f>[6]CzechRepublic!BV$16</f>
        <v>0</v>
      </c>
      <c r="BW11" s="1">
        <f>[6]CzechRepublic!BW$16</f>
        <v>0</v>
      </c>
      <c r="BX11" s="1">
        <f>[6]CzechRepublic!BX$16</f>
        <v>0</v>
      </c>
      <c r="BY11" s="1">
        <f>[6]CzechRepublic!BY$16</f>
        <v>0</v>
      </c>
      <c r="BZ11" s="1">
        <f>[6]CzechRepublic!BZ$16</f>
        <v>0</v>
      </c>
      <c r="CA11" s="1">
        <f>[6]CzechRepublic!CA$16</f>
        <v>0</v>
      </c>
      <c r="CB11" s="1">
        <f>[6]CzechRepublic!CB$16</f>
        <v>0</v>
      </c>
      <c r="CC11" s="1">
        <f>[6]CzechRepublic!CC$16</f>
        <v>0</v>
      </c>
      <c r="CD11" s="1">
        <f>[6]CzechRepublic!CD$16</f>
        <v>0</v>
      </c>
      <c r="CE11" s="1">
        <f>[6]CzechRepublic!CE$16</f>
        <v>0</v>
      </c>
      <c r="CF11" s="1">
        <f>[6]CzechRepublic!CF$16</f>
        <v>0</v>
      </c>
      <c r="CG11" s="1">
        <f>[6]CzechRepublic!CG$16</f>
        <v>0</v>
      </c>
      <c r="CH11" s="1">
        <f>[6]CzechRepublic!CH$16</f>
        <v>0</v>
      </c>
      <c r="CI11" s="1">
        <f>[6]CzechRepublic!CI$16</f>
        <v>0</v>
      </c>
      <c r="CJ11" s="1">
        <f>[6]CzechRepublic!CJ$16</f>
        <v>0</v>
      </c>
      <c r="CK11" s="1">
        <f>[6]CzechRepublic!CK$16</f>
        <v>0</v>
      </c>
      <c r="CL11" s="1">
        <f>[6]CzechRepublic!CL$16</f>
        <v>0</v>
      </c>
      <c r="CM11" s="1">
        <f>[6]CzechRepublic!CM$16</f>
        <v>0</v>
      </c>
      <c r="CN11" s="1">
        <f>[6]CzechRepublic!CN$16</f>
        <v>0</v>
      </c>
      <c r="CO11" s="1">
        <f>[6]CzechRepublic!CO$16</f>
        <v>0</v>
      </c>
      <c r="CP11" s="1">
        <f>[6]CzechRepublic!CP$16</f>
        <v>0</v>
      </c>
      <c r="CQ11" s="1">
        <f>[6]CzechRepublic!CQ$16</f>
        <v>0</v>
      </c>
      <c r="CR11" s="1">
        <f>[6]CzechRepublic!CR$16</f>
        <v>0</v>
      </c>
      <c r="CS11" s="1">
        <f>[6]CzechRepublic!CS$16</f>
        <v>0</v>
      </c>
      <c r="CT11" s="1">
        <f>[6]CzechRepublic!CT$16</f>
        <v>0</v>
      </c>
      <c r="CU11" s="1">
        <f>[6]CzechRepublic!CU$16</f>
        <v>0</v>
      </c>
      <c r="CV11" s="1">
        <f>[6]CzechRepublic!CV$16</f>
        <v>0</v>
      </c>
      <c r="CW11" s="1">
        <f>[6]CzechRepublic!CW$16</f>
        <v>0</v>
      </c>
      <c r="CX11" s="1">
        <f>[6]CzechRepublic!CX$16</f>
        <v>0</v>
      </c>
      <c r="CY11" s="1">
        <f>[6]CzechRepublic!CY$16</f>
        <v>0</v>
      </c>
      <c r="CZ11" s="1">
        <f>[6]CzechRepublic!CZ$16</f>
        <v>0</v>
      </c>
      <c r="DA11" s="1">
        <f>[6]CzechRepublic!DA$16</f>
        <v>0</v>
      </c>
      <c r="DB11" s="1">
        <f>[6]CzechRepublic!DB$16</f>
        <v>0</v>
      </c>
      <c r="DC11" s="1">
        <f>[6]CzechRepublic!DC$16</f>
        <v>0</v>
      </c>
      <c r="DD11" s="1">
        <f>[6]CzechRepublic!DD$16</f>
        <v>0</v>
      </c>
      <c r="DE11" s="1">
        <f>[6]CzechRepublic!DE$16</f>
        <v>0</v>
      </c>
      <c r="DF11" s="1">
        <f>[6]CzechRepublic!DF$16</f>
        <v>0</v>
      </c>
      <c r="DG11" s="1">
        <f>[6]CzechRepublic!DG$16</f>
        <v>0</v>
      </c>
      <c r="DH11" s="1">
        <f>[6]CzechRepublic!DH$16</f>
        <v>0</v>
      </c>
      <c r="DI11" s="1">
        <f>[6]CzechRepublic!DI$16</f>
        <v>0</v>
      </c>
      <c r="DJ11" s="1">
        <f>[6]CzechRepublic!DJ$16</f>
        <v>0</v>
      </c>
      <c r="DK11" s="1">
        <f>[6]CzechRepublic!DK$16</f>
        <v>0</v>
      </c>
      <c r="DL11" s="1">
        <f>[6]CzechRepublic!DL$16</f>
        <v>0</v>
      </c>
      <c r="DM11" s="1">
        <f>[6]CzechRepublic!DM$16</f>
        <v>0</v>
      </c>
      <c r="DN11" s="1">
        <f>[6]CzechRepublic!DN$16</f>
        <v>0</v>
      </c>
      <c r="DO11" s="1">
        <f>[6]CzechRepublic!DO$16</f>
        <v>0</v>
      </c>
      <c r="DP11" s="1">
        <f>[6]CzechRepublic!DP$16</f>
        <v>0</v>
      </c>
      <c r="DQ11" s="1">
        <f>[6]CzechRepublic!DQ$16</f>
        <v>0</v>
      </c>
      <c r="DR11" s="1">
        <f>[6]CzechRepublic!DR$16</f>
        <v>0</v>
      </c>
      <c r="DS11" s="1">
        <f>[6]CzechRepublic!DS$16</f>
        <v>0</v>
      </c>
      <c r="DT11" s="1">
        <f>[6]CzechRepublic!DT$16</f>
        <v>0</v>
      </c>
      <c r="DU11" s="1">
        <f>[6]CzechRepublic!DU$16</f>
        <v>0</v>
      </c>
      <c r="DV11" s="1">
        <f>[6]CzechRepublic!DV$16</f>
        <v>0</v>
      </c>
      <c r="DW11" s="1">
        <f>[6]CzechRepublic!DW$16</f>
        <v>0</v>
      </c>
      <c r="DX11" s="1">
        <f>[6]CzechRepublic!DX$16</f>
        <v>0</v>
      </c>
      <c r="DY11" s="1">
        <f>[6]CzechRepublic!DY$16</f>
        <v>0</v>
      </c>
      <c r="DZ11" s="1">
        <f>[6]CzechRepublic!DZ$16</f>
        <v>0</v>
      </c>
      <c r="EA11" s="1">
        <f>[6]CzechRepublic!EA$16</f>
        <v>0</v>
      </c>
      <c r="EB11" s="1">
        <f>[6]CzechRepublic!EB$16</f>
        <v>0</v>
      </c>
      <c r="EC11" s="1">
        <f>[6]CzechRepublic!EC$16</f>
        <v>0</v>
      </c>
      <c r="ED11" s="1">
        <f>[6]CzechRepublic!ED$16</f>
        <v>0</v>
      </c>
      <c r="EE11" s="1">
        <f>[6]CzechRepublic!EE$16</f>
        <v>0</v>
      </c>
      <c r="EF11" s="1">
        <f>[6]CzechRepublic!EF$16</f>
        <v>0</v>
      </c>
      <c r="EG11" s="1">
        <f>[6]CzechRepublic!EG$16</f>
        <v>0</v>
      </c>
      <c r="EH11" s="1">
        <f>[6]CzechRepublic!EH$16</f>
        <v>0</v>
      </c>
      <c r="EI11" s="1">
        <f>[6]CzechRepublic!EI$16</f>
        <v>0</v>
      </c>
      <c r="EJ11" s="1">
        <f>[6]CzechRepublic!EJ$16</f>
        <v>0</v>
      </c>
      <c r="EK11" s="1">
        <f>[6]CzechRepublic!EK$16</f>
        <v>0</v>
      </c>
      <c r="EL11" s="1">
        <f>[6]CzechRepublic!EL$16</f>
        <v>0</v>
      </c>
      <c r="EM11" s="1">
        <f>[6]CzechRepublic!EM$16</f>
        <v>0</v>
      </c>
      <c r="EN11" s="1">
        <f>[6]CzechRepublic!EN$16</f>
        <v>0</v>
      </c>
      <c r="EO11" s="1">
        <f>[6]CzechRepublic!EO$16</f>
        <v>0</v>
      </c>
      <c r="EP11" s="1">
        <f>[6]CzechRepublic!EP$16</f>
        <v>0</v>
      </c>
      <c r="EQ11" s="1">
        <f>[6]CzechRepublic!EQ$16</f>
        <v>0</v>
      </c>
      <c r="ER11" s="1">
        <f>[6]CzechRepublic!ER$16</f>
        <v>0</v>
      </c>
      <c r="ES11" s="1">
        <f>[6]CzechRepublic!ES$16</f>
        <v>0</v>
      </c>
      <c r="ET11" s="1">
        <f>[6]CzechRepublic!ET$16</f>
        <v>0</v>
      </c>
      <c r="EU11" s="1">
        <f>[6]CzechRepublic!EU$16</f>
        <v>0</v>
      </c>
      <c r="EV11" s="1">
        <f>[6]CzechRepublic!EV$16</f>
        <v>0</v>
      </c>
      <c r="EW11" s="1">
        <f>[6]CzechRepublic!EW$16</f>
        <v>0</v>
      </c>
      <c r="EX11" s="1">
        <f>[6]CzechRepublic!EX$16</f>
        <v>0</v>
      </c>
      <c r="EY11" s="1">
        <f>[6]CzechRepublic!EY$16</f>
        <v>0</v>
      </c>
      <c r="EZ11" s="1">
        <f>[6]CzechRepublic!EZ$16</f>
        <v>0</v>
      </c>
      <c r="FA11" s="1">
        <f>[6]CzechRepublic!FA$16</f>
        <v>0</v>
      </c>
      <c r="FB11" s="1">
        <f>[6]CzechRepublic!FB$16</f>
        <v>0</v>
      </c>
      <c r="FC11" s="1">
        <f>[6]CzechRepublic!FC$16</f>
        <v>0</v>
      </c>
      <c r="FD11" s="1">
        <f>[6]CzechRepublic!FD$16</f>
        <v>0</v>
      </c>
      <c r="FE11" s="1">
        <f>[6]CzechRepublic!FE$16</f>
        <v>0</v>
      </c>
      <c r="FF11" s="1">
        <f>[6]CzechRepublic!FF$16</f>
        <v>0</v>
      </c>
      <c r="FG11" s="1">
        <f>[6]CzechRepublic!FG$16</f>
        <v>0</v>
      </c>
      <c r="FH11" s="1">
        <f>[6]CzechRepublic!FH$16</f>
        <v>0</v>
      </c>
      <c r="FI11" s="1">
        <f>[6]CzechRepublic!FI$16</f>
        <v>0</v>
      </c>
      <c r="FJ11" s="1">
        <f>[6]CzechRepublic!FJ$16</f>
        <v>0</v>
      </c>
      <c r="FK11" s="1">
        <f>[6]CzechRepublic!FK$16</f>
        <v>0</v>
      </c>
      <c r="FL11" s="1">
        <f>[6]CzechRepublic!FL$16</f>
        <v>0</v>
      </c>
      <c r="FM11" s="1">
        <f>[6]CzechRepublic!FM$16</f>
        <v>0</v>
      </c>
      <c r="FN11" s="1">
        <f>[6]CzechRepublic!FN$16</f>
        <v>0</v>
      </c>
      <c r="FO11" s="1">
        <f>[6]CzechRepublic!FO$16</f>
        <v>0</v>
      </c>
      <c r="FP11" s="1">
        <f>[6]CzechRepublic!FP$16</f>
        <v>0</v>
      </c>
      <c r="FQ11" s="1">
        <f>[6]CzechRepublic!FQ$16</f>
        <v>0</v>
      </c>
      <c r="FR11" s="1">
        <f>[6]CzechRepublic!FR$16</f>
        <v>0</v>
      </c>
      <c r="FS11" s="1">
        <f>[6]CzechRepublic!FS$16</f>
        <v>0</v>
      </c>
      <c r="FT11" s="1">
        <f>[6]CzechRepublic!FT$16</f>
        <v>0</v>
      </c>
      <c r="FU11" s="1">
        <f>[6]CzechRepublic!FU$16</f>
        <v>0</v>
      </c>
      <c r="FV11" s="1">
        <f>[6]CzechRepublic!FV$16</f>
        <v>0</v>
      </c>
      <c r="FW11" s="1">
        <f>[6]CzechRepublic!FW$16</f>
        <v>0</v>
      </c>
      <c r="FX11" s="1">
        <f>[6]CzechRepublic!FX$16</f>
        <v>0</v>
      </c>
      <c r="FY11" s="1">
        <f>[6]CzechRepublic!FY$16</f>
        <v>0</v>
      </c>
      <c r="FZ11" s="7">
        <f>1/1000*SUM($B11:FY11)</f>
        <v>43.795999999999999</v>
      </c>
    </row>
    <row r="12" spans="1:182">
      <c r="A12" t="s">
        <v>16</v>
      </c>
      <c r="B12" s="1">
        <f>[6]Denmark!B$16</f>
        <v>2964</v>
      </c>
      <c r="C12" s="1">
        <f>[6]Denmark!C$16</f>
        <v>595031</v>
      </c>
      <c r="D12" s="1">
        <f>[6]Denmark!D$16</f>
        <v>159680</v>
      </c>
      <c r="E12" s="1">
        <f>[6]Denmark!E$16</f>
        <v>221297</v>
      </c>
      <c r="F12" s="1">
        <f>[6]Denmark!F$16</f>
        <v>2400</v>
      </c>
      <c r="G12" s="1">
        <f>[6]Denmark!G$16</f>
        <v>6195</v>
      </c>
      <c r="H12" s="1">
        <f>[6]Denmark!H$16</f>
        <v>125767</v>
      </c>
      <c r="I12" s="1">
        <f>[6]Denmark!I$16</f>
        <v>0</v>
      </c>
      <c r="J12" s="1">
        <f>[6]Denmark!J$16</f>
        <v>177157</v>
      </c>
      <c r="K12" s="1">
        <f>[6]Denmark!K$16</f>
        <v>250332</v>
      </c>
      <c r="L12" s="1">
        <f>[6]Denmark!L$16</f>
        <v>297769</v>
      </c>
      <c r="M12" s="1">
        <f>[6]Denmark!M$16</f>
        <v>708788</v>
      </c>
      <c r="N12" s="1">
        <f>[6]Denmark!N$16</f>
        <v>205051</v>
      </c>
      <c r="O12" s="1">
        <f>[6]Denmark!O$16</f>
        <v>162507</v>
      </c>
      <c r="P12" s="1">
        <f>[6]Denmark!P$16</f>
        <v>300785</v>
      </c>
      <c r="Q12" s="1">
        <f>[6]Denmark!Q$16</f>
        <v>241573</v>
      </c>
      <c r="R12" s="1">
        <f>[6]Denmark!R$16</f>
        <v>119966</v>
      </c>
      <c r="S12" s="1">
        <f>[6]Denmark!S$16</f>
        <v>33231</v>
      </c>
      <c r="T12" s="1">
        <f>[6]Denmark!T$16</f>
        <v>34911</v>
      </c>
      <c r="U12" s="1">
        <f>[6]Denmark!U$16</f>
        <v>121774</v>
      </c>
      <c r="V12" s="1">
        <f>[6]Denmark!V$16</f>
        <v>176009</v>
      </c>
      <c r="W12" s="1">
        <f>[6]Denmark!W$16</f>
        <v>155261</v>
      </c>
      <c r="X12" s="1">
        <f>[6]Denmark!X$16</f>
        <v>511469</v>
      </c>
      <c r="Y12" s="1">
        <f>[6]Denmark!Y$16</f>
        <v>417434</v>
      </c>
      <c r="Z12" s="1">
        <f>[6]Denmark!Z$16</f>
        <v>361678</v>
      </c>
      <c r="AA12" s="1">
        <f>[6]Denmark!AA$16</f>
        <v>386762</v>
      </c>
      <c r="AB12" s="1">
        <f>[6]Denmark!AB$16</f>
        <v>305227</v>
      </c>
      <c r="AC12" s="1">
        <f>[6]Denmark!AC$16</f>
        <v>230892</v>
      </c>
      <c r="AD12" s="1">
        <f>[6]Denmark!AD$16</f>
        <v>44521</v>
      </c>
      <c r="AE12" s="1">
        <f>[6]Denmark!AE$16</f>
        <v>27932</v>
      </c>
      <c r="AF12" s="1">
        <f>[6]Denmark!AF$16</f>
        <v>31950</v>
      </c>
      <c r="AG12" s="1">
        <f>[6]Denmark!AG$16</f>
        <v>24096</v>
      </c>
      <c r="AH12" s="1">
        <f>[6]Denmark!AH$16</f>
        <v>15665</v>
      </c>
      <c r="AI12" s="1">
        <f>[6]Denmark!AI$16</f>
        <v>242667</v>
      </c>
      <c r="AJ12" s="1">
        <f>[6]Denmark!AJ$16</f>
        <v>206629</v>
      </c>
      <c r="AK12" s="1">
        <f>[6]Denmark!AK$16</f>
        <v>230947</v>
      </c>
      <c r="AL12" s="1">
        <f>[6]Denmark!AL$16</f>
        <v>206121</v>
      </c>
      <c r="AM12" s="1">
        <f>[6]Denmark!AM$16</f>
        <v>205449</v>
      </c>
      <c r="AN12" s="1">
        <f>[6]Denmark!AN$16</f>
        <v>460050</v>
      </c>
      <c r="AO12" s="1">
        <f>[6]Denmark!AO$16</f>
        <v>285845</v>
      </c>
      <c r="AP12" s="1">
        <f>[6]Denmark!AP$16</f>
        <v>108742</v>
      </c>
      <c r="AQ12" s="1">
        <f>[6]Denmark!AQ$16</f>
        <v>2198</v>
      </c>
      <c r="AR12" s="1">
        <f>[6]Denmark!AR$16</f>
        <v>7017</v>
      </c>
      <c r="AS12" s="1">
        <f>[6]Denmark!AS$16</f>
        <v>93993</v>
      </c>
      <c r="AT12" s="1">
        <f>[6]Denmark!AT$16</f>
        <v>220442</v>
      </c>
      <c r="AU12" s="1">
        <f>[6]Denmark!AU$16</f>
        <v>282396</v>
      </c>
      <c r="AV12" s="1">
        <f>[6]Denmark!AV$16</f>
        <v>326467</v>
      </c>
      <c r="AW12" s="1">
        <f>[6]Denmark!AW$16</f>
        <v>427316</v>
      </c>
      <c r="AX12" s="1">
        <f>[6]Denmark!AX$16</f>
        <v>222921</v>
      </c>
      <c r="AY12" s="1">
        <f>[6]Denmark!AY$16</f>
        <v>113997</v>
      </c>
      <c r="AZ12" s="1">
        <f>[6]Denmark!AZ$16</f>
        <v>2980</v>
      </c>
      <c r="BA12" s="1">
        <f>[6]Denmark!BA$16</f>
        <v>366042</v>
      </c>
      <c r="BB12" s="1">
        <f>[6]Denmark!BB$16</f>
        <v>307838</v>
      </c>
      <c r="BC12" s="1">
        <f>[6]Denmark!BC$16</f>
        <v>233073</v>
      </c>
      <c r="BD12" s="1">
        <f>[6]Denmark!BD$16</f>
        <v>0</v>
      </c>
      <c r="BE12" s="1">
        <f>[6]Denmark!BE$16</f>
        <v>80331</v>
      </c>
      <c r="BF12" s="1">
        <f>[6]Denmark!BF$16</f>
        <v>102312</v>
      </c>
      <c r="BG12" s="1">
        <f>[6]Denmark!BG$16</f>
        <v>192123</v>
      </c>
      <c r="BH12" s="1">
        <f>[6]Denmark!BH$16</f>
        <v>0</v>
      </c>
      <c r="BI12" s="1">
        <f>[6]Denmark!BI$16</f>
        <v>209589</v>
      </c>
      <c r="BJ12" s="1">
        <f>[6]Denmark!BJ$16</f>
        <v>242578</v>
      </c>
      <c r="BK12" s="1">
        <f>[6]Denmark!BK$16</f>
        <v>329359</v>
      </c>
      <c r="BL12" s="1">
        <f>[6]Denmark!BL$16</f>
        <v>380416</v>
      </c>
      <c r="BM12" s="1">
        <f>[6]Denmark!BM$16</f>
        <v>214174</v>
      </c>
      <c r="BN12" s="1">
        <f>[6]Denmark!BN$16</f>
        <v>221432</v>
      </c>
      <c r="BO12" s="1">
        <f>[6]Denmark!BO$16</f>
        <v>92557</v>
      </c>
      <c r="BP12" s="1">
        <f>[6]Denmark!BP$16</f>
        <v>213819</v>
      </c>
      <c r="BQ12" s="1">
        <f>[6]Denmark!BQ$16</f>
        <v>99345</v>
      </c>
      <c r="BR12" s="1">
        <f>[6]Denmark!BR$16</f>
        <v>228173</v>
      </c>
      <c r="BS12" s="1">
        <f>[6]Denmark!BS$16</f>
        <v>173703</v>
      </c>
      <c r="BT12" s="1">
        <f>[6]Denmark!BT$16</f>
        <v>292688</v>
      </c>
      <c r="BU12" s="1">
        <f>[6]Denmark!BU$16</f>
        <v>476544</v>
      </c>
      <c r="BV12" s="1">
        <f>[6]Denmark!BV$16</f>
        <v>220423</v>
      </c>
      <c r="BW12" s="1">
        <f>[6]Denmark!BW$16</f>
        <v>192180</v>
      </c>
      <c r="BX12" s="1">
        <f>[6]Denmark!BX$16</f>
        <v>147500</v>
      </c>
      <c r="BY12" s="1">
        <f>[6]Denmark!BY$16</f>
        <v>87674</v>
      </c>
      <c r="BZ12" s="1">
        <f>[6]Denmark!BZ$16</f>
        <v>92163</v>
      </c>
      <c r="CA12" s="1">
        <f>[6]Denmark!CA$16</f>
        <v>92151</v>
      </c>
      <c r="CB12" s="1">
        <f>[6]Denmark!CB$16</f>
        <v>94372</v>
      </c>
      <c r="CC12" s="1">
        <f>[6]Denmark!CC$16</f>
        <v>131113</v>
      </c>
      <c r="CD12" s="1">
        <f>[6]Denmark!CD$16</f>
        <v>202795</v>
      </c>
      <c r="CE12" s="1">
        <f>[6]Denmark!CE$16</f>
        <v>168381</v>
      </c>
      <c r="CF12" s="1">
        <f>[6]Denmark!CF$16</f>
        <v>429747</v>
      </c>
      <c r="CG12" s="1">
        <f>[6]Denmark!CG$16</f>
        <v>363477</v>
      </c>
      <c r="CH12" s="1">
        <f>[6]Denmark!CH$16</f>
        <v>411721</v>
      </c>
      <c r="CI12" s="1">
        <f>[6]Denmark!CI$16</f>
        <v>257037</v>
      </c>
      <c r="CJ12" s="1">
        <f>[6]Denmark!CJ$16</f>
        <v>169431</v>
      </c>
      <c r="CK12" s="1">
        <f>[6]Denmark!CK$16</f>
        <v>179877</v>
      </c>
      <c r="CL12" s="1">
        <f>[6]Denmark!CL$16</f>
        <v>159065</v>
      </c>
      <c r="CM12" s="1">
        <f>[6]Denmark!CM$16</f>
        <v>0</v>
      </c>
      <c r="CN12" s="1">
        <f>[6]Denmark!CN$16</f>
        <v>0</v>
      </c>
      <c r="CO12" s="1">
        <f>[6]Denmark!CO$16</f>
        <v>0</v>
      </c>
      <c r="CP12" s="1">
        <f>[6]Denmark!CP$16</f>
        <v>317694</v>
      </c>
      <c r="CQ12" s="1">
        <f>[6]Denmark!CQ$16</f>
        <v>638167</v>
      </c>
      <c r="CR12" s="1">
        <f>[6]Denmark!CR$16</f>
        <v>723012</v>
      </c>
      <c r="CS12" s="1">
        <f>[6]Denmark!CS$16</f>
        <v>820031</v>
      </c>
      <c r="CT12" s="1">
        <f>[6]Denmark!CT$16</f>
        <v>384632</v>
      </c>
      <c r="CU12" s="1">
        <f>[6]Denmark!CU$16</f>
        <v>626090</v>
      </c>
      <c r="CV12" s="1">
        <f>[6]Denmark!CV$16</f>
        <v>1094053</v>
      </c>
      <c r="CW12" s="1">
        <f>[6]Denmark!CW$16</f>
        <v>148899</v>
      </c>
      <c r="CX12" s="1">
        <f>[6]Denmark!CX$16</f>
        <v>255549</v>
      </c>
      <c r="CY12" s="1">
        <f>[6]Denmark!CY$16</f>
        <v>437116</v>
      </c>
      <c r="CZ12" s="1">
        <f>[6]Denmark!CZ$16</f>
        <v>224188</v>
      </c>
      <c r="DA12" s="1">
        <f>[6]Denmark!DA$16</f>
        <v>865482</v>
      </c>
      <c r="DB12" s="1">
        <f>[6]Denmark!DB$16</f>
        <v>736954</v>
      </c>
      <c r="DC12" s="1">
        <f>[6]Denmark!DC$16</f>
        <v>898474</v>
      </c>
      <c r="DD12" s="1">
        <f>[6]Denmark!DD$16</f>
        <v>418917</v>
      </c>
      <c r="DE12" s="1">
        <f>[6]Denmark!DE$16</f>
        <v>476133</v>
      </c>
      <c r="DF12" s="1">
        <f>[6]Denmark!DF$16</f>
        <v>1558820</v>
      </c>
      <c r="DG12" s="1">
        <f>[6]Denmark!DG$16</f>
        <v>853505</v>
      </c>
      <c r="DH12" s="1">
        <f>[6]Denmark!DH$16</f>
        <v>104229</v>
      </c>
      <c r="DI12" s="1">
        <f>[6]Denmark!DI$16</f>
        <v>719789</v>
      </c>
      <c r="DJ12" s="1">
        <f>[6]Denmark!DJ$16</f>
        <v>0</v>
      </c>
      <c r="DK12" s="1">
        <f>[6]Denmark!DK$16</f>
        <v>0</v>
      </c>
      <c r="DL12" s="1">
        <f>[6]Denmark!DL$16</f>
        <v>217632</v>
      </c>
      <c r="DM12" s="1">
        <f>[6]Denmark!DM$16</f>
        <v>183939</v>
      </c>
      <c r="DN12" s="1">
        <f>[6]Denmark!DN$16</f>
        <v>236107</v>
      </c>
      <c r="DO12" s="1">
        <f>[6]Denmark!DO$16</f>
        <v>1788530</v>
      </c>
      <c r="DP12" s="1">
        <f>[6]Denmark!DP$16</f>
        <v>1491482</v>
      </c>
      <c r="DQ12" s="1">
        <f>[6]Denmark!DQ$16</f>
        <v>2617745</v>
      </c>
      <c r="DR12" s="1">
        <f>[6]Denmark!DR$16</f>
        <v>1997547</v>
      </c>
      <c r="DS12" s="1">
        <f>[6]Denmark!DS$16</f>
        <v>1575386</v>
      </c>
      <c r="DT12" s="1">
        <f>[6]Denmark!DT$16</f>
        <v>2932379</v>
      </c>
      <c r="DU12" s="1">
        <f>[6]Denmark!DU$16</f>
        <v>2401069</v>
      </c>
      <c r="DV12" s="1">
        <f>[6]Denmark!DV$16</f>
        <v>177304</v>
      </c>
      <c r="DW12" s="1">
        <f>[6]Denmark!DW$16</f>
        <v>87516</v>
      </c>
      <c r="DX12" s="1">
        <f>[6]Denmark!DX$16</f>
        <v>0</v>
      </c>
      <c r="DY12" s="1">
        <f>[6]Denmark!DY$16</f>
        <v>0</v>
      </c>
      <c r="DZ12" s="1">
        <f>[6]Denmark!DZ$16</f>
        <v>441002</v>
      </c>
      <c r="EA12" s="1">
        <f>[6]Denmark!EA$16</f>
        <v>1474972</v>
      </c>
      <c r="EB12" s="1">
        <f>[6]Denmark!EB$16</f>
        <v>306943</v>
      </c>
      <c r="EC12" s="1">
        <f>[6]Denmark!EC$16</f>
        <v>2653450</v>
      </c>
      <c r="ED12" s="1">
        <f>[6]Denmark!ED$16</f>
        <v>2596760</v>
      </c>
      <c r="EE12" s="1">
        <f>[6]Denmark!EE$16</f>
        <v>2208777</v>
      </c>
      <c r="EF12" s="1">
        <f>[6]Denmark!EF$16</f>
        <v>2430767</v>
      </c>
      <c r="EG12" s="1">
        <f>[6]Denmark!EG$16</f>
        <v>1777375</v>
      </c>
      <c r="EH12" s="1">
        <f>[6]Denmark!EH$16</f>
        <v>1213525</v>
      </c>
      <c r="EI12" s="1">
        <f>[6]Denmark!EI$16</f>
        <v>19864</v>
      </c>
      <c r="EJ12" s="1">
        <f>[6]Denmark!EJ$16</f>
        <v>126204</v>
      </c>
      <c r="EK12" s="1">
        <f>[6]Denmark!EK$16</f>
        <v>501112</v>
      </c>
      <c r="EL12" s="1">
        <f>[6]Denmark!EL$16</f>
        <v>334465</v>
      </c>
      <c r="EM12" s="1">
        <f>[6]Denmark!EM$16</f>
        <v>1748555</v>
      </c>
      <c r="EN12" s="1">
        <f>[6]Denmark!EN$16</f>
        <v>319062</v>
      </c>
      <c r="EO12" s="1">
        <f>[6]Denmark!EO$16</f>
        <v>1586831</v>
      </c>
      <c r="EP12" s="1">
        <f>[6]Denmark!EP$16</f>
        <v>3321556</v>
      </c>
      <c r="EQ12" s="1">
        <f>[6]Denmark!EQ$16</f>
        <v>2504434</v>
      </c>
      <c r="ER12" s="1">
        <f>[6]Denmark!ER$16</f>
        <v>4323464</v>
      </c>
      <c r="ES12" s="1">
        <f>[6]Denmark!ES$16</f>
        <v>2651487</v>
      </c>
      <c r="ET12" s="1">
        <f>[6]Denmark!ET$16</f>
        <v>1657962</v>
      </c>
      <c r="EU12" s="1">
        <f>[6]Denmark!EU$16</f>
        <v>704032</v>
      </c>
      <c r="EV12" s="1">
        <f>[6]Denmark!EV$16</f>
        <v>1203051</v>
      </c>
      <c r="EW12" s="1">
        <f>[6]Denmark!EW$16</f>
        <v>3084564</v>
      </c>
      <c r="EX12" s="1">
        <f>[6]Denmark!EX$16</f>
        <v>3786259</v>
      </c>
      <c r="EY12" s="1">
        <f>[6]Denmark!EY$16</f>
        <v>4540652</v>
      </c>
      <c r="EZ12" s="1">
        <f>[6]Denmark!EZ$16</f>
        <v>4223463</v>
      </c>
      <c r="FA12" s="1">
        <f>[6]Denmark!FA$16</f>
        <v>4972562</v>
      </c>
      <c r="FB12" s="1">
        <f>[6]Denmark!FB$16</f>
        <v>6302276</v>
      </c>
      <c r="FC12" s="1">
        <f>[6]Denmark!FC$16</f>
        <v>5445930</v>
      </c>
      <c r="FD12" s="1">
        <f>[6]Denmark!FD$16</f>
        <v>7456872</v>
      </c>
      <c r="FE12" s="1">
        <f>[6]Denmark!FE$16</f>
        <v>3175553</v>
      </c>
      <c r="FF12" s="1">
        <f>[6]Denmark!FF$16</f>
        <v>5199818</v>
      </c>
      <c r="FG12" s="1">
        <f>[6]Denmark!FG$16</f>
        <v>987311</v>
      </c>
      <c r="FH12" s="1">
        <f>[6]Denmark!FH$16</f>
        <v>555488</v>
      </c>
      <c r="FI12" s="1">
        <f>[6]Denmark!FI$16</f>
        <v>0</v>
      </c>
      <c r="FJ12" s="1">
        <f>[6]Denmark!FJ$16</f>
        <v>1338642</v>
      </c>
      <c r="FK12" s="1">
        <f>[6]Denmark!FK$16</f>
        <v>2321143</v>
      </c>
      <c r="FL12" s="1">
        <f>[6]Denmark!FL$16</f>
        <v>3549157</v>
      </c>
      <c r="FM12" s="1">
        <f>[6]Denmark!FM$16</f>
        <v>3672529</v>
      </c>
      <c r="FN12" s="1">
        <f>[6]Denmark!FN$16</f>
        <v>6231673</v>
      </c>
      <c r="FO12" s="1">
        <f>[6]Denmark!FO$16</f>
        <v>4872813</v>
      </c>
      <c r="FP12" s="1">
        <f>[6]Denmark!FP$16</f>
        <v>3091958</v>
      </c>
      <c r="FQ12" s="1">
        <f>[6]Denmark!FQ$16</f>
        <v>2972092</v>
      </c>
      <c r="FR12" s="1">
        <f>[6]Denmark!FR$16</f>
        <v>2022334</v>
      </c>
      <c r="FS12" s="1">
        <f>[6]Denmark!FS$16</f>
        <v>1681937</v>
      </c>
      <c r="FT12" s="1">
        <f>[6]Denmark!FT$16</f>
        <v>866653</v>
      </c>
      <c r="FU12" s="1">
        <f>[6]Denmark!FU$16</f>
        <v>184133</v>
      </c>
      <c r="FV12" s="1">
        <f>[6]Denmark!FV$16</f>
        <v>1694671</v>
      </c>
      <c r="FW12" s="1">
        <f>[6]Denmark!FW$16</f>
        <v>3914985</v>
      </c>
      <c r="FX12" s="1">
        <f>[6]Denmark!FX$16</f>
        <v>0</v>
      </c>
      <c r="FY12" s="1">
        <f>[6]Denmark!FY$16</f>
        <v>0</v>
      </c>
      <c r="FZ12" s="7">
        <f>1/1000*SUM($B12:FY12)</f>
        <v>170216.94200000001</v>
      </c>
    </row>
    <row r="13" spans="1:182">
      <c r="A13" t="s">
        <v>17</v>
      </c>
      <c r="B13" s="1">
        <f>[6]Estonia!B$16</f>
        <v>652503</v>
      </c>
      <c r="C13" s="1">
        <f>[6]Estonia!C$16</f>
        <v>532242</v>
      </c>
      <c r="D13" s="1">
        <f>[6]Estonia!D$16</f>
        <v>539276</v>
      </c>
      <c r="E13" s="1">
        <f>[6]Estonia!E$16</f>
        <v>1068269</v>
      </c>
      <c r="F13" s="1">
        <f>[6]Estonia!F$16</f>
        <v>1140488</v>
      </c>
      <c r="G13" s="1">
        <f>[6]Estonia!G$16</f>
        <v>1253327</v>
      </c>
      <c r="H13" s="1">
        <f>[6]Estonia!H$16</f>
        <v>1442695</v>
      </c>
      <c r="I13" s="1">
        <f>[6]Estonia!I$16</f>
        <v>2125865</v>
      </c>
      <c r="J13" s="1">
        <f>[6]Estonia!J$16</f>
        <v>476041</v>
      </c>
      <c r="K13" s="1">
        <f>[6]Estonia!K$16</f>
        <v>806301</v>
      </c>
      <c r="L13" s="1">
        <f>[6]Estonia!L$16</f>
        <v>491060</v>
      </c>
      <c r="M13" s="1">
        <f>[6]Estonia!M$16</f>
        <v>356873</v>
      </c>
      <c r="N13" s="1">
        <f>[6]Estonia!N$16</f>
        <v>419232</v>
      </c>
      <c r="O13" s="1">
        <f>[6]Estonia!O$16</f>
        <v>332090</v>
      </c>
      <c r="P13" s="1">
        <f>[6]Estonia!P$16</f>
        <v>474403</v>
      </c>
      <c r="Q13" s="1">
        <f>[6]Estonia!Q$16</f>
        <v>469814</v>
      </c>
      <c r="R13" s="1">
        <f>[6]Estonia!R$16</f>
        <v>210649</v>
      </c>
      <c r="S13" s="1">
        <f>[6]Estonia!S$16</f>
        <v>496653</v>
      </c>
      <c r="T13" s="1">
        <f>[6]Estonia!T$16</f>
        <v>616063</v>
      </c>
      <c r="U13" s="1">
        <f>[6]Estonia!U$16</f>
        <v>382274</v>
      </c>
      <c r="V13" s="1">
        <f>[6]Estonia!V$16</f>
        <v>643691</v>
      </c>
      <c r="W13" s="1">
        <f>[6]Estonia!W$16</f>
        <v>722522</v>
      </c>
      <c r="X13" s="1">
        <f>[6]Estonia!X$16</f>
        <v>393634</v>
      </c>
      <c r="Y13" s="1">
        <f>[6]Estonia!Y$16</f>
        <v>564311</v>
      </c>
      <c r="Z13" s="1">
        <f>[6]Estonia!Z$16</f>
        <v>520916</v>
      </c>
      <c r="AA13" s="1">
        <f>[6]Estonia!AA$16</f>
        <v>399884</v>
      </c>
      <c r="AB13" s="1">
        <f>[6]Estonia!AB$16</f>
        <v>413137</v>
      </c>
      <c r="AC13" s="1">
        <f>[6]Estonia!AC$16</f>
        <v>994991</v>
      </c>
      <c r="AD13" s="1">
        <f>[6]Estonia!AD$16</f>
        <v>571737</v>
      </c>
      <c r="AE13" s="1">
        <f>[6]Estonia!AE$16</f>
        <v>418532</v>
      </c>
      <c r="AF13" s="1">
        <f>[6]Estonia!AF$16</f>
        <v>231669</v>
      </c>
      <c r="AG13" s="1">
        <f>[6]Estonia!AG$16</f>
        <v>288796</v>
      </c>
      <c r="AH13" s="1">
        <f>[6]Estonia!AH$16</f>
        <v>138257</v>
      </c>
      <c r="AI13" s="1">
        <f>[6]Estonia!AI$16</f>
        <v>343996</v>
      </c>
      <c r="AJ13" s="1">
        <f>[6]Estonia!AJ$16</f>
        <v>655717</v>
      </c>
      <c r="AK13" s="1">
        <f>[6]Estonia!AK$16</f>
        <v>241902</v>
      </c>
      <c r="AL13" s="1">
        <f>[6]Estonia!AL$16</f>
        <v>351443</v>
      </c>
      <c r="AM13" s="1">
        <f>[6]Estonia!AM$16</f>
        <v>314240</v>
      </c>
      <c r="AN13" s="1">
        <f>[6]Estonia!AN$16</f>
        <v>229515</v>
      </c>
      <c r="AO13" s="1">
        <f>[6]Estonia!AO$16</f>
        <v>260874</v>
      </c>
      <c r="AP13" s="1">
        <f>[6]Estonia!AP$16</f>
        <v>147998</v>
      </c>
      <c r="AQ13" s="1">
        <f>[6]Estonia!AQ$16</f>
        <v>146123</v>
      </c>
      <c r="AR13" s="1">
        <f>[6]Estonia!AR$16</f>
        <v>165202</v>
      </c>
      <c r="AS13" s="1">
        <f>[6]Estonia!AS$16</f>
        <v>148261</v>
      </c>
      <c r="AT13" s="1">
        <f>[6]Estonia!AT$16</f>
        <v>100119</v>
      </c>
      <c r="AU13" s="1">
        <f>[6]Estonia!AU$16</f>
        <v>139615</v>
      </c>
      <c r="AV13" s="1">
        <f>[6]Estonia!AV$16</f>
        <v>125274</v>
      </c>
      <c r="AW13" s="1">
        <f>[6]Estonia!AW$16</f>
        <v>189241</v>
      </c>
      <c r="AX13" s="1">
        <f>[6]Estonia!AX$16</f>
        <v>320759</v>
      </c>
      <c r="AY13" s="1">
        <f>[6]Estonia!AY$16</f>
        <v>145629</v>
      </c>
      <c r="AZ13" s="1">
        <f>[6]Estonia!AZ$16</f>
        <v>267743</v>
      </c>
      <c r="BA13" s="1">
        <f>[6]Estonia!BA$16</f>
        <v>149403</v>
      </c>
      <c r="BB13" s="1">
        <f>[6]Estonia!BB$16</f>
        <v>126734</v>
      </c>
      <c r="BC13" s="1">
        <f>[6]Estonia!BC$16</f>
        <v>203801</v>
      </c>
      <c r="BD13" s="1">
        <f>[6]Estonia!BD$16</f>
        <v>235519</v>
      </c>
      <c r="BE13" s="1">
        <f>[6]Estonia!BE$16</f>
        <v>144244</v>
      </c>
      <c r="BF13" s="1">
        <f>[6]Estonia!BF$16</f>
        <v>141732</v>
      </c>
      <c r="BG13" s="1">
        <f>[6]Estonia!BG$16</f>
        <v>127093</v>
      </c>
      <c r="BH13" s="1">
        <f>[6]Estonia!BH$16</f>
        <v>48894</v>
      </c>
      <c r="BI13" s="1">
        <f>[6]Estonia!BI$16</f>
        <v>178260</v>
      </c>
      <c r="BJ13" s="1">
        <f>[6]Estonia!BJ$16</f>
        <v>119598</v>
      </c>
      <c r="BK13" s="1">
        <f>[6]Estonia!BK$16</f>
        <v>46235</v>
      </c>
      <c r="BL13" s="1">
        <f>[6]Estonia!BL$16</f>
        <v>125542</v>
      </c>
      <c r="BM13" s="1">
        <f>[6]Estonia!BM$16</f>
        <v>52003</v>
      </c>
      <c r="BN13" s="1">
        <f>[6]Estonia!BN$16</f>
        <v>50101</v>
      </c>
      <c r="BO13" s="1">
        <f>[6]Estonia!BO$16</f>
        <v>40461</v>
      </c>
      <c r="BP13" s="1">
        <f>[6]Estonia!BP$16</f>
        <v>99038</v>
      </c>
      <c r="BQ13" s="1">
        <f>[6]Estonia!BQ$16</f>
        <v>74192</v>
      </c>
      <c r="BR13" s="1">
        <f>[6]Estonia!BR$16</f>
        <v>100015</v>
      </c>
      <c r="BS13" s="1">
        <f>[6]Estonia!BS$16</f>
        <v>106536</v>
      </c>
      <c r="BT13" s="1">
        <f>[6]Estonia!BT$16</f>
        <v>70333</v>
      </c>
      <c r="BU13" s="1">
        <f>[6]Estonia!BU$16</f>
        <v>67368</v>
      </c>
      <c r="BV13" s="1">
        <f>[6]Estonia!BV$16</f>
        <v>55999</v>
      </c>
      <c r="BW13" s="1">
        <f>[6]Estonia!BW$16</f>
        <v>80243</v>
      </c>
      <c r="BX13" s="1">
        <f>[6]Estonia!BX$16</f>
        <v>46605</v>
      </c>
      <c r="BY13" s="1">
        <f>[6]Estonia!BY$16</f>
        <v>38565</v>
      </c>
      <c r="BZ13" s="1">
        <f>[6]Estonia!BZ$16</f>
        <v>28419</v>
      </c>
      <c r="CA13" s="1">
        <f>[6]Estonia!CA$16</f>
        <v>30358</v>
      </c>
      <c r="CB13" s="1">
        <f>[6]Estonia!CB$16</f>
        <v>16188</v>
      </c>
      <c r="CC13" s="1">
        <f>[6]Estonia!CC$16</f>
        <v>8729</v>
      </c>
      <c r="CD13" s="1">
        <f>[6]Estonia!CD$16</f>
        <v>22252</v>
      </c>
      <c r="CE13" s="1">
        <f>[6]Estonia!CE$16</f>
        <v>32042</v>
      </c>
      <c r="CF13" s="1">
        <f>[6]Estonia!CF$16</f>
        <v>123786</v>
      </c>
      <c r="CG13" s="1">
        <f>[6]Estonia!CG$16</f>
        <v>263959</v>
      </c>
      <c r="CH13" s="1">
        <f>[6]Estonia!CH$16</f>
        <v>50377</v>
      </c>
      <c r="CI13" s="1">
        <f>[6]Estonia!CI$16</f>
        <v>19352</v>
      </c>
      <c r="CJ13" s="1">
        <f>[6]Estonia!CJ$16</f>
        <v>28383</v>
      </c>
      <c r="CK13" s="1">
        <f>[6]Estonia!CK$16</f>
        <v>20709</v>
      </c>
      <c r="CL13" s="1">
        <f>[6]Estonia!CL$16</f>
        <v>46804</v>
      </c>
      <c r="CM13" s="1">
        <f>[6]Estonia!CM$16</f>
        <v>46219</v>
      </c>
      <c r="CN13" s="1">
        <f>[6]Estonia!CN$16</f>
        <v>228488</v>
      </c>
      <c r="CO13" s="1">
        <f>[6]Estonia!CO$16</f>
        <v>58879</v>
      </c>
      <c r="CP13" s="1">
        <f>[6]Estonia!CP$16</f>
        <v>56388</v>
      </c>
      <c r="CQ13" s="1">
        <f>[6]Estonia!CQ$16</f>
        <v>134132</v>
      </c>
      <c r="CR13" s="1">
        <f>[6]Estonia!CR$16</f>
        <v>50990</v>
      </c>
      <c r="CS13" s="1">
        <f>[6]Estonia!CS$16</f>
        <v>39280</v>
      </c>
      <c r="CT13" s="1">
        <f>[6]Estonia!CT$16</f>
        <v>115629</v>
      </c>
      <c r="CU13" s="1">
        <f>[6]Estonia!CU$16</f>
        <v>156749</v>
      </c>
      <c r="CV13" s="1">
        <f>[6]Estonia!CV$16</f>
        <v>226078</v>
      </c>
      <c r="CW13" s="1">
        <f>[6]Estonia!CW$16</f>
        <v>26782</v>
      </c>
      <c r="CX13" s="1">
        <f>[6]Estonia!CX$16</f>
        <v>22206</v>
      </c>
      <c r="CY13" s="1">
        <f>[6]Estonia!CY$16</f>
        <v>169007</v>
      </c>
      <c r="CZ13" s="1">
        <f>[6]Estonia!CZ$16</f>
        <v>65914</v>
      </c>
      <c r="DA13" s="1">
        <f>[6]Estonia!DA$16</f>
        <v>44348</v>
      </c>
      <c r="DB13" s="1">
        <f>[6]Estonia!DB$16</f>
        <v>182197</v>
      </c>
      <c r="DC13" s="1">
        <f>[6]Estonia!DC$16</f>
        <v>132920</v>
      </c>
      <c r="DD13" s="1">
        <f>[6]Estonia!DD$16</f>
        <v>52708</v>
      </c>
      <c r="DE13" s="1">
        <f>[6]Estonia!DE$16</f>
        <v>209327</v>
      </c>
      <c r="DF13" s="1">
        <f>[6]Estonia!DF$16</f>
        <v>238363</v>
      </c>
      <c r="DG13" s="1">
        <f>[6]Estonia!DG$16</f>
        <v>427422</v>
      </c>
      <c r="DH13" s="1">
        <f>[6]Estonia!DH$16</f>
        <v>326027</v>
      </c>
      <c r="DI13" s="1">
        <f>[6]Estonia!DI$16</f>
        <v>28039</v>
      </c>
      <c r="DJ13" s="1">
        <f>[6]Estonia!DJ$16</f>
        <v>397637</v>
      </c>
      <c r="DK13" s="1">
        <f>[6]Estonia!DK$16</f>
        <v>282763</v>
      </c>
      <c r="DL13" s="1">
        <f>[6]Estonia!DL$16</f>
        <v>471793</v>
      </c>
      <c r="DM13" s="1">
        <f>[6]Estonia!DM$16</f>
        <v>904886</v>
      </c>
      <c r="DN13" s="1">
        <f>[6]Estonia!DN$16</f>
        <v>724162</v>
      </c>
      <c r="DO13" s="1">
        <f>[6]Estonia!DO$16</f>
        <v>766349</v>
      </c>
      <c r="DP13" s="1">
        <f>[6]Estonia!DP$16</f>
        <v>439889</v>
      </c>
      <c r="DQ13" s="1">
        <f>[6]Estonia!DQ$16</f>
        <v>73468</v>
      </c>
      <c r="DR13" s="1">
        <f>[6]Estonia!DR$16</f>
        <v>607701</v>
      </c>
      <c r="DS13" s="1">
        <f>[6]Estonia!DS$16</f>
        <v>671988</v>
      </c>
      <c r="DT13" s="1">
        <f>[6]Estonia!DT$16</f>
        <v>455300</v>
      </c>
      <c r="DU13" s="1">
        <f>[6]Estonia!DU$16</f>
        <v>566229</v>
      </c>
      <c r="DV13" s="1">
        <f>[6]Estonia!DV$16</f>
        <v>351251</v>
      </c>
      <c r="DW13" s="1">
        <f>[6]Estonia!DW$16</f>
        <v>624240</v>
      </c>
      <c r="DX13" s="1">
        <f>[6]Estonia!DX$16</f>
        <v>716341</v>
      </c>
      <c r="DY13" s="1">
        <f>[6]Estonia!DY$16</f>
        <v>761175</v>
      </c>
      <c r="DZ13" s="1">
        <f>[6]Estonia!DZ$16</f>
        <v>709239</v>
      </c>
      <c r="EA13" s="1">
        <f>[6]Estonia!EA$16</f>
        <v>675150</v>
      </c>
      <c r="EB13" s="1">
        <f>[6]Estonia!EB$16</f>
        <v>549690</v>
      </c>
      <c r="EC13" s="1">
        <f>[6]Estonia!EC$16</f>
        <v>112398</v>
      </c>
      <c r="ED13" s="1">
        <f>[6]Estonia!ED$16</f>
        <v>698138</v>
      </c>
      <c r="EE13" s="1">
        <f>[6]Estonia!EE$16</f>
        <v>712348</v>
      </c>
      <c r="EF13" s="1">
        <f>[6]Estonia!EF$16</f>
        <v>248834</v>
      </c>
      <c r="EG13" s="1">
        <f>[6]Estonia!EG$16</f>
        <v>741906</v>
      </c>
      <c r="EH13" s="1">
        <f>[6]Estonia!EH$16</f>
        <v>647652</v>
      </c>
      <c r="EI13" s="1">
        <f>[6]Estonia!EI$16</f>
        <v>163105</v>
      </c>
      <c r="EJ13" s="1">
        <f>[6]Estonia!EJ$16</f>
        <v>136304</v>
      </c>
      <c r="EK13" s="1">
        <f>[6]Estonia!EK$16</f>
        <v>153900</v>
      </c>
      <c r="EL13" s="1">
        <f>[6]Estonia!EL$16</f>
        <v>292630</v>
      </c>
      <c r="EM13" s="1">
        <f>[6]Estonia!EM$16</f>
        <v>151675</v>
      </c>
      <c r="EN13" s="1">
        <f>[6]Estonia!EN$16</f>
        <v>17182</v>
      </c>
      <c r="EO13" s="1">
        <f>[6]Estonia!EO$16</f>
        <v>155514</v>
      </c>
      <c r="EP13" s="1">
        <f>[6]Estonia!EP$16</f>
        <v>41275</v>
      </c>
      <c r="EQ13" s="1">
        <f>[6]Estonia!EQ$16</f>
        <v>128197</v>
      </c>
      <c r="ER13" s="1">
        <f>[6]Estonia!ER$16</f>
        <v>479927</v>
      </c>
      <c r="ES13" s="1">
        <f>[6]Estonia!ES$16</f>
        <v>249073</v>
      </c>
      <c r="ET13" s="1">
        <f>[6]Estonia!ET$16</f>
        <v>208436</v>
      </c>
      <c r="EU13" s="1">
        <f>[6]Estonia!EU$16</f>
        <v>98251</v>
      </c>
      <c r="EV13" s="1">
        <f>[6]Estonia!EV$16</f>
        <v>562703</v>
      </c>
      <c r="EW13" s="1">
        <f>[6]Estonia!EW$16</f>
        <v>933626</v>
      </c>
      <c r="EX13" s="1">
        <f>[6]Estonia!EX$16</f>
        <v>78</v>
      </c>
      <c r="EY13" s="1">
        <f>[6]Estonia!EY$16</f>
        <v>342844</v>
      </c>
      <c r="EZ13" s="1">
        <f>[6]Estonia!EZ$16</f>
        <v>56320</v>
      </c>
      <c r="FA13" s="1">
        <f>[6]Estonia!FA$16</f>
        <v>139086</v>
      </c>
      <c r="FB13" s="1">
        <f>[6]Estonia!FB$16</f>
        <v>349425</v>
      </c>
      <c r="FC13" s="1">
        <f>[6]Estonia!FC$16</f>
        <v>645003</v>
      </c>
      <c r="FD13" s="1">
        <f>[6]Estonia!FD$16</f>
        <v>426600</v>
      </c>
      <c r="FE13" s="1">
        <f>[6]Estonia!FE$16</f>
        <v>283223</v>
      </c>
      <c r="FF13" s="1">
        <f>[6]Estonia!FF$16</f>
        <v>360622</v>
      </c>
      <c r="FG13" s="1">
        <f>[6]Estonia!FG$16</f>
        <v>21383</v>
      </c>
      <c r="FH13" s="1">
        <f>[6]Estonia!FH$16</f>
        <v>58932</v>
      </c>
      <c r="FI13" s="1">
        <f>[6]Estonia!FI$16</f>
        <v>63099</v>
      </c>
      <c r="FJ13" s="1">
        <f>[6]Estonia!FJ$16</f>
        <v>106646</v>
      </c>
      <c r="FK13" s="1">
        <f>[6]Estonia!FK$16</f>
        <v>50004</v>
      </c>
      <c r="FL13" s="1">
        <f>[6]Estonia!FL$16</f>
        <v>91374</v>
      </c>
      <c r="FM13" s="1">
        <f>[6]Estonia!FM$16</f>
        <v>662755</v>
      </c>
      <c r="FN13" s="1">
        <f>[6]Estonia!FN$16</f>
        <v>143383</v>
      </c>
      <c r="FO13" s="1">
        <f>[6]Estonia!FO$16</f>
        <v>345382</v>
      </c>
      <c r="FP13" s="1">
        <f>[6]Estonia!FP$16</f>
        <v>109547</v>
      </c>
      <c r="FQ13" s="1">
        <f>[6]Estonia!FQ$16</f>
        <v>98781</v>
      </c>
      <c r="FR13" s="1">
        <f>[6]Estonia!FR$16</f>
        <v>339497</v>
      </c>
      <c r="FS13" s="1">
        <f>[6]Estonia!FS$16</f>
        <v>372485</v>
      </c>
      <c r="FT13" s="1">
        <f>[6]Estonia!FT$16</f>
        <v>715</v>
      </c>
      <c r="FU13" s="1">
        <f>[6]Estonia!FU$16</f>
        <v>17774</v>
      </c>
      <c r="FV13" s="1">
        <f>[6]Estonia!FV$16</f>
        <v>52092</v>
      </c>
      <c r="FW13" s="1">
        <f>[6]Estonia!FW$16</f>
        <v>75776</v>
      </c>
      <c r="FX13" s="1">
        <f>[6]Estonia!FX$16</f>
        <v>0</v>
      </c>
      <c r="FY13" s="1">
        <f>[6]Estonia!FY$16</f>
        <v>0</v>
      </c>
      <c r="FZ13" s="7">
        <f>1/1000*SUM($B13:FY13)</f>
        <v>54034.961000000003</v>
      </c>
    </row>
    <row r="14" spans="1:182">
      <c r="A14" t="s">
        <v>18</v>
      </c>
      <c r="B14" s="1">
        <f>[6]Finland!B$16</f>
        <v>368251</v>
      </c>
      <c r="C14" s="1">
        <f>[6]Finland!C$16</f>
        <v>294516</v>
      </c>
      <c r="D14" s="1">
        <f>[6]Finland!D$16</f>
        <v>592612</v>
      </c>
      <c r="E14" s="1">
        <f>[6]Finland!E$16</f>
        <v>1313043</v>
      </c>
      <c r="F14" s="1">
        <f>[6]Finland!F$16</f>
        <v>1531295</v>
      </c>
      <c r="G14" s="1">
        <f>[6]Finland!G$16</f>
        <v>1362074</v>
      </c>
      <c r="H14" s="1">
        <f>[6]Finland!H$16</f>
        <v>1005080</v>
      </c>
      <c r="I14" s="1">
        <f>[6]Finland!I$16</f>
        <v>1993748</v>
      </c>
      <c r="J14" s="1">
        <f>[6]Finland!J$16</f>
        <v>2346312</v>
      </c>
      <c r="K14" s="1">
        <f>[6]Finland!K$16</f>
        <v>2212697</v>
      </c>
      <c r="L14" s="1">
        <f>[6]Finland!L$16</f>
        <v>2192114</v>
      </c>
      <c r="M14" s="1">
        <f>[6]Finland!M$16</f>
        <v>1892030</v>
      </c>
      <c r="N14" s="1">
        <f>[6]Finland!N$16</f>
        <v>1272390</v>
      </c>
      <c r="O14" s="1">
        <f>[6]Finland!O$16</f>
        <v>865907</v>
      </c>
      <c r="P14" s="1">
        <f>[6]Finland!P$16</f>
        <v>1266152</v>
      </c>
      <c r="Q14" s="1">
        <f>[6]Finland!Q$16</f>
        <v>3078341</v>
      </c>
      <c r="R14" s="1">
        <f>[6]Finland!R$16</f>
        <v>2690929</v>
      </c>
      <c r="S14" s="1">
        <f>[6]Finland!S$16</f>
        <v>2543646</v>
      </c>
      <c r="T14" s="1">
        <f>[6]Finland!T$16</f>
        <v>2116118</v>
      </c>
      <c r="U14" s="1">
        <f>[6]Finland!U$16</f>
        <v>3086705</v>
      </c>
      <c r="V14" s="1">
        <f>[6]Finland!V$16</f>
        <v>1893189</v>
      </c>
      <c r="W14" s="1">
        <f>[6]Finland!W$16</f>
        <v>1852801</v>
      </c>
      <c r="X14" s="1">
        <f>[6]Finland!X$16</f>
        <v>2084807</v>
      </c>
      <c r="Y14" s="1">
        <f>[6]Finland!Y$16</f>
        <v>1399986</v>
      </c>
      <c r="Z14" s="1">
        <f>[6]Finland!Z$16</f>
        <v>1576137</v>
      </c>
      <c r="AA14" s="1">
        <f>[6]Finland!AA$16</f>
        <v>1629465</v>
      </c>
      <c r="AB14" s="1">
        <f>[6]Finland!AB$16</f>
        <v>2210910</v>
      </c>
      <c r="AC14" s="1">
        <f>[6]Finland!AC$16</f>
        <v>2946059</v>
      </c>
      <c r="AD14" s="1">
        <f>[6]Finland!AD$16</f>
        <v>2243333</v>
      </c>
      <c r="AE14" s="1">
        <f>[6]Finland!AE$16</f>
        <v>2430343</v>
      </c>
      <c r="AF14" s="1">
        <f>[6]Finland!AF$16</f>
        <v>1412847</v>
      </c>
      <c r="AG14" s="1">
        <f>[6]Finland!AG$16</f>
        <v>1704656</v>
      </c>
      <c r="AH14" s="1">
        <f>[6]Finland!AH$16</f>
        <v>2321020</v>
      </c>
      <c r="AI14" s="1">
        <f>[6]Finland!AI$16</f>
        <v>1311295</v>
      </c>
      <c r="AJ14" s="1">
        <f>[6]Finland!AJ$16</f>
        <v>2048913</v>
      </c>
      <c r="AK14" s="1">
        <f>[6]Finland!AK$16</f>
        <v>3473232</v>
      </c>
      <c r="AL14" s="1">
        <f>[6]Finland!AL$16</f>
        <v>1944851</v>
      </c>
      <c r="AM14" s="1">
        <f>[6]Finland!AM$16</f>
        <v>1264798</v>
      </c>
      <c r="AN14" s="1">
        <f>[6]Finland!AN$16</f>
        <v>1876223</v>
      </c>
      <c r="AO14" s="1">
        <f>[6]Finland!AO$16</f>
        <v>1962896</v>
      </c>
      <c r="AP14" s="1">
        <f>[6]Finland!AP$16</f>
        <v>2291959</v>
      </c>
      <c r="AQ14" s="1">
        <f>[6]Finland!AQ$16</f>
        <v>1278306</v>
      </c>
      <c r="AR14" s="1">
        <f>[6]Finland!AR$16</f>
        <v>1512223</v>
      </c>
      <c r="AS14" s="1">
        <f>[6]Finland!AS$16</f>
        <v>1728097</v>
      </c>
      <c r="AT14" s="1">
        <f>[6]Finland!AT$16</f>
        <v>1879509</v>
      </c>
      <c r="AU14" s="1">
        <f>[6]Finland!AU$16</f>
        <v>1689739</v>
      </c>
      <c r="AV14" s="1">
        <f>[6]Finland!AV$16</f>
        <v>1350253</v>
      </c>
      <c r="AW14" s="1">
        <f>[6]Finland!AW$16</f>
        <v>2143660</v>
      </c>
      <c r="AX14" s="1">
        <f>[6]Finland!AX$16</f>
        <v>1635273</v>
      </c>
      <c r="AY14" s="1">
        <f>[6]Finland!AY$16</f>
        <v>737063</v>
      </c>
      <c r="AZ14" s="1">
        <f>[6]Finland!AZ$16</f>
        <v>1315074</v>
      </c>
      <c r="BA14" s="1">
        <f>[6]Finland!BA$16</f>
        <v>1316262</v>
      </c>
      <c r="BB14" s="1">
        <f>[6]Finland!BB$16</f>
        <v>1343926</v>
      </c>
      <c r="BC14" s="1">
        <f>[6]Finland!BC$16</f>
        <v>649377</v>
      </c>
      <c r="BD14" s="1">
        <f>[6]Finland!BD$16</f>
        <v>441973</v>
      </c>
      <c r="BE14" s="1">
        <f>[6]Finland!BE$16</f>
        <v>649617</v>
      </c>
      <c r="BF14" s="1">
        <f>[6]Finland!BF$16</f>
        <v>661229</v>
      </c>
      <c r="BG14" s="1">
        <f>[6]Finland!BG$16</f>
        <v>754291</v>
      </c>
      <c r="BH14" s="1">
        <f>[6]Finland!BH$16</f>
        <v>565683</v>
      </c>
      <c r="BI14" s="1">
        <f>[6]Finland!BI$16</f>
        <v>689841</v>
      </c>
      <c r="BJ14" s="1">
        <f>[6]Finland!BJ$16</f>
        <v>585001</v>
      </c>
      <c r="BK14" s="1">
        <f>[6]Finland!BK$16</f>
        <v>1156406</v>
      </c>
      <c r="BL14" s="1">
        <f>[6]Finland!BL$16</f>
        <v>570455</v>
      </c>
      <c r="BM14" s="1">
        <f>[6]Finland!BM$16</f>
        <v>1068389</v>
      </c>
      <c r="BN14" s="1">
        <f>[6]Finland!BN$16</f>
        <v>822015</v>
      </c>
      <c r="BO14" s="1">
        <f>[6]Finland!BO$16</f>
        <v>543176</v>
      </c>
      <c r="BP14" s="1">
        <f>[6]Finland!BP$16</f>
        <v>1124579</v>
      </c>
      <c r="BQ14" s="1">
        <f>[6]Finland!BQ$16</f>
        <v>1343346</v>
      </c>
      <c r="BR14" s="1">
        <f>[6]Finland!BR$16</f>
        <v>399585</v>
      </c>
      <c r="BS14" s="1">
        <f>[6]Finland!BS$16</f>
        <v>468772</v>
      </c>
      <c r="BT14" s="1">
        <f>[6]Finland!BT$16</f>
        <v>690945</v>
      </c>
      <c r="BU14" s="1">
        <f>[6]Finland!BU$16</f>
        <v>716058</v>
      </c>
      <c r="BV14" s="1">
        <f>[6]Finland!BV$16</f>
        <v>636442</v>
      </c>
      <c r="BW14" s="1">
        <f>[6]Finland!BW$16</f>
        <v>535774</v>
      </c>
      <c r="BX14" s="1">
        <f>[6]Finland!BX$16</f>
        <v>429857</v>
      </c>
      <c r="BY14" s="1">
        <f>[6]Finland!BY$16</f>
        <v>580882</v>
      </c>
      <c r="BZ14" s="1">
        <f>[6]Finland!BZ$16</f>
        <v>726351</v>
      </c>
      <c r="CA14" s="1">
        <f>[6]Finland!CA$16</f>
        <v>143347</v>
      </c>
      <c r="CB14" s="1">
        <f>[6]Finland!CB$16</f>
        <v>286457</v>
      </c>
      <c r="CC14" s="1">
        <f>[6]Finland!CC$16</f>
        <v>1032786</v>
      </c>
      <c r="CD14" s="1">
        <f>[6]Finland!CD$16</f>
        <v>746257</v>
      </c>
      <c r="CE14" s="1">
        <f>[6]Finland!CE$16</f>
        <v>866719</v>
      </c>
      <c r="CF14" s="1">
        <f>[6]Finland!CF$16</f>
        <v>721734</v>
      </c>
      <c r="CG14" s="1">
        <f>[6]Finland!CG$16</f>
        <v>717077</v>
      </c>
      <c r="CH14" s="1">
        <f>[6]Finland!CH$16</f>
        <v>412401</v>
      </c>
      <c r="CI14" s="1">
        <f>[6]Finland!CI$16</f>
        <v>478651</v>
      </c>
      <c r="CJ14" s="1">
        <f>[6]Finland!CJ$16</f>
        <v>544556</v>
      </c>
      <c r="CK14" s="1">
        <f>[6]Finland!CK$16</f>
        <v>411073</v>
      </c>
      <c r="CL14" s="1">
        <f>[6]Finland!CL$16</f>
        <v>278417</v>
      </c>
      <c r="CM14" s="1">
        <f>[6]Finland!CM$16</f>
        <v>391522</v>
      </c>
      <c r="CN14" s="1">
        <f>[6]Finland!CN$16</f>
        <v>434134</v>
      </c>
      <c r="CO14" s="1">
        <f>[6]Finland!CO$16</f>
        <v>853364</v>
      </c>
      <c r="CP14" s="1">
        <f>[6]Finland!CP$16</f>
        <v>574928</v>
      </c>
      <c r="CQ14" s="1">
        <f>[6]Finland!CQ$16</f>
        <v>680066</v>
      </c>
      <c r="CR14" s="1">
        <f>[6]Finland!CR$16</f>
        <v>514057</v>
      </c>
      <c r="CS14" s="1">
        <f>[6]Finland!CS$16</f>
        <v>1517450</v>
      </c>
      <c r="CT14" s="1">
        <f>[6]Finland!CT$16</f>
        <v>826720</v>
      </c>
      <c r="CU14" s="1">
        <f>[6]Finland!CU$16</f>
        <v>744690</v>
      </c>
      <c r="CV14" s="1">
        <f>[6]Finland!CV$16</f>
        <v>1298244</v>
      </c>
      <c r="CW14" s="1">
        <f>[6]Finland!CW$16</f>
        <v>1688718</v>
      </c>
      <c r="CX14" s="1">
        <f>[6]Finland!CX$16</f>
        <v>2150288</v>
      </c>
      <c r="CY14" s="1">
        <f>[6]Finland!CY$16</f>
        <v>2080433</v>
      </c>
      <c r="CZ14" s="1">
        <f>[6]Finland!CZ$16</f>
        <v>1689922</v>
      </c>
      <c r="DA14" s="1">
        <f>[6]Finland!DA$16</f>
        <v>1709594</v>
      </c>
      <c r="DB14" s="1">
        <f>[6]Finland!DB$16</f>
        <v>2268639</v>
      </c>
      <c r="DC14" s="1">
        <f>[6]Finland!DC$16</f>
        <v>1062714</v>
      </c>
      <c r="DD14" s="1">
        <f>[6]Finland!DD$16</f>
        <v>800393</v>
      </c>
      <c r="DE14" s="1">
        <f>[6]Finland!DE$16</f>
        <v>1494150</v>
      </c>
      <c r="DF14" s="1">
        <f>[6]Finland!DF$16</f>
        <v>1875643</v>
      </c>
      <c r="DG14" s="1">
        <f>[6]Finland!DG$16</f>
        <v>1160657</v>
      </c>
      <c r="DH14" s="1">
        <f>[6]Finland!DH$16</f>
        <v>2566073</v>
      </c>
      <c r="DI14" s="1">
        <f>[6]Finland!DI$16</f>
        <v>2150870</v>
      </c>
      <c r="DJ14" s="1">
        <f>[6]Finland!DJ$16</f>
        <v>2314753</v>
      </c>
      <c r="DK14" s="1">
        <f>[6]Finland!DK$16</f>
        <v>1239294</v>
      </c>
      <c r="DL14" s="1">
        <f>[6]Finland!DL$16</f>
        <v>2113049</v>
      </c>
      <c r="DM14" s="1">
        <f>[6]Finland!DM$16</f>
        <v>1706874</v>
      </c>
      <c r="DN14" s="1">
        <f>[6]Finland!DN$16</f>
        <v>1564841</v>
      </c>
      <c r="DO14" s="1">
        <f>[6]Finland!DO$16</f>
        <v>2028635</v>
      </c>
      <c r="DP14" s="1">
        <f>[6]Finland!DP$16</f>
        <v>2277695</v>
      </c>
      <c r="DQ14" s="1">
        <f>[6]Finland!DQ$16</f>
        <v>2697739</v>
      </c>
      <c r="DR14" s="1">
        <f>[6]Finland!DR$16</f>
        <v>2225428</v>
      </c>
      <c r="DS14" s="1">
        <f>[6]Finland!DS$16</f>
        <v>1682651</v>
      </c>
      <c r="DT14" s="1">
        <f>[6]Finland!DT$16</f>
        <v>3575584</v>
      </c>
      <c r="DU14" s="1">
        <f>[6]Finland!DU$16</f>
        <v>2062385</v>
      </c>
      <c r="DV14" s="1">
        <f>[6]Finland!DV$16</f>
        <v>1222757</v>
      </c>
      <c r="DW14" s="1">
        <f>[6]Finland!DW$16</f>
        <v>1418219</v>
      </c>
      <c r="DX14" s="1">
        <f>[6]Finland!DX$16</f>
        <v>645802</v>
      </c>
      <c r="DY14" s="1">
        <f>[6]Finland!DY$16</f>
        <v>724257</v>
      </c>
      <c r="DZ14" s="1">
        <f>[6]Finland!DZ$16</f>
        <v>693233</v>
      </c>
      <c r="EA14" s="1">
        <f>[6]Finland!EA$16</f>
        <v>1805319</v>
      </c>
      <c r="EB14" s="1">
        <f>[6]Finland!EB$16</f>
        <v>827509</v>
      </c>
      <c r="EC14" s="1">
        <f>[6]Finland!EC$16</f>
        <v>1337443</v>
      </c>
      <c r="ED14" s="1">
        <f>[6]Finland!ED$16</f>
        <v>1931582</v>
      </c>
      <c r="EE14" s="1">
        <f>[6]Finland!EE$16</f>
        <v>1735025</v>
      </c>
      <c r="EF14" s="1">
        <f>[6]Finland!EF$16</f>
        <v>1917281</v>
      </c>
      <c r="EG14" s="1">
        <f>[6]Finland!EG$16</f>
        <v>2096530</v>
      </c>
      <c r="EH14" s="1">
        <f>[6]Finland!EH$16</f>
        <v>1897297</v>
      </c>
      <c r="EI14" s="1">
        <f>[6]Finland!EI$16</f>
        <v>1393709</v>
      </c>
      <c r="EJ14" s="1">
        <f>[6]Finland!EJ$16</f>
        <v>1735347</v>
      </c>
      <c r="EK14" s="1">
        <f>[6]Finland!EK$16</f>
        <v>1303477</v>
      </c>
      <c r="EL14" s="1">
        <f>[6]Finland!EL$16</f>
        <v>1571933</v>
      </c>
      <c r="EM14" s="1">
        <f>[6]Finland!EM$16</f>
        <v>1630879</v>
      </c>
      <c r="EN14" s="1">
        <f>[6]Finland!EN$16</f>
        <v>1662874</v>
      </c>
      <c r="EO14" s="1">
        <f>[6]Finland!EO$16</f>
        <v>1607348</v>
      </c>
      <c r="EP14" s="1">
        <f>[6]Finland!EP$16</f>
        <v>1498393</v>
      </c>
      <c r="EQ14" s="1">
        <f>[6]Finland!EQ$16</f>
        <v>764051</v>
      </c>
      <c r="ER14" s="1">
        <f>[6]Finland!ER$16</f>
        <v>1230739</v>
      </c>
      <c r="ES14" s="1">
        <f>[6]Finland!ES$16</f>
        <v>1513376</v>
      </c>
      <c r="ET14" s="1">
        <f>[6]Finland!ET$16</f>
        <v>1400622</v>
      </c>
      <c r="EU14" s="1">
        <f>[6]Finland!EU$16</f>
        <v>1098327</v>
      </c>
      <c r="EV14" s="1">
        <f>[6]Finland!EV$16</f>
        <v>1562225</v>
      </c>
      <c r="EW14" s="1">
        <f>[6]Finland!EW$16</f>
        <v>1194363</v>
      </c>
      <c r="EX14" s="1">
        <f>[6]Finland!EX$16</f>
        <v>2563231</v>
      </c>
      <c r="EY14" s="1">
        <f>[6]Finland!EY$16</f>
        <v>3575821</v>
      </c>
      <c r="EZ14" s="1">
        <f>[6]Finland!EZ$16</f>
        <v>2391492</v>
      </c>
      <c r="FA14" s="1">
        <f>[6]Finland!FA$16</f>
        <v>3388536</v>
      </c>
      <c r="FB14" s="1">
        <f>[6]Finland!FB$16</f>
        <v>3318758</v>
      </c>
      <c r="FC14" s="1">
        <f>[6]Finland!FC$16</f>
        <v>3824863</v>
      </c>
      <c r="FD14" s="1">
        <f>[6]Finland!FD$16</f>
        <v>3978621</v>
      </c>
      <c r="FE14" s="1">
        <f>[6]Finland!FE$16</f>
        <v>5254586</v>
      </c>
      <c r="FF14" s="1">
        <f>[6]Finland!FF$16</f>
        <v>1342589</v>
      </c>
      <c r="FG14" s="1">
        <f>[6]Finland!FG$16</f>
        <v>1123623</v>
      </c>
      <c r="FH14" s="1">
        <f>[6]Finland!FH$16</f>
        <v>1867376</v>
      </c>
      <c r="FI14" s="1">
        <f>[6]Finland!FI$16</f>
        <v>2376015</v>
      </c>
      <c r="FJ14" s="1">
        <f>[6]Finland!FJ$16</f>
        <v>1333700</v>
      </c>
      <c r="FK14" s="1">
        <f>[6]Finland!FK$16</f>
        <v>3258792</v>
      </c>
      <c r="FL14" s="1">
        <f>[6]Finland!FL$16</f>
        <v>3787302</v>
      </c>
      <c r="FM14" s="1">
        <f>[6]Finland!FM$16</f>
        <v>2986575</v>
      </c>
      <c r="FN14" s="1">
        <f>[6]Finland!FN$16</f>
        <v>5256967</v>
      </c>
      <c r="FO14" s="1">
        <f>[6]Finland!FO$16</f>
        <v>4550353</v>
      </c>
      <c r="FP14" s="1">
        <f>[6]Finland!FP$16</f>
        <v>3015191</v>
      </c>
      <c r="FQ14" s="1">
        <f>[6]Finland!FQ$16</f>
        <v>3226469</v>
      </c>
      <c r="FR14" s="1">
        <f>[6]Finland!FR$16</f>
        <v>3002773</v>
      </c>
      <c r="FS14" s="1">
        <f>[6]Finland!FS$16</f>
        <v>4854189</v>
      </c>
      <c r="FT14" s="1">
        <f>[6]Finland!FT$16</f>
        <v>2334396</v>
      </c>
      <c r="FU14" s="1">
        <f>[6]Finland!FU$16</f>
        <v>3933563</v>
      </c>
      <c r="FV14" s="1">
        <f>[6]Finland!FV$16</f>
        <v>2102697</v>
      </c>
      <c r="FW14" s="1">
        <f>[6]Finland!FW$16</f>
        <v>4336841</v>
      </c>
      <c r="FX14" s="1">
        <f>[6]Finland!FX$16</f>
        <v>0</v>
      </c>
      <c r="FY14" s="1">
        <f>[6]Finland!FY$16</f>
        <v>0</v>
      </c>
      <c r="FZ14" s="7">
        <f>1/1000*SUM($B14:FY14)</f>
        <v>295710.01699999999</v>
      </c>
    </row>
    <row r="15" spans="1:182">
      <c r="A15" t="s">
        <v>19</v>
      </c>
      <c r="B15" s="1">
        <f>[6]France!B$16</f>
        <v>0</v>
      </c>
      <c r="C15" s="1">
        <f>[6]France!C$16</f>
        <v>0</v>
      </c>
      <c r="D15" s="1">
        <f>[6]France!D$16</f>
        <v>6239</v>
      </c>
      <c r="E15" s="1">
        <f>[6]France!E$16</f>
        <v>0</v>
      </c>
      <c r="F15" s="1">
        <f>[6]France!F$16</f>
        <v>19835</v>
      </c>
      <c r="G15" s="1">
        <f>[6]France!G$16</f>
        <v>0</v>
      </c>
      <c r="H15" s="1">
        <f>[6]France!H$16</f>
        <v>0</v>
      </c>
      <c r="I15" s="1">
        <f>[6]France!I$16</f>
        <v>0</v>
      </c>
      <c r="J15" s="1">
        <f>[6]France!J$16</f>
        <v>0</v>
      </c>
      <c r="K15" s="1">
        <f>[6]France!K$16</f>
        <v>0</v>
      </c>
      <c r="L15" s="1">
        <f>[6]France!L$16</f>
        <v>0</v>
      </c>
      <c r="M15" s="1">
        <f>[6]France!M$16</f>
        <v>0</v>
      </c>
      <c r="N15" s="1">
        <f>[6]France!N$16</f>
        <v>0</v>
      </c>
      <c r="O15" s="1">
        <f>[6]France!O$16</f>
        <v>0</v>
      </c>
      <c r="P15" s="1">
        <f>[6]France!P$16</f>
        <v>0</v>
      </c>
      <c r="Q15" s="1">
        <f>[6]France!Q$16</f>
        <v>0</v>
      </c>
      <c r="R15" s="1">
        <f>[6]France!R$16</f>
        <v>0</v>
      </c>
      <c r="S15" s="1">
        <f>[6]France!S$16</f>
        <v>0</v>
      </c>
      <c r="T15" s="1">
        <f>[6]France!T$16</f>
        <v>0</v>
      </c>
      <c r="U15" s="1">
        <f>[6]France!U$16</f>
        <v>0</v>
      </c>
      <c r="V15" s="1">
        <f>[6]France!V$16</f>
        <v>0</v>
      </c>
      <c r="W15" s="1">
        <f>[6]France!W$16</f>
        <v>0</v>
      </c>
      <c r="X15" s="1">
        <f>[6]France!X$16</f>
        <v>0</v>
      </c>
      <c r="Y15" s="1">
        <f>[6]France!Y$16</f>
        <v>0</v>
      </c>
      <c r="Z15" s="1">
        <f>[6]France!Z$16</f>
        <v>0</v>
      </c>
      <c r="AA15" s="1">
        <f>[6]France!AA$16</f>
        <v>0</v>
      </c>
      <c r="AB15" s="1">
        <f>[6]France!AB$16</f>
        <v>0</v>
      </c>
      <c r="AC15" s="1">
        <f>[6]France!AC$16</f>
        <v>0</v>
      </c>
      <c r="AD15" s="1">
        <f>[6]France!AD$16</f>
        <v>0</v>
      </c>
      <c r="AE15" s="1">
        <f>[6]France!AE$16</f>
        <v>0</v>
      </c>
      <c r="AF15" s="1">
        <f>[6]France!AF$16</f>
        <v>0</v>
      </c>
      <c r="AG15" s="1">
        <f>[6]France!AG$16</f>
        <v>0</v>
      </c>
      <c r="AH15" s="1">
        <f>[6]France!AH$16</f>
        <v>0</v>
      </c>
      <c r="AI15" s="1">
        <f>[6]France!AI$16</f>
        <v>0</v>
      </c>
      <c r="AJ15" s="1">
        <f>[6]France!AJ$16</f>
        <v>0</v>
      </c>
      <c r="AK15" s="1">
        <f>[6]France!AK$16</f>
        <v>0</v>
      </c>
      <c r="AL15" s="1">
        <f>[6]France!AL$16</f>
        <v>0</v>
      </c>
      <c r="AM15" s="1">
        <f>[6]France!AM$16</f>
        <v>0</v>
      </c>
      <c r="AN15" s="1">
        <f>[6]France!AN$16</f>
        <v>0</v>
      </c>
      <c r="AO15" s="1">
        <f>[6]France!AO$16</f>
        <v>0</v>
      </c>
      <c r="AP15" s="1">
        <f>[6]France!AP$16</f>
        <v>5114</v>
      </c>
      <c r="AQ15" s="1">
        <f>[6]France!AQ$16</f>
        <v>0</v>
      </c>
      <c r="AR15" s="1">
        <f>[6]France!AR$16</f>
        <v>5164</v>
      </c>
      <c r="AS15" s="1">
        <f>[6]France!AS$16</f>
        <v>0</v>
      </c>
      <c r="AT15" s="1">
        <f>[6]France!AT$16</f>
        <v>0</v>
      </c>
      <c r="AU15" s="1">
        <f>[6]France!AU$16</f>
        <v>0</v>
      </c>
      <c r="AV15" s="1">
        <f>[6]France!AV$16</f>
        <v>0</v>
      </c>
      <c r="AW15" s="1">
        <f>[6]France!AW$16</f>
        <v>0</v>
      </c>
      <c r="AX15" s="1">
        <f>[6]France!AX$16</f>
        <v>5177</v>
      </c>
      <c r="AY15" s="1">
        <f>[6]France!AY$16</f>
        <v>4970</v>
      </c>
      <c r="AZ15" s="1">
        <f>[6]France!AZ$16</f>
        <v>0</v>
      </c>
      <c r="BA15" s="1">
        <f>[6]France!BA$16</f>
        <v>4857</v>
      </c>
      <c r="BB15" s="1">
        <f>[6]France!BB$16</f>
        <v>0</v>
      </c>
      <c r="BC15" s="1">
        <f>[6]France!BC$16</f>
        <v>0</v>
      </c>
      <c r="BD15" s="1">
        <f>[6]France!BD$16</f>
        <v>0</v>
      </c>
      <c r="BE15" s="1">
        <f>[6]France!BE$16</f>
        <v>0</v>
      </c>
      <c r="BF15" s="1">
        <f>[6]France!BF$16</f>
        <v>0</v>
      </c>
      <c r="BG15" s="1">
        <f>[6]France!BG$16</f>
        <v>0</v>
      </c>
      <c r="BH15" s="1">
        <f>[6]France!BH$16</f>
        <v>0</v>
      </c>
      <c r="BI15" s="1">
        <f>[6]France!BI$16</f>
        <v>0</v>
      </c>
      <c r="BJ15" s="1">
        <f>[6]France!BJ$16</f>
        <v>5974</v>
      </c>
      <c r="BK15" s="1">
        <f>[6]France!BK$16</f>
        <v>5974</v>
      </c>
      <c r="BL15" s="1">
        <f>[6]France!BL$16</f>
        <v>5973</v>
      </c>
      <c r="BM15" s="1">
        <f>[6]France!BM$16</f>
        <v>11781</v>
      </c>
      <c r="BN15" s="1">
        <f>[6]France!BN$16</f>
        <v>5446</v>
      </c>
      <c r="BO15" s="1">
        <f>[6]France!BO$16</f>
        <v>5974</v>
      </c>
      <c r="BP15" s="1">
        <f>[6]France!BP$16</f>
        <v>6127</v>
      </c>
      <c r="BQ15" s="1">
        <f>[6]France!BQ$16</f>
        <v>23294</v>
      </c>
      <c r="BR15" s="1">
        <f>[6]France!BR$16</f>
        <v>11512</v>
      </c>
      <c r="BS15" s="1">
        <f>[6]France!BS$16</f>
        <v>0</v>
      </c>
      <c r="BT15" s="1">
        <f>[6]France!BT$16</f>
        <v>0</v>
      </c>
      <c r="BU15" s="1">
        <f>[6]France!BU$16</f>
        <v>0</v>
      </c>
      <c r="BV15" s="1">
        <f>[6]France!BV$16</f>
        <v>11548</v>
      </c>
      <c r="BW15" s="1">
        <f>[6]France!BW$16</f>
        <v>6096</v>
      </c>
      <c r="BX15" s="1">
        <f>[6]France!BX$16</f>
        <v>11486</v>
      </c>
      <c r="BY15" s="1">
        <f>[6]France!BY$16</f>
        <v>0</v>
      </c>
      <c r="BZ15" s="1">
        <f>[6]France!BZ$16</f>
        <v>0</v>
      </c>
      <c r="CA15" s="1">
        <f>[6]France!CA$16</f>
        <v>0</v>
      </c>
      <c r="CB15" s="1">
        <f>[6]France!CB$16</f>
        <v>0</v>
      </c>
      <c r="CC15" s="1">
        <f>[6]France!CC$16</f>
        <v>6294</v>
      </c>
      <c r="CD15" s="1">
        <f>[6]France!CD$16</f>
        <v>0</v>
      </c>
      <c r="CE15" s="1">
        <f>[6]France!CE$16</f>
        <v>0</v>
      </c>
      <c r="CF15" s="1">
        <f>[6]France!CF$16</f>
        <v>4364</v>
      </c>
      <c r="CG15" s="1">
        <f>[6]France!CG$16</f>
        <v>14728</v>
      </c>
      <c r="CH15" s="1">
        <f>[6]France!CH$16</f>
        <v>0</v>
      </c>
      <c r="CI15" s="1">
        <f>[6]France!CI$16</f>
        <v>9653</v>
      </c>
      <c r="CJ15" s="1">
        <f>[6]France!CJ$16</f>
        <v>5111</v>
      </c>
      <c r="CK15" s="1">
        <f>[6]France!CK$16</f>
        <v>10266</v>
      </c>
      <c r="CL15" s="1">
        <f>[6]France!CL$16</f>
        <v>0</v>
      </c>
      <c r="CM15" s="1">
        <f>[6]France!CM$16</f>
        <v>5317</v>
      </c>
      <c r="CN15" s="1">
        <f>[6]France!CN$16</f>
        <v>5294</v>
      </c>
      <c r="CO15" s="1">
        <f>[6]France!CO$16</f>
        <v>0</v>
      </c>
      <c r="CP15" s="1">
        <f>[6]France!CP$16</f>
        <v>11354</v>
      </c>
      <c r="CQ15" s="1">
        <f>[6]France!CQ$16</f>
        <v>0</v>
      </c>
      <c r="CR15" s="1">
        <f>[6]France!CR$16</f>
        <v>12640</v>
      </c>
      <c r="CS15" s="1">
        <f>[6]France!CS$16</f>
        <v>0</v>
      </c>
      <c r="CT15" s="1">
        <f>[6]France!CT$16</f>
        <v>8328</v>
      </c>
      <c r="CU15" s="1">
        <f>[6]France!CU$16</f>
        <v>7886</v>
      </c>
      <c r="CV15" s="1">
        <f>[6]France!CV$16</f>
        <v>0</v>
      </c>
      <c r="CW15" s="1">
        <f>[6]France!CW$16</f>
        <v>8474</v>
      </c>
      <c r="CX15" s="1">
        <f>[6]France!CX$16</f>
        <v>8564</v>
      </c>
      <c r="CY15" s="1">
        <f>[6]France!CY$16</f>
        <v>0</v>
      </c>
      <c r="CZ15" s="1">
        <f>[6]France!CZ$16</f>
        <v>17009</v>
      </c>
      <c r="DA15" s="1">
        <f>[6]France!DA$16</f>
        <v>0</v>
      </c>
      <c r="DB15" s="1">
        <f>[6]France!DB$16</f>
        <v>8232</v>
      </c>
      <c r="DC15" s="1">
        <f>[6]France!DC$16</f>
        <v>16575</v>
      </c>
      <c r="DD15" s="1">
        <f>[6]France!DD$16</f>
        <v>0</v>
      </c>
      <c r="DE15" s="1">
        <f>[6]France!DE$16</f>
        <v>7840</v>
      </c>
      <c r="DF15" s="1">
        <f>[6]France!DF$16</f>
        <v>8385</v>
      </c>
      <c r="DG15" s="1">
        <f>[6]France!DG$16</f>
        <v>446837</v>
      </c>
      <c r="DH15" s="1">
        <f>[6]France!DH$16</f>
        <v>437164</v>
      </c>
      <c r="DI15" s="1">
        <f>[6]France!DI$16</f>
        <v>0</v>
      </c>
      <c r="DJ15" s="1">
        <f>[6]France!DJ$16</f>
        <v>12530</v>
      </c>
      <c r="DK15" s="1">
        <f>[6]France!DK$16</f>
        <v>0</v>
      </c>
      <c r="DL15" s="1">
        <f>[6]France!DL$16</f>
        <v>7932</v>
      </c>
      <c r="DM15" s="1">
        <f>[6]France!DM$16</f>
        <v>7932</v>
      </c>
      <c r="DN15" s="1">
        <f>[6]France!DN$16</f>
        <v>7932</v>
      </c>
      <c r="DO15" s="1">
        <f>[6]France!DO$16</f>
        <v>0</v>
      </c>
      <c r="DP15" s="1">
        <f>[6]France!DP$16</f>
        <v>7932</v>
      </c>
      <c r="DQ15" s="1">
        <f>[6]France!DQ$16</f>
        <v>0</v>
      </c>
      <c r="DR15" s="1">
        <f>[6]France!DR$16</f>
        <v>7674</v>
      </c>
      <c r="DS15" s="1">
        <f>[6]France!DS$16</f>
        <v>7655</v>
      </c>
      <c r="DT15" s="1">
        <f>[6]France!DT$16</f>
        <v>16125</v>
      </c>
      <c r="DU15" s="1">
        <f>[6]France!DU$16</f>
        <v>0</v>
      </c>
      <c r="DV15" s="1">
        <f>[6]France!DV$16</f>
        <v>6349</v>
      </c>
      <c r="DW15" s="1">
        <f>[6]France!DW$16</f>
        <v>8185</v>
      </c>
      <c r="DX15" s="1">
        <f>[6]France!DX$16</f>
        <v>0</v>
      </c>
      <c r="DY15" s="1">
        <f>[6]France!DY$16</f>
        <v>8185</v>
      </c>
      <c r="DZ15" s="1">
        <f>[6]France!DZ$16</f>
        <v>0</v>
      </c>
      <c r="EA15" s="1">
        <f>[6]France!EA$16</f>
        <v>8160</v>
      </c>
      <c r="EB15" s="1">
        <f>[6]France!EB$16</f>
        <v>0</v>
      </c>
      <c r="EC15" s="1">
        <f>[6]France!EC$16</f>
        <v>8185</v>
      </c>
      <c r="ED15" s="1">
        <f>[6]France!ED$16</f>
        <v>0</v>
      </c>
      <c r="EE15" s="1">
        <f>[6]France!EE$16</f>
        <v>0</v>
      </c>
      <c r="EF15" s="1">
        <f>[6]France!EF$16</f>
        <v>0</v>
      </c>
      <c r="EG15" s="1">
        <f>[6]France!EG$16</f>
        <v>0</v>
      </c>
      <c r="EH15" s="1">
        <f>[6]France!EH$16</f>
        <v>0</v>
      </c>
      <c r="EI15" s="1">
        <f>[6]France!EI$16</f>
        <v>0</v>
      </c>
      <c r="EJ15" s="1">
        <f>[6]France!EJ$16</f>
        <v>0</v>
      </c>
      <c r="EK15" s="1">
        <f>[6]France!EK$16</f>
        <v>0</v>
      </c>
      <c r="EL15" s="1">
        <f>[6]France!EL$16</f>
        <v>0</v>
      </c>
      <c r="EM15" s="1">
        <f>[6]France!EM$16</f>
        <v>8068</v>
      </c>
      <c r="EN15" s="1">
        <f>[6]France!EN$16</f>
        <v>0</v>
      </c>
      <c r="EO15" s="1">
        <f>[6]France!EO$16</f>
        <v>0</v>
      </c>
      <c r="EP15" s="1">
        <f>[6]France!EP$16</f>
        <v>8946</v>
      </c>
      <c r="EQ15" s="1">
        <f>[6]France!EQ$16</f>
        <v>0</v>
      </c>
      <c r="ER15" s="1">
        <f>[6]France!ER$16</f>
        <v>8946</v>
      </c>
      <c r="ES15" s="1">
        <f>[6]France!ES$16</f>
        <v>0</v>
      </c>
      <c r="ET15" s="1">
        <f>[6]France!ET$16</f>
        <v>0</v>
      </c>
      <c r="EU15" s="1">
        <f>[6]France!EU$16</f>
        <v>8946</v>
      </c>
      <c r="EV15" s="1">
        <f>[6]France!EV$16</f>
        <v>0</v>
      </c>
      <c r="EW15" s="1">
        <f>[6]France!EW$16</f>
        <v>0</v>
      </c>
      <c r="EX15" s="1">
        <f>[6]France!EX$16</f>
        <v>0</v>
      </c>
      <c r="EY15" s="1">
        <f>[6]France!EY$16</f>
        <v>8667</v>
      </c>
      <c r="EZ15" s="1">
        <f>[6]France!EZ$16</f>
        <v>9794</v>
      </c>
      <c r="FA15" s="1">
        <f>[6]France!FA$16</f>
        <v>0</v>
      </c>
      <c r="FB15" s="1">
        <f>[6]France!FB$16</f>
        <v>8646</v>
      </c>
      <c r="FC15" s="1">
        <f>[6]France!FC$16</f>
        <v>0</v>
      </c>
      <c r="FD15" s="1">
        <f>[6]France!FD$16</f>
        <v>0</v>
      </c>
      <c r="FE15" s="1">
        <f>[6]France!FE$16</f>
        <v>0</v>
      </c>
      <c r="FF15" s="1">
        <f>[6]France!FF$16</f>
        <v>8646</v>
      </c>
      <c r="FG15" s="1">
        <f>[6]France!FG$16</f>
        <v>0</v>
      </c>
      <c r="FH15" s="1">
        <f>[6]France!FH$16</f>
        <v>0</v>
      </c>
      <c r="FI15" s="1">
        <f>[6]France!FI$16</f>
        <v>12519</v>
      </c>
      <c r="FJ15" s="1">
        <f>[6]France!FJ$16</f>
        <v>8646</v>
      </c>
      <c r="FK15" s="1">
        <f>[6]France!FK$16</f>
        <v>0</v>
      </c>
      <c r="FL15" s="1">
        <f>[6]France!FL$16</f>
        <v>0</v>
      </c>
      <c r="FM15" s="1">
        <f>[6]France!FM$16</f>
        <v>0</v>
      </c>
      <c r="FN15" s="1">
        <f>[6]France!FN$16</f>
        <v>8776</v>
      </c>
      <c r="FO15" s="1">
        <f>[6]France!FO$16</f>
        <v>0</v>
      </c>
      <c r="FP15" s="1">
        <f>[6]France!FP$16</f>
        <v>0</v>
      </c>
      <c r="FQ15" s="1">
        <f>[6]France!FQ$16</f>
        <v>0</v>
      </c>
      <c r="FR15" s="1">
        <f>[6]France!FR$16</f>
        <v>8776</v>
      </c>
      <c r="FS15" s="1">
        <f>[6]France!FS$16</f>
        <v>7107</v>
      </c>
      <c r="FT15" s="1">
        <f>[6]France!FT$16</f>
        <v>0</v>
      </c>
      <c r="FU15" s="1">
        <f>[6]France!FU$16</f>
        <v>0</v>
      </c>
      <c r="FV15" s="1">
        <f>[6]France!FV$16</f>
        <v>0</v>
      </c>
      <c r="FW15" s="1">
        <f>[6]France!FW$16</f>
        <v>0</v>
      </c>
      <c r="FX15" s="1">
        <f>[6]France!FX$16</f>
        <v>0</v>
      </c>
      <c r="FY15" s="1">
        <f>[6]France!FY$16</f>
        <v>0</v>
      </c>
      <c r="FZ15" s="7">
        <f>1/1000*SUM($B15:FY15)</f>
        <v>1454.115</v>
      </c>
    </row>
    <row r="16" spans="1:182">
      <c r="A16" t="s">
        <v>20</v>
      </c>
      <c r="B16" s="1">
        <f>[6]Germany!B$16</f>
        <v>52739</v>
      </c>
      <c r="C16" s="1">
        <f>[6]Germany!C$16</f>
        <v>48621</v>
      </c>
      <c r="D16" s="1">
        <f>[6]Germany!D$16</f>
        <v>173729</v>
      </c>
      <c r="E16" s="1">
        <f>[6]Germany!E$16</f>
        <v>56969</v>
      </c>
      <c r="F16" s="1">
        <f>[6]Germany!F$16</f>
        <v>75457</v>
      </c>
      <c r="G16" s="1">
        <f>[6]Germany!G$16</f>
        <v>43218</v>
      </c>
      <c r="H16" s="1">
        <f>[6]Germany!H$16</f>
        <v>130444</v>
      </c>
      <c r="I16" s="1">
        <f>[6]Germany!I$16</f>
        <v>437743</v>
      </c>
      <c r="J16" s="1">
        <f>[6]Germany!J$16</f>
        <v>168084</v>
      </c>
      <c r="K16" s="1">
        <f>[6]Germany!K$16</f>
        <v>149475</v>
      </c>
      <c r="L16" s="1">
        <f>[6]Germany!L$16</f>
        <v>306686</v>
      </c>
      <c r="M16" s="1">
        <f>[6]Germany!M$16</f>
        <v>90814</v>
      </c>
      <c r="N16" s="1">
        <f>[6]Germany!N$16</f>
        <v>264040</v>
      </c>
      <c r="O16" s="1">
        <f>[6]Germany!O$16</f>
        <v>162288</v>
      </c>
      <c r="P16" s="1">
        <f>[6]Germany!P$16</f>
        <v>109951</v>
      </c>
      <c r="Q16" s="1">
        <f>[6]Germany!Q$16</f>
        <v>94318</v>
      </c>
      <c r="R16" s="1">
        <f>[6]Germany!R$16</f>
        <v>92013</v>
      </c>
      <c r="S16" s="1">
        <f>[6]Germany!S$16</f>
        <v>106907</v>
      </c>
      <c r="T16" s="1">
        <f>[6]Germany!T$16</f>
        <v>123002</v>
      </c>
      <c r="U16" s="1">
        <f>[6]Germany!U$16</f>
        <v>391386</v>
      </c>
      <c r="V16" s="1">
        <f>[6]Germany!V$16</f>
        <v>423340</v>
      </c>
      <c r="W16" s="1">
        <f>[6]Germany!W$16</f>
        <v>749636</v>
      </c>
      <c r="X16" s="1">
        <f>[6]Germany!X$16</f>
        <v>349446</v>
      </c>
      <c r="Y16" s="1">
        <f>[6]Germany!Y$16</f>
        <v>562754</v>
      </c>
      <c r="Z16" s="1">
        <f>[6]Germany!Z$16</f>
        <v>531568</v>
      </c>
      <c r="AA16" s="1">
        <f>[6]Germany!AA$16</f>
        <v>403115</v>
      </c>
      <c r="AB16" s="1">
        <f>[6]Germany!AB$16</f>
        <v>369024</v>
      </c>
      <c r="AC16" s="1">
        <f>[6]Germany!AC$16</f>
        <v>428706</v>
      </c>
      <c r="AD16" s="1">
        <f>[6]Germany!AD$16</f>
        <v>514551</v>
      </c>
      <c r="AE16" s="1">
        <f>[6]Germany!AE$16</f>
        <v>580346</v>
      </c>
      <c r="AF16" s="1">
        <f>[6]Germany!AF$16</f>
        <v>30287</v>
      </c>
      <c r="AG16" s="1">
        <f>[6]Germany!AG$16</f>
        <v>412638</v>
      </c>
      <c r="AH16" s="1">
        <f>[6]Germany!AH$16</f>
        <v>181504</v>
      </c>
      <c r="AI16" s="1">
        <f>[6]Germany!AI$16</f>
        <v>193328</v>
      </c>
      <c r="AJ16" s="1">
        <f>[6]Germany!AJ$16</f>
        <v>113598</v>
      </c>
      <c r="AK16" s="1">
        <f>[6]Germany!AK$16</f>
        <v>323120</v>
      </c>
      <c r="AL16" s="1">
        <f>[6]Germany!AL$16</f>
        <v>224477</v>
      </c>
      <c r="AM16" s="1">
        <f>[6]Germany!AM$16</f>
        <v>448981</v>
      </c>
      <c r="AN16" s="1">
        <f>[6]Germany!AN$16</f>
        <v>109480</v>
      </c>
      <c r="AO16" s="1">
        <f>[6]Germany!AO$16</f>
        <v>225055</v>
      </c>
      <c r="AP16" s="1">
        <f>[6]Germany!AP$16</f>
        <v>242172</v>
      </c>
      <c r="AQ16" s="1">
        <f>[6]Germany!AQ$16</f>
        <v>348924</v>
      </c>
      <c r="AR16" s="1">
        <f>[6]Germany!AR$16</f>
        <v>184613</v>
      </c>
      <c r="AS16" s="1">
        <f>[6]Germany!AS$16</f>
        <v>459124</v>
      </c>
      <c r="AT16" s="1">
        <f>[6]Germany!AT$16</f>
        <v>596548</v>
      </c>
      <c r="AU16" s="1">
        <f>[6]Germany!AU$16</f>
        <v>277891</v>
      </c>
      <c r="AV16" s="1">
        <f>[6]Germany!AV$16</f>
        <v>238658</v>
      </c>
      <c r="AW16" s="1">
        <f>[6]Germany!AW$16</f>
        <v>96444</v>
      </c>
      <c r="AX16" s="1">
        <f>[6]Germany!AX$16</f>
        <v>416805</v>
      </c>
      <c r="AY16" s="1">
        <f>[6]Germany!AY$16</f>
        <v>217102</v>
      </c>
      <c r="AZ16" s="1">
        <f>[6]Germany!AZ$16</f>
        <v>254384</v>
      </c>
      <c r="BA16" s="1">
        <f>[6]Germany!BA$16</f>
        <v>276751</v>
      </c>
      <c r="BB16" s="1">
        <f>[6]Germany!BB$16</f>
        <v>86212</v>
      </c>
      <c r="BC16" s="1">
        <f>[6]Germany!BC$16</f>
        <v>0</v>
      </c>
      <c r="BD16" s="1">
        <f>[6]Germany!BD$16</f>
        <v>185519</v>
      </c>
      <c r="BE16" s="1">
        <f>[6]Germany!BE$16</f>
        <v>0</v>
      </c>
      <c r="BF16" s="1">
        <f>[6]Germany!BF$16</f>
        <v>124573</v>
      </c>
      <c r="BG16" s="1">
        <f>[6]Germany!BG$16</f>
        <v>75854</v>
      </c>
      <c r="BH16" s="1">
        <f>[6]Germany!BH$16</f>
        <v>65717</v>
      </c>
      <c r="BI16" s="1">
        <f>[6]Germany!BI$16</f>
        <v>31604</v>
      </c>
      <c r="BJ16" s="1">
        <f>[6]Germany!BJ$16</f>
        <v>274866</v>
      </c>
      <c r="BK16" s="1">
        <f>[6]Germany!BK$16</f>
        <v>79740</v>
      </c>
      <c r="BL16" s="1">
        <f>[6]Germany!BL$16</f>
        <v>88840</v>
      </c>
      <c r="BM16" s="1">
        <f>[6]Germany!BM$16</f>
        <v>106083</v>
      </c>
      <c r="BN16" s="1">
        <f>[6]Germany!BN$16</f>
        <v>100642</v>
      </c>
      <c r="BO16" s="1">
        <f>[6]Germany!BO$16</f>
        <v>235342</v>
      </c>
      <c r="BP16" s="1">
        <f>[6]Germany!BP$16</f>
        <v>303494</v>
      </c>
      <c r="BQ16" s="1">
        <f>[6]Germany!BQ$16</f>
        <v>225813</v>
      </c>
      <c r="BR16" s="1">
        <f>[6]Germany!BR$16</f>
        <v>149556</v>
      </c>
      <c r="BS16" s="1">
        <f>[6]Germany!BS$16</f>
        <v>197964</v>
      </c>
      <c r="BT16" s="1">
        <f>[6]Germany!BT$16</f>
        <v>57487</v>
      </c>
      <c r="BU16" s="1">
        <f>[6]Germany!BU$16</f>
        <v>132919</v>
      </c>
      <c r="BV16" s="1">
        <f>[6]Germany!BV$16</f>
        <v>122740</v>
      </c>
      <c r="BW16" s="1">
        <f>[6]Germany!BW$16</f>
        <v>99951</v>
      </c>
      <c r="BX16" s="1">
        <f>[6]Germany!BX$16</f>
        <v>102213</v>
      </c>
      <c r="BY16" s="1">
        <f>[6]Germany!BY$16</f>
        <v>50950</v>
      </c>
      <c r="BZ16" s="1">
        <f>[6]Germany!BZ$16</f>
        <v>63540</v>
      </c>
      <c r="CA16" s="1">
        <f>[6]Germany!CA$16</f>
        <v>56247</v>
      </c>
      <c r="CB16" s="1">
        <f>[6]Germany!CB$16</f>
        <v>81320</v>
      </c>
      <c r="CC16" s="1">
        <f>[6]Germany!CC$16</f>
        <v>155325</v>
      </c>
      <c r="CD16" s="1">
        <f>[6]Germany!CD$16</f>
        <v>61352</v>
      </c>
      <c r="CE16" s="1">
        <f>[6]Germany!CE$16</f>
        <v>126174</v>
      </c>
      <c r="CF16" s="1">
        <f>[6]Germany!CF$16</f>
        <v>167774</v>
      </c>
      <c r="CG16" s="1">
        <f>[6]Germany!CG$16</f>
        <v>172179</v>
      </c>
      <c r="CH16" s="1">
        <f>[6]Germany!CH$16</f>
        <v>444027</v>
      </c>
      <c r="CI16" s="1">
        <f>[6]Germany!CI$16</f>
        <v>699695</v>
      </c>
      <c r="CJ16" s="1">
        <f>[6]Germany!CJ$16</f>
        <v>1085123</v>
      </c>
      <c r="CK16" s="1">
        <f>[6]Germany!CK$16</f>
        <v>742745</v>
      </c>
      <c r="CL16" s="1">
        <f>[6]Germany!CL$16</f>
        <v>671139</v>
      </c>
      <c r="CM16" s="1">
        <f>[6]Germany!CM$16</f>
        <v>658207</v>
      </c>
      <c r="CN16" s="1">
        <f>[6]Germany!CN$16</f>
        <v>641027</v>
      </c>
      <c r="CO16" s="1">
        <f>[6]Germany!CO$16</f>
        <v>477671</v>
      </c>
      <c r="CP16" s="1">
        <f>[6]Germany!CP$16</f>
        <v>435722</v>
      </c>
      <c r="CQ16" s="1">
        <f>[6]Germany!CQ$16</f>
        <v>604609</v>
      </c>
      <c r="CR16" s="1">
        <f>[6]Germany!CR$16</f>
        <v>233521</v>
      </c>
      <c r="CS16" s="1">
        <f>[6]Germany!CS$16</f>
        <v>542006</v>
      </c>
      <c r="CT16" s="1">
        <f>[6]Germany!CT$16</f>
        <v>281933</v>
      </c>
      <c r="CU16" s="1">
        <f>[6]Germany!CU$16</f>
        <v>646610</v>
      </c>
      <c r="CV16" s="1">
        <f>[6]Germany!CV$16</f>
        <v>531991</v>
      </c>
      <c r="CW16" s="1">
        <f>[6]Germany!CW$16</f>
        <v>621382</v>
      </c>
      <c r="CX16" s="1">
        <f>[6]Germany!CX$16</f>
        <v>648195</v>
      </c>
      <c r="CY16" s="1">
        <f>[6]Germany!CY$16</f>
        <v>559746</v>
      </c>
      <c r="CZ16" s="1">
        <f>[6]Germany!CZ$16</f>
        <v>857227</v>
      </c>
      <c r="DA16" s="1">
        <f>[6]Germany!DA$16</f>
        <v>696134</v>
      </c>
      <c r="DB16" s="1">
        <f>[6]Germany!DB$16</f>
        <v>662107</v>
      </c>
      <c r="DC16" s="1">
        <f>[6]Germany!DC$16</f>
        <v>133284</v>
      </c>
      <c r="DD16" s="1">
        <f>[6]Germany!DD$16</f>
        <v>130146</v>
      </c>
      <c r="DE16" s="1">
        <f>[6]Germany!DE$16</f>
        <v>139615</v>
      </c>
      <c r="DF16" s="1">
        <f>[6]Germany!DF$16</f>
        <v>143740</v>
      </c>
      <c r="DG16" s="1">
        <f>[6]Germany!DG$16</f>
        <v>111753</v>
      </c>
      <c r="DH16" s="1">
        <f>[6]Germany!DH$16</f>
        <v>68594</v>
      </c>
      <c r="DI16" s="1">
        <f>[6]Germany!DI$16</f>
        <v>106448</v>
      </c>
      <c r="DJ16" s="1">
        <f>[6]Germany!DJ$16</f>
        <v>48232</v>
      </c>
      <c r="DK16" s="1">
        <f>[6]Germany!DK$16</f>
        <v>78182</v>
      </c>
      <c r="DL16" s="1">
        <f>[6]Germany!DL$16</f>
        <v>106449</v>
      </c>
      <c r="DM16" s="1">
        <f>[6]Germany!DM$16</f>
        <v>67840</v>
      </c>
      <c r="DN16" s="1">
        <f>[6]Germany!DN$16</f>
        <v>86811</v>
      </c>
      <c r="DO16" s="1">
        <f>[6]Germany!DO$16</f>
        <v>83615</v>
      </c>
      <c r="DP16" s="1">
        <f>[6]Germany!DP$16</f>
        <v>87318</v>
      </c>
      <c r="DQ16" s="1">
        <f>[6]Germany!DQ$16</f>
        <v>77328</v>
      </c>
      <c r="DR16" s="1">
        <f>[6]Germany!DR$16</f>
        <v>860060</v>
      </c>
      <c r="DS16" s="1">
        <f>[6]Germany!DS$16</f>
        <v>430151</v>
      </c>
      <c r="DT16" s="1">
        <f>[6]Germany!DT$16</f>
        <v>138357</v>
      </c>
      <c r="DU16" s="1">
        <f>[6]Germany!DU$16</f>
        <v>89818</v>
      </c>
      <c r="DV16" s="1">
        <f>[6]Germany!DV$16</f>
        <v>56640</v>
      </c>
      <c r="DW16" s="1">
        <f>[6]Germany!DW$16</f>
        <v>80461</v>
      </c>
      <c r="DX16" s="1">
        <f>[6]Germany!DX$16</f>
        <v>115067</v>
      </c>
      <c r="DY16" s="1">
        <f>[6]Germany!DY$16</f>
        <v>73027</v>
      </c>
      <c r="DZ16" s="1">
        <f>[6]Germany!DZ$16</f>
        <v>103445</v>
      </c>
      <c r="EA16" s="1">
        <f>[6]Germany!EA$16</f>
        <v>121620</v>
      </c>
      <c r="EB16" s="1">
        <f>[6]Germany!EB$16</f>
        <v>116488</v>
      </c>
      <c r="EC16" s="1">
        <f>[6]Germany!EC$16</f>
        <v>93643</v>
      </c>
      <c r="ED16" s="1">
        <f>[6]Germany!ED$16</f>
        <v>0</v>
      </c>
      <c r="EE16" s="1">
        <f>[6]Germany!EE$16</f>
        <v>0</v>
      </c>
      <c r="EF16" s="1">
        <f>[6]Germany!EF$16</f>
        <v>0</v>
      </c>
      <c r="EG16" s="1">
        <f>[6]Germany!EG$16</f>
        <v>0</v>
      </c>
      <c r="EH16" s="1">
        <f>[6]Germany!EH$16</f>
        <v>0</v>
      </c>
      <c r="EI16" s="1">
        <f>[6]Germany!EI$16</f>
        <v>102993</v>
      </c>
      <c r="EJ16" s="1">
        <f>[6]Germany!EJ$16</f>
        <v>0</v>
      </c>
      <c r="EK16" s="1">
        <f>[6]Germany!EK$16</f>
        <v>0</v>
      </c>
      <c r="EL16" s="1">
        <f>[6]Germany!EL$16</f>
        <v>75738</v>
      </c>
      <c r="EM16" s="1">
        <f>[6]Germany!EM$16</f>
        <v>203022</v>
      </c>
      <c r="EN16" s="1">
        <f>[6]Germany!EN$16</f>
        <v>129039</v>
      </c>
      <c r="EO16" s="1">
        <f>[6]Germany!EO$16</f>
        <v>287804</v>
      </c>
      <c r="EP16" s="1">
        <f>[6]Germany!EP$16</f>
        <v>105509</v>
      </c>
      <c r="EQ16" s="1">
        <f>[6]Germany!EQ$16</f>
        <v>577670</v>
      </c>
      <c r="ER16" s="1">
        <f>[6]Germany!ER$16</f>
        <v>145391</v>
      </c>
      <c r="ES16" s="1">
        <f>[6]Germany!ES$16</f>
        <v>427953</v>
      </c>
      <c r="ET16" s="1">
        <f>[6]Germany!ET$16</f>
        <v>502003</v>
      </c>
      <c r="EU16" s="1">
        <f>[6]Germany!EU$16</f>
        <v>686182</v>
      </c>
      <c r="EV16" s="1">
        <f>[6]Germany!EV$16</f>
        <v>122886</v>
      </c>
      <c r="EW16" s="1">
        <f>[6]Germany!EW$16</f>
        <v>443639</v>
      </c>
      <c r="EX16" s="1">
        <f>[6]Germany!EX$16</f>
        <v>565254</v>
      </c>
      <c r="EY16" s="1">
        <f>[6]Germany!EY$16</f>
        <v>686225</v>
      </c>
      <c r="EZ16" s="1">
        <f>[6]Germany!EZ$16</f>
        <v>385008</v>
      </c>
      <c r="FA16" s="1">
        <f>[6]Germany!FA$16</f>
        <v>602392</v>
      </c>
      <c r="FB16" s="1">
        <f>[6]Germany!FB$16</f>
        <v>345181</v>
      </c>
      <c r="FC16" s="1">
        <f>[6]Germany!FC$16</f>
        <v>296183</v>
      </c>
      <c r="FD16" s="1">
        <f>[6]Germany!FD$16</f>
        <v>621835</v>
      </c>
      <c r="FE16" s="1">
        <f>[6]Germany!FE$16</f>
        <v>397480</v>
      </c>
      <c r="FF16" s="1">
        <f>[6]Germany!FF$16</f>
        <v>326075</v>
      </c>
      <c r="FG16" s="1">
        <f>[6]Germany!FG$16</f>
        <v>120371</v>
      </c>
      <c r="FH16" s="1">
        <f>[6]Germany!FH$16</f>
        <v>174713</v>
      </c>
      <c r="FI16" s="1">
        <f>[6]Germany!FI$16</f>
        <v>130246</v>
      </c>
      <c r="FJ16" s="1">
        <f>[6]Germany!FJ$16</f>
        <v>201291</v>
      </c>
      <c r="FK16" s="1">
        <f>[6]Germany!FK$16</f>
        <v>116856</v>
      </c>
      <c r="FL16" s="1">
        <f>[6]Germany!FL$16</f>
        <v>316693</v>
      </c>
      <c r="FM16" s="1">
        <f>[6]Germany!FM$16</f>
        <v>315080</v>
      </c>
      <c r="FN16" s="1">
        <f>[6]Germany!FN$16</f>
        <v>405471</v>
      </c>
      <c r="FO16" s="1">
        <f>[6]Germany!FO$16</f>
        <v>511170</v>
      </c>
      <c r="FP16" s="1">
        <f>[6]Germany!FP$16</f>
        <v>307299</v>
      </c>
      <c r="FQ16" s="1">
        <f>[6]Germany!FQ$16</f>
        <v>100275</v>
      </c>
      <c r="FR16" s="1">
        <f>[6]Germany!FR$16</f>
        <v>89308</v>
      </c>
      <c r="FS16" s="1">
        <f>[6]Germany!FS$16</f>
        <v>91654</v>
      </c>
      <c r="FT16" s="1">
        <f>[6]Germany!FT$16</f>
        <v>92986</v>
      </c>
      <c r="FU16" s="1">
        <f>[6]Germany!FU$16</f>
        <v>84692</v>
      </c>
      <c r="FV16" s="1">
        <f>[6]Germany!FV$16</f>
        <v>87225</v>
      </c>
      <c r="FW16" s="1">
        <f>[6]Germany!FW$16</f>
        <v>243836</v>
      </c>
      <c r="FX16" s="1">
        <f>[6]Germany!FX$16</f>
        <v>0</v>
      </c>
      <c r="FY16" s="1">
        <f>[6]Germany!FY$16</f>
        <v>0</v>
      </c>
      <c r="FZ16" s="7">
        <f>1/1000*SUM($B16:FY16)</f>
        <v>45557.821000000004</v>
      </c>
    </row>
    <row r="17" spans="1:182">
      <c r="A17" t="s">
        <v>35</v>
      </c>
      <c r="B17" s="1">
        <f>[6]Greece!B$16</f>
        <v>0</v>
      </c>
      <c r="C17" s="1">
        <f>[6]Greece!C$16</f>
        <v>0</v>
      </c>
      <c r="D17" s="1">
        <f>[6]Greece!D$16</f>
        <v>0</v>
      </c>
      <c r="E17" s="1">
        <f>[6]Greece!E$16</f>
        <v>0</v>
      </c>
      <c r="F17" s="1">
        <f>[6]Greece!F$16</f>
        <v>0</v>
      </c>
      <c r="G17" s="1">
        <f>[6]Greece!G$16</f>
        <v>0</v>
      </c>
      <c r="H17" s="1">
        <f>[6]Greece!H$16</f>
        <v>0</v>
      </c>
      <c r="I17" s="1">
        <f>[6]Greece!I$16</f>
        <v>0</v>
      </c>
      <c r="J17" s="1">
        <f>[6]Greece!J$16</f>
        <v>0</v>
      </c>
      <c r="K17" s="1">
        <f>[6]Greece!K$16</f>
        <v>0</v>
      </c>
      <c r="L17" s="1">
        <f>[6]Greece!L$16</f>
        <v>0</v>
      </c>
      <c r="M17" s="1">
        <f>[6]Greece!M$16</f>
        <v>0</v>
      </c>
      <c r="N17" s="1">
        <f>[6]Greece!N$16</f>
        <v>0</v>
      </c>
      <c r="O17" s="1">
        <f>[6]Greece!O$16</f>
        <v>0</v>
      </c>
      <c r="P17" s="1">
        <f>[6]Greece!P$16</f>
        <v>0</v>
      </c>
      <c r="Q17" s="1">
        <f>[6]Greece!Q$16</f>
        <v>0</v>
      </c>
      <c r="R17" s="1">
        <f>[6]Greece!R$16</f>
        <v>0</v>
      </c>
      <c r="S17" s="1">
        <f>[6]Greece!S$16</f>
        <v>0</v>
      </c>
      <c r="T17" s="1">
        <f>[6]Greece!T$16</f>
        <v>0</v>
      </c>
      <c r="U17" s="1">
        <f>[6]Greece!U$16</f>
        <v>0</v>
      </c>
      <c r="V17" s="1">
        <f>[6]Greece!V$16</f>
        <v>0</v>
      </c>
      <c r="W17" s="1">
        <f>[6]Greece!W$16</f>
        <v>0</v>
      </c>
      <c r="X17" s="1">
        <f>[6]Greece!X$16</f>
        <v>0</v>
      </c>
      <c r="Y17" s="1">
        <f>[6]Greece!Y$16</f>
        <v>0</v>
      </c>
      <c r="Z17" s="1">
        <f>[6]Greece!Z$16</f>
        <v>0</v>
      </c>
      <c r="AA17" s="1">
        <f>[6]Greece!AA$16</f>
        <v>0</v>
      </c>
      <c r="AB17" s="1">
        <f>[6]Greece!AB$16</f>
        <v>0</v>
      </c>
      <c r="AC17" s="1">
        <f>[6]Greece!AC$16</f>
        <v>0</v>
      </c>
      <c r="AD17" s="1">
        <f>[6]Greece!AD$16</f>
        <v>0</v>
      </c>
      <c r="AE17" s="1">
        <f>[6]Greece!AE$16</f>
        <v>0</v>
      </c>
      <c r="AF17" s="1">
        <f>[6]Greece!AF$16</f>
        <v>0</v>
      </c>
      <c r="AG17" s="1">
        <f>[6]Greece!AG$16</f>
        <v>0</v>
      </c>
      <c r="AH17" s="1">
        <f>[6]Greece!AH$16</f>
        <v>0</v>
      </c>
      <c r="AI17" s="1">
        <f>[6]Greece!AI$16</f>
        <v>0</v>
      </c>
      <c r="AJ17" s="1">
        <f>[6]Greece!AJ$16</f>
        <v>0</v>
      </c>
      <c r="AK17" s="1">
        <f>[6]Greece!AK$16</f>
        <v>0</v>
      </c>
      <c r="AL17" s="1">
        <f>[6]Greece!AL$16</f>
        <v>0</v>
      </c>
      <c r="AM17" s="1">
        <f>[6]Greece!AM$16</f>
        <v>0</v>
      </c>
      <c r="AN17" s="1">
        <f>[6]Greece!AN$16</f>
        <v>0</v>
      </c>
      <c r="AO17" s="1">
        <f>[6]Greece!AO$16</f>
        <v>0</v>
      </c>
      <c r="AP17" s="1">
        <f>[6]Greece!AP$16</f>
        <v>0</v>
      </c>
      <c r="AQ17" s="1">
        <f>[6]Greece!AQ$16</f>
        <v>0</v>
      </c>
      <c r="AR17" s="1">
        <f>[6]Greece!AR$16</f>
        <v>0</v>
      </c>
      <c r="AS17" s="1">
        <f>[6]Greece!AS$16</f>
        <v>0</v>
      </c>
      <c r="AT17" s="1">
        <f>[6]Greece!AT$16</f>
        <v>0</v>
      </c>
      <c r="AU17" s="1">
        <f>[6]Greece!AU$16</f>
        <v>0</v>
      </c>
      <c r="AV17" s="1">
        <f>[6]Greece!AV$16</f>
        <v>0</v>
      </c>
      <c r="AW17" s="1">
        <f>[6]Greece!AW$16</f>
        <v>0</v>
      </c>
      <c r="AX17" s="1">
        <f>[6]Greece!AX$16</f>
        <v>0</v>
      </c>
      <c r="AY17" s="1">
        <f>[6]Greece!AY$16</f>
        <v>0</v>
      </c>
      <c r="AZ17" s="1">
        <f>[6]Greece!AZ$16</f>
        <v>0</v>
      </c>
      <c r="BA17" s="1">
        <f>[6]Greece!BA$16</f>
        <v>0</v>
      </c>
      <c r="BB17" s="1">
        <f>[6]Greece!BB$16</f>
        <v>0</v>
      </c>
      <c r="BC17" s="1">
        <f>[6]Greece!BC$16</f>
        <v>0</v>
      </c>
      <c r="BD17" s="1">
        <f>[6]Greece!BD$16</f>
        <v>0</v>
      </c>
      <c r="BE17" s="1">
        <f>[6]Greece!BE$16</f>
        <v>0</v>
      </c>
      <c r="BF17" s="1">
        <f>[6]Greece!BF$16</f>
        <v>0</v>
      </c>
      <c r="BG17" s="1">
        <f>[6]Greece!BG$16</f>
        <v>0</v>
      </c>
      <c r="BH17" s="1">
        <f>[6]Greece!BH$16</f>
        <v>0</v>
      </c>
      <c r="BI17" s="1">
        <f>[6]Greece!BI$16</f>
        <v>0</v>
      </c>
      <c r="BJ17" s="1">
        <f>[6]Greece!BJ$16</f>
        <v>0</v>
      </c>
      <c r="BK17" s="1">
        <f>[6]Greece!BK$16</f>
        <v>0</v>
      </c>
      <c r="BL17" s="1">
        <f>[6]Greece!BL$16</f>
        <v>0</v>
      </c>
      <c r="BM17" s="1">
        <f>[6]Greece!BM$16</f>
        <v>0</v>
      </c>
      <c r="BN17" s="1">
        <f>[6]Greece!BN$16</f>
        <v>0</v>
      </c>
      <c r="BO17" s="1">
        <f>[6]Greece!BO$16</f>
        <v>0</v>
      </c>
      <c r="BP17" s="1">
        <f>[6]Greece!BP$16</f>
        <v>0</v>
      </c>
      <c r="BQ17" s="1">
        <f>[6]Greece!BQ$16</f>
        <v>0</v>
      </c>
      <c r="BR17" s="1">
        <f>[6]Greece!BR$16</f>
        <v>0</v>
      </c>
      <c r="BS17" s="1">
        <f>[6]Greece!BS$16</f>
        <v>0</v>
      </c>
      <c r="BT17" s="1">
        <f>[6]Greece!BT$16</f>
        <v>0</v>
      </c>
      <c r="BU17" s="1">
        <f>[6]Greece!BU$16</f>
        <v>0</v>
      </c>
      <c r="BV17" s="1">
        <f>[6]Greece!BV$16</f>
        <v>0</v>
      </c>
      <c r="BW17" s="1">
        <f>[6]Greece!BW$16</f>
        <v>0</v>
      </c>
      <c r="BX17" s="1">
        <f>[6]Greece!BX$16</f>
        <v>0</v>
      </c>
      <c r="BY17" s="1">
        <f>[6]Greece!BY$16</f>
        <v>0</v>
      </c>
      <c r="BZ17" s="1">
        <f>[6]Greece!BZ$16</f>
        <v>0</v>
      </c>
      <c r="CA17" s="1">
        <f>[6]Greece!CA$16</f>
        <v>0</v>
      </c>
      <c r="CB17" s="1">
        <f>[6]Greece!CB$16</f>
        <v>0</v>
      </c>
      <c r="CC17" s="1">
        <f>[6]Greece!CC$16</f>
        <v>0</v>
      </c>
      <c r="CD17" s="1">
        <f>[6]Greece!CD$16</f>
        <v>0</v>
      </c>
      <c r="CE17" s="1">
        <f>[6]Greece!CE$16</f>
        <v>0</v>
      </c>
      <c r="CF17" s="1">
        <f>[6]Greece!CF$16</f>
        <v>0</v>
      </c>
      <c r="CG17" s="1">
        <f>[6]Greece!CG$16</f>
        <v>0</v>
      </c>
      <c r="CH17" s="1">
        <f>[6]Greece!CH$16</f>
        <v>0</v>
      </c>
      <c r="CI17" s="1">
        <f>[6]Greece!CI$16</f>
        <v>0</v>
      </c>
      <c r="CJ17" s="1">
        <f>[6]Greece!CJ$16</f>
        <v>0</v>
      </c>
      <c r="CK17" s="1">
        <f>[6]Greece!CK$16</f>
        <v>0</v>
      </c>
      <c r="CL17" s="1">
        <f>[6]Greece!CL$16</f>
        <v>0</v>
      </c>
      <c r="CM17" s="1">
        <f>[6]Greece!CM$16</f>
        <v>0</v>
      </c>
      <c r="CN17" s="1">
        <f>[6]Greece!CN$16</f>
        <v>0</v>
      </c>
      <c r="CO17" s="1">
        <f>[6]Greece!CO$16</f>
        <v>0</v>
      </c>
      <c r="CP17" s="1">
        <f>[6]Greece!CP$16</f>
        <v>0</v>
      </c>
      <c r="CQ17" s="1">
        <f>[6]Greece!CQ$16</f>
        <v>0</v>
      </c>
      <c r="CR17" s="1">
        <f>[6]Greece!CR$16</f>
        <v>0</v>
      </c>
      <c r="CS17" s="1">
        <f>[6]Greece!CS$16</f>
        <v>0</v>
      </c>
      <c r="CT17" s="1">
        <f>[6]Greece!CT$16</f>
        <v>0</v>
      </c>
      <c r="CU17" s="1">
        <f>[6]Greece!CU$16</f>
        <v>0</v>
      </c>
      <c r="CV17" s="1">
        <f>[6]Greece!CV$16</f>
        <v>0</v>
      </c>
      <c r="CW17" s="1">
        <f>[6]Greece!CW$16</f>
        <v>0</v>
      </c>
      <c r="CX17" s="1">
        <f>[6]Greece!CX$16</f>
        <v>0</v>
      </c>
      <c r="CY17" s="1">
        <f>[6]Greece!CY$16</f>
        <v>0</v>
      </c>
      <c r="CZ17" s="1">
        <f>[6]Greece!CZ$16</f>
        <v>0</v>
      </c>
      <c r="DA17" s="1">
        <f>[6]Greece!DA$16</f>
        <v>0</v>
      </c>
      <c r="DB17" s="1">
        <f>[6]Greece!DB$16</f>
        <v>0</v>
      </c>
      <c r="DC17" s="1">
        <f>[6]Greece!DC$16</f>
        <v>0</v>
      </c>
      <c r="DD17" s="1">
        <f>[6]Greece!DD$16</f>
        <v>0</v>
      </c>
      <c r="DE17" s="1">
        <f>[6]Greece!DE$16</f>
        <v>0</v>
      </c>
      <c r="DF17" s="1">
        <f>[6]Greece!DF$16</f>
        <v>0</v>
      </c>
      <c r="DG17" s="1">
        <f>[6]Greece!DG$16</f>
        <v>0</v>
      </c>
      <c r="DH17" s="1">
        <f>[6]Greece!DH$16</f>
        <v>0</v>
      </c>
      <c r="DI17" s="1">
        <f>[6]Greece!DI$16</f>
        <v>0</v>
      </c>
      <c r="DJ17" s="1">
        <f>[6]Greece!DJ$16</f>
        <v>0</v>
      </c>
      <c r="DK17" s="1">
        <f>[6]Greece!DK$16</f>
        <v>0</v>
      </c>
      <c r="DL17" s="1">
        <f>[6]Greece!DL$16</f>
        <v>0</v>
      </c>
      <c r="DM17" s="1">
        <f>[6]Greece!DM$16</f>
        <v>0</v>
      </c>
      <c r="DN17" s="1">
        <f>[6]Greece!DN$16</f>
        <v>0</v>
      </c>
      <c r="DO17" s="1">
        <f>[6]Greece!DO$16</f>
        <v>0</v>
      </c>
      <c r="DP17" s="1">
        <f>[6]Greece!DP$16</f>
        <v>0</v>
      </c>
      <c r="DQ17" s="1">
        <f>[6]Greece!DQ$16</f>
        <v>0</v>
      </c>
      <c r="DR17" s="1">
        <f>[6]Greece!DR$16</f>
        <v>0</v>
      </c>
      <c r="DS17" s="1">
        <f>[6]Greece!DS$16</f>
        <v>0</v>
      </c>
      <c r="DT17" s="1">
        <f>[6]Greece!DT$16</f>
        <v>0</v>
      </c>
      <c r="DU17" s="1">
        <f>[6]Greece!DU$16</f>
        <v>0</v>
      </c>
      <c r="DV17" s="1">
        <f>[6]Greece!DV$16</f>
        <v>0</v>
      </c>
      <c r="DW17" s="1">
        <f>[6]Greece!DW$16</f>
        <v>0</v>
      </c>
      <c r="DX17" s="1">
        <f>[6]Greece!DX$16</f>
        <v>0</v>
      </c>
      <c r="DY17" s="1">
        <f>[6]Greece!DY$16</f>
        <v>0</v>
      </c>
      <c r="DZ17" s="1">
        <f>[6]Greece!DZ$16</f>
        <v>0</v>
      </c>
      <c r="EA17" s="1">
        <f>[6]Greece!EA$16</f>
        <v>0</v>
      </c>
      <c r="EB17" s="1">
        <f>[6]Greece!EB$16</f>
        <v>0</v>
      </c>
      <c r="EC17" s="1">
        <f>[6]Greece!EC$16</f>
        <v>0</v>
      </c>
      <c r="ED17" s="1">
        <f>[6]Greece!ED$16</f>
        <v>0</v>
      </c>
      <c r="EE17" s="1">
        <f>[6]Greece!EE$16</f>
        <v>0</v>
      </c>
      <c r="EF17" s="1">
        <f>[6]Greece!EF$16</f>
        <v>0</v>
      </c>
      <c r="EG17" s="1">
        <f>[6]Greece!EG$16</f>
        <v>0</v>
      </c>
      <c r="EH17" s="1">
        <f>[6]Greece!EH$16</f>
        <v>0</v>
      </c>
      <c r="EI17" s="1">
        <f>[6]Greece!EI$16</f>
        <v>0</v>
      </c>
      <c r="EJ17" s="1">
        <f>[6]Greece!EJ$16</f>
        <v>0</v>
      </c>
      <c r="EK17" s="1">
        <f>[6]Greece!EK$16</f>
        <v>0</v>
      </c>
      <c r="EL17" s="1">
        <f>[6]Greece!EL$16</f>
        <v>0</v>
      </c>
      <c r="EM17" s="1">
        <f>[6]Greece!EM$16</f>
        <v>0</v>
      </c>
      <c r="EN17" s="1">
        <f>[6]Greece!EN$16</f>
        <v>0</v>
      </c>
      <c r="EO17" s="1">
        <f>[6]Greece!EO$16</f>
        <v>0</v>
      </c>
      <c r="EP17" s="1">
        <f>[6]Greece!EP$16</f>
        <v>0</v>
      </c>
      <c r="EQ17" s="1">
        <f>[6]Greece!EQ$16</f>
        <v>0</v>
      </c>
      <c r="ER17" s="1">
        <f>[6]Greece!ER$16</f>
        <v>0</v>
      </c>
      <c r="ES17" s="1">
        <f>[6]Greece!ES$16</f>
        <v>0</v>
      </c>
      <c r="ET17" s="1">
        <f>[6]Greece!ET$16</f>
        <v>0</v>
      </c>
      <c r="EU17" s="1">
        <f>[6]Greece!EU$16</f>
        <v>0</v>
      </c>
      <c r="EV17" s="1">
        <f>[6]Greece!EV$16</f>
        <v>0</v>
      </c>
      <c r="EW17" s="1">
        <f>[6]Greece!EW$16</f>
        <v>0</v>
      </c>
      <c r="EX17" s="1">
        <f>[6]Greece!EX$16</f>
        <v>0</v>
      </c>
      <c r="EY17" s="1">
        <f>[6]Greece!EY$16</f>
        <v>0</v>
      </c>
      <c r="EZ17" s="1">
        <f>[6]Greece!EZ$16</f>
        <v>0</v>
      </c>
      <c r="FA17" s="1">
        <f>[6]Greece!FA$16</f>
        <v>0</v>
      </c>
      <c r="FB17" s="1">
        <f>[6]Greece!FB$16</f>
        <v>0</v>
      </c>
      <c r="FC17" s="1">
        <f>[6]Greece!FC$16</f>
        <v>0</v>
      </c>
      <c r="FD17" s="1">
        <f>[6]Greece!FD$16</f>
        <v>0</v>
      </c>
      <c r="FE17" s="1">
        <f>[6]Greece!FE$16</f>
        <v>0</v>
      </c>
      <c r="FF17" s="1">
        <f>[6]Greece!FF$16</f>
        <v>0</v>
      </c>
      <c r="FG17" s="1">
        <f>[6]Greece!FG$16</f>
        <v>0</v>
      </c>
      <c r="FH17" s="1">
        <f>[6]Greece!FH$16</f>
        <v>0</v>
      </c>
      <c r="FI17" s="1">
        <f>[6]Greece!FI$16</f>
        <v>0</v>
      </c>
      <c r="FJ17" s="1">
        <f>[6]Greece!FJ$16</f>
        <v>0</v>
      </c>
      <c r="FK17" s="1">
        <f>[6]Greece!FK$16</f>
        <v>0</v>
      </c>
      <c r="FL17" s="1">
        <f>[6]Greece!FL$16</f>
        <v>0</v>
      </c>
      <c r="FM17" s="1">
        <f>[6]Greece!FM$16</f>
        <v>0</v>
      </c>
      <c r="FN17" s="1">
        <f>[6]Greece!FN$16</f>
        <v>0</v>
      </c>
      <c r="FO17" s="1">
        <f>[6]Greece!FO$16</f>
        <v>0</v>
      </c>
      <c r="FP17" s="1">
        <f>[6]Greece!FP$16</f>
        <v>0</v>
      </c>
      <c r="FQ17" s="1">
        <f>[6]Greece!FQ$16</f>
        <v>0</v>
      </c>
      <c r="FR17" s="1">
        <f>[6]Greece!FR$16</f>
        <v>0</v>
      </c>
      <c r="FS17" s="1">
        <f>[6]Greece!FS$16</f>
        <v>0</v>
      </c>
      <c r="FT17" s="1">
        <f>[6]Greece!FT$16</f>
        <v>0</v>
      </c>
      <c r="FU17" s="1">
        <f>[6]Greece!FU$16</f>
        <v>0</v>
      </c>
      <c r="FV17" s="1">
        <f>[6]Greece!FV$16</f>
        <v>0</v>
      </c>
      <c r="FW17" s="1">
        <f>[6]Greece!FW$16</f>
        <v>0</v>
      </c>
      <c r="FX17" s="1">
        <f>[6]Greece!FX$16</f>
        <v>0</v>
      </c>
      <c r="FY17" s="1">
        <f>[6]Greece!FY$16</f>
        <v>0</v>
      </c>
      <c r="FZ17" s="7">
        <f>1/1000*SUM($B17:FY17)</f>
        <v>0</v>
      </c>
    </row>
    <row r="18" spans="1:182">
      <c r="A18" t="s">
        <v>33</v>
      </c>
      <c r="B18" s="1">
        <f>[6]Hungary!B$16</f>
        <v>0</v>
      </c>
      <c r="C18" s="1">
        <f>[6]Hungary!C$16</f>
        <v>0</v>
      </c>
      <c r="D18" s="1">
        <f>[6]Hungary!D$16</f>
        <v>0</v>
      </c>
      <c r="E18" s="1">
        <f>[6]Hungary!E$16</f>
        <v>0</v>
      </c>
      <c r="F18" s="1">
        <f>[6]Hungary!F$16</f>
        <v>0</v>
      </c>
      <c r="G18" s="1">
        <f>[6]Hungary!G$16</f>
        <v>0</v>
      </c>
      <c r="H18" s="1">
        <f>[6]Hungary!H$16</f>
        <v>0</v>
      </c>
      <c r="I18" s="1">
        <f>[6]Hungary!I$16</f>
        <v>0</v>
      </c>
      <c r="J18" s="1">
        <f>[6]Hungary!J$16</f>
        <v>0</v>
      </c>
      <c r="K18" s="1">
        <f>[6]Hungary!K$16</f>
        <v>0</v>
      </c>
      <c r="L18" s="1">
        <f>[6]Hungary!L$16</f>
        <v>0</v>
      </c>
      <c r="M18" s="1">
        <f>[6]Hungary!M$16</f>
        <v>0</v>
      </c>
      <c r="N18" s="1">
        <f>[6]Hungary!N$16</f>
        <v>0</v>
      </c>
      <c r="O18" s="1">
        <f>[6]Hungary!O$16</f>
        <v>0</v>
      </c>
      <c r="P18" s="1">
        <f>[6]Hungary!P$16</f>
        <v>0</v>
      </c>
      <c r="Q18" s="1">
        <f>[6]Hungary!Q$16</f>
        <v>0</v>
      </c>
      <c r="R18" s="1">
        <f>[6]Hungary!R$16</f>
        <v>0</v>
      </c>
      <c r="S18" s="1">
        <f>[6]Hungary!S$16</f>
        <v>0</v>
      </c>
      <c r="T18" s="1">
        <f>[6]Hungary!T$16</f>
        <v>0</v>
      </c>
      <c r="U18" s="1">
        <f>[6]Hungary!U$16</f>
        <v>0</v>
      </c>
      <c r="V18" s="1">
        <f>[6]Hungary!V$16</f>
        <v>0</v>
      </c>
      <c r="W18" s="1">
        <f>[6]Hungary!W$16</f>
        <v>0</v>
      </c>
      <c r="X18" s="1">
        <f>[6]Hungary!X$16</f>
        <v>0</v>
      </c>
      <c r="Y18" s="1">
        <f>[6]Hungary!Y$16</f>
        <v>0</v>
      </c>
      <c r="Z18" s="1">
        <f>[6]Hungary!Z$16</f>
        <v>0</v>
      </c>
      <c r="AA18" s="1">
        <f>[6]Hungary!AA$16</f>
        <v>0</v>
      </c>
      <c r="AB18" s="1">
        <f>[6]Hungary!AB$16</f>
        <v>5461</v>
      </c>
      <c r="AC18" s="1">
        <f>[6]Hungary!AC$16</f>
        <v>7201</v>
      </c>
      <c r="AD18" s="1">
        <f>[6]Hungary!AD$16</f>
        <v>0</v>
      </c>
      <c r="AE18" s="1">
        <f>[6]Hungary!AE$16</f>
        <v>4976</v>
      </c>
      <c r="AF18" s="1">
        <f>[6]Hungary!AF$16</f>
        <v>0</v>
      </c>
      <c r="AG18" s="1">
        <f>[6]Hungary!AG$16</f>
        <v>0</v>
      </c>
      <c r="AH18" s="1">
        <f>[6]Hungary!AH$16</f>
        <v>0</v>
      </c>
      <c r="AI18" s="1">
        <f>[6]Hungary!AI$16</f>
        <v>0</v>
      </c>
      <c r="AJ18" s="1">
        <f>[6]Hungary!AJ$16</f>
        <v>4989</v>
      </c>
      <c r="AK18" s="1">
        <f>[6]Hungary!AK$16</f>
        <v>0</v>
      </c>
      <c r="AL18" s="1">
        <f>[6]Hungary!AL$16</f>
        <v>0</v>
      </c>
      <c r="AM18" s="1">
        <f>[6]Hungary!AM$16</f>
        <v>0</v>
      </c>
      <c r="AN18" s="1">
        <f>[6]Hungary!AN$16</f>
        <v>5176</v>
      </c>
      <c r="AO18" s="1">
        <f>[6]Hungary!AO$16</f>
        <v>0</v>
      </c>
      <c r="AP18" s="1">
        <f>[6]Hungary!AP$16</f>
        <v>0</v>
      </c>
      <c r="AQ18" s="1">
        <f>[6]Hungary!AQ$16</f>
        <v>5137</v>
      </c>
      <c r="AR18" s="1">
        <f>[6]Hungary!AR$16</f>
        <v>0</v>
      </c>
      <c r="AS18" s="1">
        <f>[6]Hungary!AS$16</f>
        <v>0</v>
      </c>
      <c r="AT18" s="1">
        <f>[6]Hungary!AT$16</f>
        <v>0</v>
      </c>
      <c r="AU18" s="1">
        <f>[6]Hungary!AU$16</f>
        <v>0</v>
      </c>
      <c r="AV18" s="1">
        <f>[6]Hungary!AV$16</f>
        <v>0</v>
      </c>
      <c r="AW18" s="1">
        <f>[6]Hungary!AW$16</f>
        <v>0</v>
      </c>
      <c r="AX18" s="1">
        <f>[6]Hungary!AX$16</f>
        <v>5143</v>
      </c>
      <c r="AY18" s="1">
        <f>[6]Hungary!AY$16</f>
        <v>0</v>
      </c>
      <c r="AZ18" s="1">
        <f>[6]Hungary!AZ$16</f>
        <v>0</v>
      </c>
      <c r="BA18" s="1">
        <f>[6]Hungary!BA$16</f>
        <v>0</v>
      </c>
      <c r="BB18" s="1">
        <f>[6]Hungary!BB$16</f>
        <v>0</v>
      </c>
      <c r="BC18" s="1">
        <f>[6]Hungary!BC$16</f>
        <v>0</v>
      </c>
      <c r="BD18" s="1">
        <f>[6]Hungary!BD$16</f>
        <v>0</v>
      </c>
      <c r="BE18" s="1">
        <f>[6]Hungary!BE$16</f>
        <v>0</v>
      </c>
      <c r="BF18" s="1">
        <f>[6]Hungary!BF$16</f>
        <v>0</v>
      </c>
      <c r="BG18" s="1">
        <f>[6]Hungary!BG$16</f>
        <v>0</v>
      </c>
      <c r="BH18" s="1">
        <f>[6]Hungary!BH$16</f>
        <v>0</v>
      </c>
      <c r="BI18" s="1">
        <f>[6]Hungary!BI$16</f>
        <v>0</v>
      </c>
      <c r="BJ18" s="1">
        <f>[6]Hungary!BJ$16</f>
        <v>0</v>
      </c>
      <c r="BK18" s="1">
        <f>[6]Hungary!BK$16</f>
        <v>0</v>
      </c>
      <c r="BL18" s="1">
        <f>[6]Hungary!BL$16</f>
        <v>0</v>
      </c>
      <c r="BM18" s="1">
        <f>[6]Hungary!BM$16</f>
        <v>0</v>
      </c>
      <c r="BN18" s="1">
        <f>[6]Hungary!BN$16</f>
        <v>5703</v>
      </c>
      <c r="BO18" s="1">
        <f>[6]Hungary!BO$16</f>
        <v>0</v>
      </c>
      <c r="BP18" s="1">
        <f>[6]Hungary!BP$16</f>
        <v>0</v>
      </c>
      <c r="BQ18" s="1">
        <f>[6]Hungary!BQ$16</f>
        <v>12080</v>
      </c>
      <c r="BR18" s="1">
        <f>[6]Hungary!BR$16</f>
        <v>0</v>
      </c>
      <c r="BS18" s="1">
        <f>[6]Hungary!BS$16</f>
        <v>0</v>
      </c>
      <c r="BT18" s="1">
        <f>[6]Hungary!BT$16</f>
        <v>0</v>
      </c>
      <c r="BU18" s="1">
        <f>[6]Hungary!BU$16</f>
        <v>5742</v>
      </c>
      <c r="BV18" s="1">
        <f>[6]Hungary!BV$16</f>
        <v>0</v>
      </c>
      <c r="BW18" s="1">
        <f>[6]Hungary!BW$16</f>
        <v>0</v>
      </c>
      <c r="BX18" s="1">
        <f>[6]Hungary!BX$16</f>
        <v>0</v>
      </c>
      <c r="BY18" s="1">
        <f>[6]Hungary!BY$16</f>
        <v>0</v>
      </c>
      <c r="BZ18" s="1">
        <f>[6]Hungary!BZ$16</f>
        <v>0</v>
      </c>
      <c r="CA18" s="1">
        <f>[6]Hungary!CA$16</f>
        <v>0</v>
      </c>
      <c r="CB18" s="1">
        <f>[6]Hungary!CB$16</f>
        <v>0</v>
      </c>
      <c r="CC18" s="1">
        <f>[6]Hungary!CC$16</f>
        <v>0</v>
      </c>
      <c r="CD18" s="1">
        <f>[6]Hungary!CD$16</f>
        <v>0</v>
      </c>
      <c r="CE18" s="1">
        <f>[6]Hungary!CE$16</f>
        <v>0</v>
      </c>
      <c r="CF18" s="1">
        <f>[6]Hungary!CF$16</f>
        <v>0</v>
      </c>
      <c r="CG18" s="1">
        <f>[6]Hungary!CG$16</f>
        <v>0</v>
      </c>
      <c r="CH18" s="1">
        <f>[6]Hungary!CH$16</f>
        <v>7402</v>
      </c>
      <c r="CI18" s="1">
        <f>[6]Hungary!CI$16</f>
        <v>0</v>
      </c>
      <c r="CJ18" s="1">
        <f>[6]Hungary!CJ$16</f>
        <v>0</v>
      </c>
      <c r="CK18" s="1">
        <f>[6]Hungary!CK$16</f>
        <v>0</v>
      </c>
      <c r="CL18" s="1">
        <f>[6]Hungary!CL$16</f>
        <v>0</v>
      </c>
      <c r="CM18" s="1">
        <f>[6]Hungary!CM$16</f>
        <v>7402</v>
      </c>
      <c r="CN18" s="1">
        <f>[6]Hungary!CN$16</f>
        <v>0</v>
      </c>
      <c r="CO18" s="1">
        <f>[6]Hungary!CO$16</f>
        <v>0</v>
      </c>
      <c r="CP18" s="1">
        <f>[6]Hungary!CP$16</f>
        <v>0</v>
      </c>
      <c r="CQ18" s="1">
        <f>[6]Hungary!CQ$16</f>
        <v>0</v>
      </c>
      <c r="CR18" s="1">
        <f>[6]Hungary!CR$16</f>
        <v>7402</v>
      </c>
      <c r="CS18" s="1">
        <f>[6]Hungary!CS$16</f>
        <v>0</v>
      </c>
      <c r="CT18" s="1">
        <f>[6]Hungary!CT$16</f>
        <v>0</v>
      </c>
      <c r="CU18" s="1">
        <f>[6]Hungary!CU$16</f>
        <v>0</v>
      </c>
      <c r="CV18" s="1">
        <f>[6]Hungary!CV$16</f>
        <v>0</v>
      </c>
      <c r="CW18" s="1">
        <f>[6]Hungary!CW$16</f>
        <v>7350</v>
      </c>
      <c r="CX18" s="1">
        <f>[6]Hungary!CX$16</f>
        <v>0</v>
      </c>
      <c r="CY18" s="1">
        <f>[6]Hungary!CY$16</f>
        <v>0</v>
      </c>
      <c r="CZ18" s="1">
        <f>[6]Hungary!CZ$16</f>
        <v>0</v>
      </c>
      <c r="DA18" s="1">
        <f>[6]Hungary!DA$16</f>
        <v>7350</v>
      </c>
      <c r="DB18" s="1">
        <f>[6]Hungary!DB$16</f>
        <v>0</v>
      </c>
      <c r="DC18" s="1">
        <f>[6]Hungary!DC$16</f>
        <v>0</v>
      </c>
      <c r="DD18" s="1">
        <f>[6]Hungary!DD$16</f>
        <v>0</v>
      </c>
      <c r="DE18" s="1">
        <f>[6]Hungary!DE$16</f>
        <v>0</v>
      </c>
      <c r="DF18" s="1">
        <f>[6]Hungary!DF$16</f>
        <v>7388</v>
      </c>
      <c r="DG18" s="1">
        <f>[6]Hungary!DG$16</f>
        <v>0</v>
      </c>
      <c r="DH18" s="1">
        <f>[6]Hungary!DH$16</f>
        <v>0</v>
      </c>
      <c r="DI18" s="1">
        <f>[6]Hungary!DI$16</f>
        <v>0</v>
      </c>
      <c r="DJ18" s="1">
        <f>[6]Hungary!DJ$16</f>
        <v>7388</v>
      </c>
      <c r="DK18" s="1">
        <f>[6]Hungary!DK$16</f>
        <v>0</v>
      </c>
      <c r="DL18" s="1">
        <f>[6]Hungary!DL$16</f>
        <v>0</v>
      </c>
      <c r="DM18" s="1">
        <f>[6]Hungary!DM$16</f>
        <v>0</v>
      </c>
      <c r="DN18" s="1">
        <f>[6]Hungary!DN$16</f>
        <v>7388</v>
      </c>
      <c r="DO18" s="1">
        <f>[6]Hungary!DO$16</f>
        <v>0</v>
      </c>
      <c r="DP18" s="1">
        <f>[6]Hungary!DP$16</f>
        <v>0</v>
      </c>
      <c r="DQ18" s="1">
        <f>[6]Hungary!DQ$16</f>
        <v>0</v>
      </c>
      <c r="DR18" s="1">
        <f>[6]Hungary!DR$16</f>
        <v>7432</v>
      </c>
      <c r="DS18" s="1">
        <f>[6]Hungary!DS$16</f>
        <v>0</v>
      </c>
      <c r="DT18" s="1">
        <f>[6]Hungary!DT$16</f>
        <v>7432</v>
      </c>
      <c r="DU18" s="1">
        <f>[6]Hungary!DU$16</f>
        <v>0</v>
      </c>
      <c r="DV18" s="1">
        <f>[6]Hungary!DV$16</f>
        <v>0</v>
      </c>
      <c r="DW18" s="1">
        <f>[6]Hungary!DW$16</f>
        <v>0</v>
      </c>
      <c r="DX18" s="1">
        <f>[6]Hungary!DX$16</f>
        <v>0</v>
      </c>
      <c r="DY18" s="1">
        <f>[6]Hungary!DY$16</f>
        <v>7432</v>
      </c>
      <c r="DZ18" s="1">
        <f>[6]Hungary!DZ$16</f>
        <v>0</v>
      </c>
      <c r="EA18" s="1">
        <f>[6]Hungary!EA$16</f>
        <v>0</v>
      </c>
      <c r="EB18" s="1">
        <f>[6]Hungary!EB$16</f>
        <v>0</v>
      </c>
      <c r="EC18" s="1">
        <f>[6]Hungary!EC$16</f>
        <v>0</v>
      </c>
      <c r="ED18" s="1">
        <f>[6]Hungary!ED$16</f>
        <v>0</v>
      </c>
      <c r="EE18" s="1">
        <f>[6]Hungary!EE$16</f>
        <v>0</v>
      </c>
      <c r="EF18" s="1">
        <f>[6]Hungary!EF$16</f>
        <v>0</v>
      </c>
      <c r="EG18" s="1">
        <f>[6]Hungary!EG$16</f>
        <v>0</v>
      </c>
      <c r="EH18" s="1">
        <f>[6]Hungary!EH$16</f>
        <v>0</v>
      </c>
      <c r="EI18" s="1">
        <f>[6]Hungary!EI$16</f>
        <v>0</v>
      </c>
      <c r="EJ18" s="1">
        <f>[6]Hungary!EJ$16</f>
        <v>0</v>
      </c>
      <c r="EK18" s="1">
        <f>[6]Hungary!EK$16</f>
        <v>0</v>
      </c>
      <c r="EL18" s="1">
        <f>[6]Hungary!EL$16</f>
        <v>0</v>
      </c>
      <c r="EM18" s="1">
        <f>[6]Hungary!EM$16</f>
        <v>0</v>
      </c>
      <c r="EN18" s="1">
        <f>[6]Hungary!EN$16</f>
        <v>0</v>
      </c>
      <c r="EO18" s="1">
        <f>[6]Hungary!EO$16</f>
        <v>0</v>
      </c>
      <c r="EP18" s="1">
        <f>[6]Hungary!EP$16</f>
        <v>0</v>
      </c>
      <c r="EQ18" s="1">
        <f>[6]Hungary!EQ$16</f>
        <v>0</v>
      </c>
      <c r="ER18" s="1">
        <f>[6]Hungary!ER$16</f>
        <v>0</v>
      </c>
      <c r="ES18" s="1">
        <f>[6]Hungary!ES$16</f>
        <v>8344</v>
      </c>
      <c r="ET18" s="1">
        <f>[6]Hungary!ET$16</f>
        <v>0</v>
      </c>
      <c r="EU18" s="1">
        <f>[6]Hungary!EU$16</f>
        <v>0</v>
      </c>
      <c r="EV18" s="1">
        <f>[6]Hungary!EV$16</f>
        <v>0</v>
      </c>
      <c r="EW18" s="1">
        <f>[6]Hungary!EW$16</f>
        <v>8344</v>
      </c>
      <c r="EX18" s="1">
        <f>[6]Hungary!EX$16</f>
        <v>0</v>
      </c>
      <c r="EY18" s="1">
        <f>[6]Hungary!EY$16</f>
        <v>0</v>
      </c>
      <c r="EZ18" s="1">
        <f>[6]Hungary!EZ$16</f>
        <v>8344</v>
      </c>
      <c r="FA18" s="1">
        <f>[6]Hungary!FA$16</f>
        <v>0</v>
      </c>
      <c r="FB18" s="1">
        <f>[6]Hungary!FB$16</f>
        <v>0</v>
      </c>
      <c r="FC18" s="1">
        <f>[6]Hungary!FC$16</f>
        <v>0</v>
      </c>
      <c r="FD18" s="1">
        <f>[6]Hungary!FD$16</f>
        <v>9792</v>
      </c>
      <c r="FE18" s="1">
        <f>[6]Hungary!FE$16</f>
        <v>0</v>
      </c>
      <c r="FF18" s="1">
        <f>[6]Hungary!FF$16</f>
        <v>0</v>
      </c>
      <c r="FG18" s="1">
        <f>[6]Hungary!FG$16</f>
        <v>0</v>
      </c>
      <c r="FH18" s="1">
        <f>[6]Hungary!FH$16</f>
        <v>0</v>
      </c>
      <c r="FI18" s="1">
        <f>[6]Hungary!FI$16</f>
        <v>0</v>
      </c>
      <c r="FJ18" s="1">
        <f>[6]Hungary!FJ$16</f>
        <v>8333</v>
      </c>
      <c r="FK18" s="1">
        <f>[6]Hungary!FK$16</f>
        <v>0</v>
      </c>
      <c r="FL18" s="1">
        <f>[6]Hungary!FL$16</f>
        <v>0</v>
      </c>
      <c r="FM18" s="1">
        <f>[6]Hungary!FM$16</f>
        <v>0</v>
      </c>
      <c r="FN18" s="1">
        <f>[6]Hungary!FN$16</f>
        <v>9682</v>
      </c>
      <c r="FO18" s="1">
        <f>[6]Hungary!FO$16</f>
        <v>0</v>
      </c>
      <c r="FP18" s="1">
        <f>[6]Hungary!FP$16</f>
        <v>0</v>
      </c>
      <c r="FQ18" s="1">
        <f>[6]Hungary!FQ$16</f>
        <v>0</v>
      </c>
      <c r="FR18" s="1">
        <f>[6]Hungary!FR$16</f>
        <v>0</v>
      </c>
      <c r="FS18" s="1">
        <f>[6]Hungary!FS$16</f>
        <v>0</v>
      </c>
      <c r="FT18" s="1">
        <f>[6]Hungary!FT$16</f>
        <v>8289</v>
      </c>
      <c r="FU18" s="1">
        <f>[6]Hungary!FU$16</f>
        <v>0</v>
      </c>
      <c r="FV18" s="1">
        <f>[6]Hungary!FV$16</f>
        <v>0</v>
      </c>
      <c r="FW18" s="1">
        <f>[6]Hungary!FW$16</f>
        <v>0</v>
      </c>
      <c r="FX18" s="1">
        <f>[6]Hungary!FX$16</f>
        <v>0</v>
      </c>
      <c r="FY18" s="1">
        <f>[6]Hungary!FY$16</f>
        <v>0</v>
      </c>
      <c r="FZ18" s="7">
        <f>1/1000*SUM($B18:FY18)</f>
        <v>204.102</v>
      </c>
    </row>
    <row r="19" spans="1:182">
      <c r="A19" t="s">
        <v>36</v>
      </c>
      <c r="B19" s="1">
        <f>[6]Ireland!B$16</f>
        <v>0</v>
      </c>
      <c r="C19" s="1">
        <f>[6]Ireland!C$16</f>
        <v>7052</v>
      </c>
      <c r="D19" s="1">
        <f>[6]Ireland!D$16</f>
        <v>0</v>
      </c>
      <c r="E19" s="1">
        <f>[6]Ireland!E$16</f>
        <v>0</v>
      </c>
      <c r="F19" s="1">
        <f>[6]Ireland!F$16</f>
        <v>0</v>
      </c>
      <c r="G19" s="1">
        <f>[6]Ireland!G$16</f>
        <v>0</v>
      </c>
      <c r="H19" s="1">
        <f>[6]Ireland!H$16</f>
        <v>0</v>
      </c>
      <c r="I19" s="1">
        <f>[6]Ireland!I$16</f>
        <v>0</v>
      </c>
      <c r="J19" s="1">
        <f>[6]Ireland!J$16</f>
        <v>16921</v>
      </c>
      <c r="K19" s="1">
        <f>[6]Ireland!K$16</f>
        <v>12687</v>
      </c>
      <c r="L19" s="1">
        <f>[6]Ireland!L$16</f>
        <v>0</v>
      </c>
      <c r="M19" s="1">
        <f>[6]Ireland!M$16</f>
        <v>0</v>
      </c>
      <c r="N19" s="1">
        <f>[6]Ireland!N$16</f>
        <v>10291</v>
      </c>
      <c r="O19" s="1">
        <f>[6]Ireland!O$16</f>
        <v>0</v>
      </c>
      <c r="P19" s="1">
        <f>[6]Ireland!P$16</f>
        <v>12549</v>
      </c>
      <c r="Q19" s="1">
        <f>[6]Ireland!Q$16</f>
        <v>0</v>
      </c>
      <c r="R19" s="1">
        <f>[6]Ireland!R$16</f>
        <v>0</v>
      </c>
      <c r="S19" s="1">
        <f>[6]Ireland!S$16</f>
        <v>0</v>
      </c>
      <c r="T19" s="1">
        <f>[6]Ireland!T$16</f>
        <v>0</v>
      </c>
      <c r="U19" s="1">
        <f>[6]Ireland!U$16</f>
        <v>0</v>
      </c>
      <c r="V19" s="1">
        <f>[6]Ireland!V$16</f>
        <v>12273</v>
      </c>
      <c r="W19" s="1">
        <f>[6]Ireland!W$16</f>
        <v>13230</v>
      </c>
      <c r="X19" s="1">
        <f>[6]Ireland!X$16</f>
        <v>0</v>
      </c>
      <c r="Y19" s="1">
        <f>[6]Ireland!Y$16</f>
        <v>0</v>
      </c>
      <c r="Z19" s="1">
        <f>[6]Ireland!Z$16</f>
        <v>0</v>
      </c>
      <c r="AA19" s="1">
        <f>[6]Ireland!AA$16</f>
        <v>0</v>
      </c>
      <c r="AB19" s="1">
        <f>[6]Ireland!AB$16</f>
        <v>0</v>
      </c>
      <c r="AC19" s="1">
        <f>[6]Ireland!AC$16</f>
        <v>0</v>
      </c>
      <c r="AD19" s="1">
        <f>[6]Ireland!AD$16</f>
        <v>0</v>
      </c>
      <c r="AE19" s="1">
        <f>[6]Ireland!AE$16</f>
        <v>0</v>
      </c>
      <c r="AF19" s="1">
        <f>[6]Ireland!AF$16</f>
        <v>0</v>
      </c>
      <c r="AG19" s="1">
        <f>[6]Ireland!AG$16</f>
        <v>0</v>
      </c>
      <c r="AH19" s="1">
        <f>[6]Ireland!AH$16</f>
        <v>0</v>
      </c>
      <c r="AI19" s="1">
        <f>[6]Ireland!AI$16</f>
        <v>0</v>
      </c>
      <c r="AJ19" s="1">
        <f>[6]Ireland!AJ$16</f>
        <v>0</v>
      </c>
      <c r="AK19" s="1">
        <f>[6]Ireland!AK$16</f>
        <v>0</v>
      </c>
      <c r="AL19" s="1">
        <f>[6]Ireland!AL$16</f>
        <v>0</v>
      </c>
      <c r="AM19" s="1">
        <f>[6]Ireland!AM$16</f>
        <v>0</v>
      </c>
      <c r="AN19" s="1">
        <f>[6]Ireland!AN$16</f>
        <v>0</v>
      </c>
      <c r="AO19" s="1">
        <f>[6]Ireland!AO$16</f>
        <v>0</v>
      </c>
      <c r="AP19" s="1">
        <f>[6]Ireland!AP$16</f>
        <v>0</v>
      </c>
      <c r="AQ19" s="1">
        <f>[6]Ireland!AQ$16</f>
        <v>0</v>
      </c>
      <c r="AR19" s="1">
        <f>[6]Ireland!AR$16</f>
        <v>0</v>
      </c>
      <c r="AS19" s="1">
        <f>[6]Ireland!AS$16</f>
        <v>0</v>
      </c>
      <c r="AT19" s="1">
        <f>[6]Ireland!AT$16</f>
        <v>0</v>
      </c>
      <c r="AU19" s="1">
        <f>[6]Ireland!AU$16</f>
        <v>0</v>
      </c>
      <c r="AV19" s="1">
        <f>[6]Ireland!AV$16</f>
        <v>0</v>
      </c>
      <c r="AW19" s="1">
        <f>[6]Ireland!AW$16</f>
        <v>0</v>
      </c>
      <c r="AX19" s="1">
        <f>[6]Ireland!AX$16</f>
        <v>0</v>
      </c>
      <c r="AY19" s="1">
        <f>[6]Ireland!AY$16</f>
        <v>0</v>
      </c>
      <c r="AZ19" s="1">
        <f>[6]Ireland!AZ$16</f>
        <v>0</v>
      </c>
      <c r="BA19" s="1">
        <f>[6]Ireland!BA$16</f>
        <v>0</v>
      </c>
      <c r="BB19" s="1">
        <f>[6]Ireland!BB$16</f>
        <v>0</v>
      </c>
      <c r="BC19" s="1">
        <f>[6]Ireland!BC$16</f>
        <v>0</v>
      </c>
      <c r="BD19" s="1">
        <f>[6]Ireland!BD$16</f>
        <v>0</v>
      </c>
      <c r="BE19" s="1">
        <f>[6]Ireland!BE$16</f>
        <v>0</v>
      </c>
      <c r="BF19" s="1">
        <f>[6]Ireland!BF$16</f>
        <v>0</v>
      </c>
      <c r="BG19" s="1">
        <f>[6]Ireland!BG$16</f>
        <v>0</v>
      </c>
      <c r="BH19" s="1">
        <f>[6]Ireland!BH$16</f>
        <v>0</v>
      </c>
      <c r="BI19" s="1">
        <f>[6]Ireland!BI$16</f>
        <v>0</v>
      </c>
      <c r="BJ19" s="1">
        <f>[6]Ireland!BJ$16</f>
        <v>9441</v>
      </c>
      <c r="BK19" s="1">
        <f>[6]Ireland!BK$16</f>
        <v>0</v>
      </c>
      <c r="BL19" s="1">
        <f>[6]Ireland!BL$16</f>
        <v>0</v>
      </c>
      <c r="BM19" s="1">
        <f>[6]Ireland!BM$16</f>
        <v>0</v>
      </c>
      <c r="BN19" s="1">
        <f>[6]Ireland!BN$16</f>
        <v>0</v>
      </c>
      <c r="BO19" s="1">
        <f>[6]Ireland!BO$16</f>
        <v>0</v>
      </c>
      <c r="BP19" s="1">
        <f>[6]Ireland!BP$16</f>
        <v>0</v>
      </c>
      <c r="BQ19" s="1">
        <f>[6]Ireland!BQ$16</f>
        <v>0</v>
      </c>
      <c r="BR19" s="1">
        <f>[6]Ireland!BR$16</f>
        <v>0</v>
      </c>
      <c r="BS19" s="1">
        <f>[6]Ireland!BS$16</f>
        <v>0</v>
      </c>
      <c r="BT19" s="1">
        <f>[6]Ireland!BT$16</f>
        <v>0</v>
      </c>
      <c r="BU19" s="1">
        <f>[6]Ireland!BU$16</f>
        <v>0</v>
      </c>
      <c r="BV19" s="1">
        <f>[6]Ireland!BV$16</f>
        <v>0</v>
      </c>
      <c r="BW19" s="1">
        <f>[6]Ireland!BW$16</f>
        <v>0</v>
      </c>
      <c r="BX19" s="1">
        <f>[6]Ireland!BX$16</f>
        <v>0</v>
      </c>
      <c r="BY19" s="1">
        <f>[6]Ireland!BY$16</f>
        <v>0</v>
      </c>
      <c r="BZ19" s="1">
        <f>[6]Ireland!BZ$16</f>
        <v>0</v>
      </c>
      <c r="CA19" s="1">
        <f>[6]Ireland!CA$16</f>
        <v>0</v>
      </c>
      <c r="CB19" s="1">
        <f>[6]Ireland!CB$16</f>
        <v>0</v>
      </c>
      <c r="CC19" s="1">
        <f>[6]Ireland!CC$16</f>
        <v>0</v>
      </c>
      <c r="CD19" s="1">
        <f>[6]Ireland!CD$16</f>
        <v>0</v>
      </c>
      <c r="CE19" s="1">
        <f>[6]Ireland!CE$16</f>
        <v>0</v>
      </c>
      <c r="CF19" s="1">
        <f>[6]Ireland!CF$16</f>
        <v>0</v>
      </c>
      <c r="CG19" s="1">
        <f>[6]Ireland!CG$16</f>
        <v>0</v>
      </c>
      <c r="CH19" s="1">
        <f>[6]Ireland!CH$16</f>
        <v>0</v>
      </c>
      <c r="CI19" s="1">
        <f>[6]Ireland!CI$16</f>
        <v>0</v>
      </c>
      <c r="CJ19" s="1">
        <f>[6]Ireland!CJ$16</f>
        <v>0</v>
      </c>
      <c r="CK19" s="1">
        <f>[6]Ireland!CK$16</f>
        <v>0</v>
      </c>
      <c r="CL19" s="1">
        <f>[6]Ireland!CL$16</f>
        <v>0</v>
      </c>
      <c r="CM19" s="1">
        <f>[6]Ireland!CM$16</f>
        <v>0</v>
      </c>
      <c r="CN19" s="1">
        <f>[6]Ireland!CN$16</f>
        <v>0</v>
      </c>
      <c r="CO19" s="1">
        <f>[6]Ireland!CO$16</f>
        <v>2241</v>
      </c>
      <c r="CP19" s="1">
        <f>[6]Ireland!CP$16</f>
        <v>0</v>
      </c>
      <c r="CQ19" s="1">
        <f>[6]Ireland!CQ$16</f>
        <v>0</v>
      </c>
      <c r="CR19" s="1">
        <f>[6]Ireland!CR$16</f>
        <v>0</v>
      </c>
      <c r="CS19" s="1">
        <f>[6]Ireland!CS$16</f>
        <v>0</v>
      </c>
      <c r="CT19" s="1">
        <f>[6]Ireland!CT$16</f>
        <v>0</v>
      </c>
      <c r="CU19" s="1">
        <f>[6]Ireland!CU$16</f>
        <v>0</v>
      </c>
      <c r="CV19" s="1">
        <f>[6]Ireland!CV$16</f>
        <v>0</v>
      </c>
      <c r="CW19" s="1">
        <f>[6]Ireland!CW$16</f>
        <v>0</v>
      </c>
      <c r="CX19" s="1">
        <f>[6]Ireland!CX$16</f>
        <v>0</v>
      </c>
      <c r="CY19" s="1">
        <f>[6]Ireland!CY$16</f>
        <v>0</v>
      </c>
      <c r="CZ19" s="1">
        <f>[6]Ireland!CZ$16</f>
        <v>0</v>
      </c>
      <c r="DA19" s="1">
        <f>[6]Ireland!DA$16</f>
        <v>0</v>
      </c>
      <c r="DB19" s="1">
        <f>[6]Ireland!DB$16</f>
        <v>0</v>
      </c>
      <c r="DC19" s="1">
        <f>[6]Ireland!DC$16</f>
        <v>0</v>
      </c>
      <c r="DD19" s="1">
        <f>[6]Ireland!DD$16</f>
        <v>0</v>
      </c>
      <c r="DE19" s="1">
        <f>[6]Ireland!DE$16</f>
        <v>0</v>
      </c>
      <c r="DF19" s="1">
        <f>[6]Ireland!DF$16</f>
        <v>0</v>
      </c>
      <c r="DG19" s="1">
        <f>[6]Ireland!DG$16</f>
        <v>0</v>
      </c>
      <c r="DH19" s="1">
        <f>[6]Ireland!DH$16</f>
        <v>0</v>
      </c>
      <c r="DI19" s="1">
        <f>[6]Ireland!DI$16</f>
        <v>0</v>
      </c>
      <c r="DJ19" s="1">
        <f>[6]Ireland!DJ$16</f>
        <v>0</v>
      </c>
      <c r="DK19" s="1">
        <f>[6]Ireland!DK$16</f>
        <v>0</v>
      </c>
      <c r="DL19" s="1">
        <f>[6]Ireland!DL$16</f>
        <v>0</v>
      </c>
      <c r="DM19" s="1">
        <f>[6]Ireland!DM$16</f>
        <v>0</v>
      </c>
      <c r="DN19" s="1">
        <f>[6]Ireland!DN$16</f>
        <v>0</v>
      </c>
      <c r="DO19" s="1">
        <f>[6]Ireland!DO$16</f>
        <v>0</v>
      </c>
      <c r="DP19" s="1">
        <f>[6]Ireland!DP$16</f>
        <v>0</v>
      </c>
      <c r="DQ19" s="1">
        <f>[6]Ireland!DQ$16</f>
        <v>0</v>
      </c>
      <c r="DR19" s="1">
        <f>[6]Ireland!DR$16</f>
        <v>0</v>
      </c>
      <c r="DS19" s="1">
        <f>[6]Ireland!DS$16</f>
        <v>0</v>
      </c>
      <c r="DT19" s="1">
        <f>[6]Ireland!DT$16</f>
        <v>0</v>
      </c>
      <c r="DU19" s="1">
        <f>[6]Ireland!DU$16</f>
        <v>0</v>
      </c>
      <c r="DV19" s="1">
        <f>[6]Ireland!DV$16</f>
        <v>0</v>
      </c>
      <c r="DW19" s="1">
        <f>[6]Ireland!DW$16</f>
        <v>0</v>
      </c>
      <c r="DX19" s="1">
        <f>[6]Ireland!DX$16</f>
        <v>0</v>
      </c>
      <c r="DY19" s="1">
        <f>[6]Ireland!DY$16</f>
        <v>0</v>
      </c>
      <c r="DZ19" s="1">
        <f>[6]Ireland!DZ$16</f>
        <v>0</v>
      </c>
      <c r="EA19" s="1">
        <f>[6]Ireland!EA$16</f>
        <v>0</v>
      </c>
      <c r="EB19" s="1">
        <f>[6]Ireland!EB$16</f>
        <v>0</v>
      </c>
      <c r="EC19" s="1">
        <f>[6]Ireland!EC$16</f>
        <v>0</v>
      </c>
      <c r="ED19" s="1">
        <f>[6]Ireland!ED$16</f>
        <v>0</v>
      </c>
      <c r="EE19" s="1">
        <f>[6]Ireland!EE$16</f>
        <v>0</v>
      </c>
      <c r="EF19" s="1">
        <f>[6]Ireland!EF$16</f>
        <v>0</v>
      </c>
      <c r="EG19" s="1">
        <f>[6]Ireland!EG$16</f>
        <v>0</v>
      </c>
      <c r="EH19" s="1">
        <f>[6]Ireland!EH$16</f>
        <v>0</v>
      </c>
      <c r="EI19" s="1">
        <f>[6]Ireland!EI$16</f>
        <v>0</v>
      </c>
      <c r="EJ19" s="1">
        <f>[6]Ireland!EJ$16</f>
        <v>0</v>
      </c>
      <c r="EK19" s="1">
        <f>[6]Ireland!EK$16</f>
        <v>0</v>
      </c>
      <c r="EL19" s="1">
        <f>[6]Ireland!EL$16</f>
        <v>0</v>
      </c>
      <c r="EM19" s="1">
        <f>[6]Ireland!EM$16</f>
        <v>0</v>
      </c>
      <c r="EN19" s="1">
        <f>[6]Ireland!EN$16</f>
        <v>0</v>
      </c>
      <c r="EO19" s="1">
        <f>[6]Ireland!EO$16</f>
        <v>0</v>
      </c>
      <c r="EP19" s="1">
        <f>[6]Ireland!EP$16</f>
        <v>0</v>
      </c>
      <c r="EQ19" s="1">
        <f>[6]Ireland!EQ$16</f>
        <v>0</v>
      </c>
      <c r="ER19" s="1">
        <f>[6]Ireland!ER$16</f>
        <v>0</v>
      </c>
      <c r="ES19" s="1">
        <f>[6]Ireland!ES$16</f>
        <v>0</v>
      </c>
      <c r="ET19" s="1">
        <f>[6]Ireland!ET$16</f>
        <v>0</v>
      </c>
      <c r="EU19" s="1">
        <f>[6]Ireland!EU$16</f>
        <v>0</v>
      </c>
      <c r="EV19" s="1">
        <f>[6]Ireland!EV$16</f>
        <v>0</v>
      </c>
      <c r="EW19" s="1">
        <f>[6]Ireland!EW$16</f>
        <v>0</v>
      </c>
      <c r="EX19" s="1">
        <f>[6]Ireland!EX$16</f>
        <v>0</v>
      </c>
      <c r="EY19" s="1">
        <f>[6]Ireland!EY$16</f>
        <v>0</v>
      </c>
      <c r="EZ19" s="1">
        <f>[6]Ireland!EZ$16</f>
        <v>0</v>
      </c>
      <c r="FA19" s="1">
        <f>[6]Ireland!FA$16</f>
        <v>0</v>
      </c>
      <c r="FB19" s="1">
        <f>[6]Ireland!FB$16</f>
        <v>0</v>
      </c>
      <c r="FC19" s="1">
        <f>[6]Ireland!FC$16</f>
        <v>0</v>
      </c>
      <c r="FD19" s="1">
        <f>[6]Ireland!FD$16</f>
        <v>0</v>
      </c>
      <c r="FE19" s="1">
        <f>[6]Ireland!FE$16</f>
        <v>0</v>
      </c>
      <c r="FF19" s="1">
        <f>[6]Ireland!FF$16</f>
        <v>0</v>
      </c>
      <c r="FG19" s="1">
        <f>[6]Ireland!FG$16</f>
        <v>0</v>
      </c>
      <c r="FH19" s="1">
        <f>[6]Ireland!FH$16</f>
        <v>0</v>
      </c>
      <c r="FI19" s="1">
        <f>[6]Ireland!FI$16</f>
        <v>0</v>
      </c>
      <c r="FJ19" s="1">
        <f>[6]Ireland!FJ$16</f>
        <v>0</v>
      </c>
      <c r="FK19" s="1">
        <f>[6]Ireland!FK$16</f>
        <v>0</v>
      </c>
      <c r="FL19" s="1">
        <f>[6]Ireland!FL$16</f>
        <v>336</v>
      </c>
      <c r="FM19" s="1">
        <f>[6]Ireland!FM$16</f>
        <v>0</v>
      </c>
      <c r="FN19" s="1">
        <f>[6]Ireland!FN$16</f>
        <v>0</v>
      </c>
      <c r="FO19" s="1">
        <f>[6]Ireland!FO$16</f>
        <v>0</v>
      </c>
      <c r="FP19" s="1">
        <f>[6]Ireland!FP$16</f>
        <v>0</v>
      </c>
      <c r="FQ19" s="1">
        <f>[6]Ireland!FQ$16</f>
        <v>0</v>
      </c>
      <c r="FR19" s="1">
        <f>[6]Ireland!FR$16</f>
        <v>0</v>
      </c>
      <c r="FS19" s="1">
        <f>[6]Ireland!FS$16</f>
        <v>0</v>
      </c>
      <c r="FT19" s="1">
        <f>[6]Ireland!FT$16</f>
        <v>0</v>
      </c>
      <c r="FU19" s="1">
        <f>[6]Ireland!FU$16</f>
        <v>0</v>
      </c>
      <c r="FV19" s="1">
        <f>[6]Ireland!FV$16</f>
        <v>0</v>
      </c>
      <c r="FW19" s="1">
        <f>[6]Ireland!FW$16</f>
        <v>0</v>
      </c>
      <c r="FX19" s="1">
        <f>[6]Ireland!FX$16</f>
        <v>0</v>
      </c>
      <c r="FY19" s="1">
        <f>[6]Ireland!FY$16</f>
        <v>0</v>
      </c>
      <c r="FZ19" s="7">
        <f>1/1000*SUM($B19:FY19)</f>
        <v>97.021000000000001</v>
      </c>
    </row>
    <row r="20" spans="1:182">
      <c r="A20" t="s">
        <v>21</v>
      </c>
      <c r="B20" s="1">
        <f>[6]Italy!B$16</f>
        <v>0</v>
      </c>
      <c r="C20" s="1">
        <f>[6]Italy!C$16</f>
        <v>0</v>
      </c>
      <c r="D20" s="1">
        <f>[6]Italy!D$16</f>
        <v>0</v>
      </c>
      <c r="E20" s="1">
        <f>[6]Italy!E$16</f>
        <v>0</v>
      </c>
      <c r="F20" s="1">
        <f>[6]Italy!F$16</f>
        <v>0</v>
      </c>
      <c r="G20" s="1">
        <f>[6]Italy!G$16</f>
        <v>0</v>
      </c>
      <c r="H20" s="1">
        <f>[6]Italy!H$16</f>
        <v>0</v>
      </c>
      <c r="I20" s="1">
        <f>[6]Italy!I$16</f>
        <v>0</v>
      </c>
      <c r="J20" s="1">
        <f>[6]Italy!J$16</f>
        <v>0</v>
      </c>
      <c r="K20" s="1">
        <f>[6]Italy!K$16</f>
        <v>0</v>
      </c>
      <c r="L20" s="1">
        <f>[6]Italy!L$16</f>
        <v>0</v>
      </c>
      <c r="M20" s="1">
        <f>[6]Italy!M$16</f>
        <v>0</v>
      </c>
      <c r="N20" s="1">
        <f>[6]Italy!N$16</f>
        <v>0</v>
      </c>
      <c r="O20" s="1">
        <f>[6]Italy!O$16</f>
        <v>0</v>
      </c>
      <c r="P20" s="1">
        <f>[6]Italy!P$16</f>
        <v>0</v>
      </c>
      <c r="Q20" s="1">
        <f>[6]Italy!Q$16</f>
        <v>0</v>
      </c>
      <c r="R20" s="1">
        <f>[6]Italy!R$16</f>
        <v>0</v>
      </c>
      <c r="S20" s="1">
        <f>[6]Italy!S$16</f>
        <v>0</v>
      </c>
      <c r="T20" s="1">
        <f>[6]Italy!T$16</f>
        <v>0</v>
      </c>
      <c r="U20" s="1">
        <f>[6]Italy!U$16</f>
        <v>3264</v>
      </c>
      <c r="V20" s="1">
        <f>[6]Italy!V$16</f>
        <v>1455</v>
      </c>
      <c r="W20" s="1">
        <f>[6]Italy!W$16</f>
        <v>1096</v>
      </c>
      <c r="X20" s="1">
        <f>[6]Italy!X$16</f>
        <v>0</v>
      </c>
      <c r="Y20" s="1">
        <f>[6]Italy!Y$16</f>
        <v>0</v>
      </c>
      <c r="Z20" s="1">
        <f>[6]Italy!Z$16</f>
        <v>0</v>
      </c>
      <c r="AA20" s="1">
        <f>[6]Italy!AA$16</f>
        <v>0</v>
      </c>
      <c r="AB20" s="1">
        <f>[6]Italy!AB$16</f>
        <v>0</v>
      </c>
      <c r="AC20" s="1">
        <f>[6]Italy!AC$16</f>
        <v>0</v>
      </c>
      <c r="AD20" s="1">
        <f>[6]Italy!AD$16</f>
        <v>0</v>
      </c>
      <c r="AE20" s="1">
        <f>[6]Italy!AE$16</f>
        <v>0</v>
      </c>
      <c r="AF20" s="1">
        <f>[6]Italy!AF$16</f>
        <v>0</v>
      </c>
      <c r="AG20" s="1">
        <f>[6]Italy!AG$16</f>
        <v>0</v>
      </c>
      <c r="AH20" s="1">
        <f>[6]Italy!AH$16</f>
        <v>0</v>
      </c>
      <c r="AI20" s="1">
        <f>[6]Italy!AI$16</f>
        <v>0</v>
      </c>
      <c r="AJ20" s="1">
        <f>[6]Italy!AJ$16</f>
        <v>0</v>
      </c>
      <c r="AK20" s="1">
        <f>[6]Italy!AK$16</f>
        <v>0</v>
      </c>
      <c r="AL20" s="1">
        <f>[6]Italy!AL$16</f>
        <v>0</v>
      </c>
      <c r="AM20" s="1">
        <f>[6]Italy!AM$16</f>
        <v>0</v>
      </c>
      <c r="AN20" s="1">
        <f>[6]Italy!AN$16</f>
        <v>0</v>
      </c>
      <c r="AO20" s="1">
        <f>[6]Italy!AO$16</f>
        <v>0</v>
      </c>
      <c r="AP20" s="1">
        <f>[6]Italy!AP$16</f>
        <v>0</v>
      </c>
      <c r="AQ20" s="1">
        <f>[6]Italy!AQ$16</f>
        <v>0</v>
      </c>
      <c r="AR20" s="1">
        <f>[6]Italy!AR$16</f>
        <v>0</v>
      </c>
      <c r="AS20" s="1">
        <f>[6]Italy!AS$16</f>
        <v>0</v>
      </c>
      <c r="AT20" s="1">
        <f>[6]Italy!AT$16</f>
        <v>0</v>
      </c>
      <c r="AU20" s="1">
        <f>[6]Italy!AU$16</f>
        <v>0</v>
      </c>
      <c r="AV20" s="1">
        <f>[6]Italy!AV$16</f>
        <v>0</v>
      </c>
      <c r="AW20" s="1">
        <f>[6]Italy!AW$16</f>
        <v>0</v>
      </c>
      <c r="AX20" s="1">
        <f>[6]Italy!AX$16</f>
        <v>4958</v>
      </c>
      <c r="AY20" s="1">
        <f>[6]Italy!AY$16</f>
        <v>0</v>
      </c>
      <c r="AZ20" s="1">
        <f>[6]Italy!AZ$16</f>
        <v>0</v>
      </c>
      <c r="BA20" s="1">
        <f>[6]Italy!BA$16</f>
        <v>0</v>
      </c>
      <c r="BB20" s="1">
        <f>[6]Italy!BB$16</f>
        <v>0</v>
      </c>
      <c r="BC20" s="1">
        <f>[6]Italy!BC$16</f>
        <v>0</v>
      </c>
      <c r="BD20" s="1">
        <f>[6]Italy!BD$16</f>
        <v>0</v>
      </c>
      <c r="BE20" s="1">
        <f>[6]Italy!BE$16</f>
        <v>0</v>
      </c>
      <c r="BF20" s="1">
        <f>[6]Italy!BF$16</f>
        <v>7692</v>
      </c>
      <c r="BG20" s="1">
        <f>[6]Italy!BG$16</f>
        <v>2109</v>
      </c>
      <c r="BH20" s="1">
        <f>[6]Italy!BH$16</f>
        <v>0</v>
      </c>
      <c r="BI20" s="1">
        <f>[6]Italy!BI$16</f>
        <v>3551</v>
      </c>
      <c r="BJ20" s="1">
        <f>[6]Italy!BJ$16</f>
        <v>0</v>
      </c>
      <c r="BK20" s="1">
        <f>[6]Italy!BK$16</f>
        <v>0</v>
      </c>
      <c r="BL20" s="1">
        <f>[6]Italy!BL$16</f>
        <v>0</v>
      </c>
      <c r="BM20" s="1">
        <f>[6]Italy!BM$16</f>
        <v>0</v>
      </c>
      <c r="BN20" s="1">
        <f>[6]Italy!BN$16</f>
        <v>0</v>
      </c>
      <c r="BO20" s="1">
        <f>[6]Italy!BO$16</f>
        <v>0</v>
      </c>
      <c r="BP20" s="1">
        <f>[6]Italy!BP$16</f>
        <v>0</v>
      </c>
      <c r="BQ20" s="1">
        <f>[6]Italy!BQ$16</f>
        <v>0</v>
      </c>
      <c r="BR20" s="1">
        <f>[6]Italy!BR$16</f>
        <v>0</v>
      </c>
      <c r="BS20" s="1">
        <f>[6]Italy!BS$16</f>
        <v>0</v>
      </c>
      <c r="BT20" s="1">
        <f>[6]Italy!BT$16</f>
        <v>0</v>
      </c>
      <c r="BU20" s="1">
        <f>[6]Italy!BU$16</f>
        <v>0</v>
      </c>
      <c r="BV20" s="1">
        <f>[6]Italy!BV$16</f>
        <v>0</v>
      </c>
      <c r="BW20" s="1">
        <f>[6]Italy!BW$16</f>
        <v>0</v>
      </c>
      <c r="BX20" s="1">
        <f>[6]Italy!BX$16</f>
        <v>240</v>
      </c>
      <c r="BY20" s="1">
        <f>[6]Italy!BY$16</f>
        <v>500</v>
      </c>
      <c r="BZ20" s="1">
        <f>[6]Italy!BZ$16</f>
        <v>0</v>
      </c>
      <c r="CA20" s="1">
        <f>[6]Italy!CA$16</f>
        <v>0</v>
      </c>
      <c r="CB20" s="1">
        <f>[6]Italy!CB$16</f>
        <v>0</v>
      </c>
      <c r="CC20" s="1">
        <f>[6]Italy!CC$16</f>
        <v>0</v>
      </c>
      <c r="CD20" s="1">
        <f>[6]Italy!CD$16</f>
        <v>0</v>
      </c>
      <c r="CE20" s="1">
        <f>[6]Italy!CE$16</f>
        <v>0</v>
      </c>
      <c r="CF20" s="1">
        <f>[6]Italy!CF$16</f>
        <v>0</v>
      </c>
      <c r="CG20" s="1">
        <f>[6]Italy!CG$16</f>
        <v>0</v>
      </c>
      <c r="CH20" s="1">
        <f>[6]Italy!CH$16</f>
        <v>0</v>
      </c>
      <c r="CI20" s="1">
        <f>[6]Italy!CI$16</f>
        <v>0</v>
      </c>
      <c r="CJ20" s="1">
        <f>[6]Italy!CJ$16</f>
        <v>0</v>
      </c>
      <c r="CK20" s="1">
        <f>[6]Italy!CK$16</f>
        <v>0</v>
      </c>
      <c r="CL20" s="1">
        <f>[6]Italy!CL$16</f>
        <v>0</v>
      </c>
      <c r="CM20" s="1">
        <f>[6]Italy!CM$16</f>
        <v>0</v>
      </c>
      <c r="CN20" s="1">
        <f>[6]Italy!CN$16</f>
        <v>5366</v>
      </c>
      <c r="CO20" s="1">
        <f>[6]Italy!CO$16</f>
        <v>0</v>
      </c>
      <c r="CP20" s="1">
        <f>[6]Italy!CP$16</f>
        <v>0</v>
      </c>
      <c r="CQ20" s="1">
        <f>[6]Italy!CQ$16</f>
        <v>0</v>
      </c>
      <c r="CR20" s="1">
        <f>[6]Italy!CR$16</f>
        <v>0</v>
      </c>
      <c r="CS20" s="1">
        <f>[6]Italy!CS$16</f>
        <v>0</v>
      </c>
      <c r="CT20" s="1">
        <f>[6]Italy!CT$16</f>
        <v>0</v>
      </c>
      <c r="CU20" s="1">
        <f>[6]Italy!CU$16</f>
        <v>0</v>
      </c>
      <c r="CV20" s="1">
        <f>[6]Italy!CV$16</f>
        <v>0</v>
      </c>
      <c r="CW20" s="1">
        <f>[6]Italy!CW$16</f>
        <v>0</v>
      </c>
      <c r="CX20" s="1">
        <f>[6]Italy!CX$16</f>
        <v>7795</v>
      </c>
      <c r="CY20" s="1">
        <f>[6]Italy!CY$16</f>
        <v>0</v>
      </c>
      <c r="CZ20" s="1">
        <f>[6]Italy!CZ$16</f>
        <v>7441</v>
      </c>
      <c r="DA20" s="1">
        <f>[6]Italy!DA$16</f>
        <v>5635</v>
      </c>
      <c r="DB20" s="1">
        <f>[6]Italy!DB$16</f>
        <v>0</v>
      </c>
      <c r="DC20" s="1">
        <f>[6]Italy!DC$16</f>
        <v>5635</v>
      </c>
      <c r="DD20" s="1">
        <f>[6]Italy!DD$16</f>
        <v>0</v>
      </c>
      <c r="DE20" s="1">
        <f>[6]Italy!DE$16</f>
        <v>0</v>
      </c>
      <c r="DF20" s="1">
        <f>[6]Italy!DF$16</f>
        <v>6839</v>
      </c>
      <c r="DG20" s="1">
        <f>[6]Italy!DG$16</f>
        <v>0</v>
      </c>
      <c r="DH20" s="1">
        <f>[6]Italy!DH$16</f>
        <v>11440</v>
      </c>
      <c r="DI20" s="1">
        <f>[6]Italy!DI$16</f>
        <v>0</v>
      </c>
      <c r="DJ20" s="1">
        <f>[6]Italy!DJ$16</f>
        <v>9459</v>
      </c>
      <c r="DK20" s="1">
        <f>[6]Italy!DK$16</f>
        <v>0</v>
      </c>
      <c r="DL20" s="1">
        <f>[6]Italy!DL$16</f>
        <v>5814</v>
      </c>
      <c r="DM20" s="1">
        <f>[6]Italy!DM$16</f>
        <v>0</v>
      </c>
      <c r="DN20" s="1">
        <f>[6]Italy!DN$16</f>
        <v>0</v>
      </c>
      <c r="DO20" s="1">
        <f>[6]Italy!DO$16</f>
        <v>0</v>
      </c>
      <c r="DP20" s="1">
        <f>[6]Italy!DP$16</f>
        <v>17290</v>
      </c>
      <c r="DQ20" s="1">
        <f>[6]Italy!DQ$16</f>
        <v>19230</v>
      </c>
      <c r="DR20" s="1">
        <f>[6]Italy!DR$16</f>
        <v>5911</v>
      </c>
      <c r="DS20" s="1">
        <f>[6]Italy!DS$16</f>
        <v>17701</v>
      </c>
      <c r="DT20" s="1">
        <f>[6]Italy!DT$16</f>
        <v>0</v>
      </c>
      <c r="DU20" s="1">
        <f>[6]Italy!DU$16</f>
        <v>0</v>
      </c>
      <c r="DV20" s="1">
        <f>[6]Italy!DV$16</f>
        <v>0</v>
      </c>
      <c r="DW20" s="1">
        <f>[6]Italy!DW$16</f>
        <v>0</v>
      </c>
      <c r="DX20" s="1">
        <f>[6]Italy!DX$16</f>
        <v>7951</v>
      </c>
      <c r="DY20" s="1">
        <f>[6]Italy!DY$16</f>
        <v>0</v>
      </c>
      <c r="DZ20" s="1">
        <f>[6]Italy!DZ$16</f>
        <v>14911</v>
      </c>
      <c r="EA20" s="1">
        <f>[6]Italy!EA$16</f>
        <v>70334</v>
      </c>
      <c r="EB20" s="1">
        <f>[6]Italy!EB$16</f>
        <v>9439</v>
      </c>
      <c r="EC20" s="1">
        <f>[6]Italy!EC$16</f>
        <v>46398</v>
      </c>
      <c r="ED20" s="1">
        <f>[6]Italy!ED$16</f>
        <v>12913</v>
      </c>
      <c r="EE20" s="1">
        <f>[6]Italy!EE$16</f>
        <v>24206</v>
      </c>
      <c r="EF20" s="1">
        <f>[6]Italy!EF$16</f>
        <v>0</v>
      </c>
      <c r="EG20" s="1">
        <f>[6]Italy!EG$16</f>
        <v>4598</v>
      </c>
      <c r="EH20" s="1">
        <f>[6]Italy!EH$16</f>
        <v>0</v>
      </c>
      <c r="EI20" s="1">
        <f>[6]Italy!EI$16</f>
        <v>0</v>
      </c>
      <c r="EJ20" s="1">
        <f>[6]Italy!EJ$16</f>
        <v>0</v>
      </c>
      <c r="EK20" s="1">
        <f>[6]Italy!EK$16</f>
        <v>0</v>
      </c>
      <c r="EL20" s="1">
        <f>[6]Italy!EL$16</f>
        <v>7846</v>
      </c>
      <c r="EM20" s="1">
        <f>[6]Italy!EM$16</f>
        <v>0</v>
      </c>
      <c r="EN20" s="1">
        <f>[6]Italy!EN$16</f>
        <v>0</v>
      </c>
      <c r="EO20" s="1">
        <f>[6]Italy!EO$16</f>
        <v>0</v>
      </c>
      <c r="EP20" s="1">
        <f>[6]Italy!EP$16</f>
        <v>0</v>
      </c>
      <c r="EQ20" s="1">
        <f>[6]Italy!EQ$16</f>
        <v>0</v>
      </c>
      <c r="ER20" s="1">
        <f>[6]Italy!ER$16</f>
        <v>0</v>
      </c>
      <c r="ES20" s="1">
        <f>[6]Italy!ES$16</f>
        <v>0</v>
      </c>
      <c r="ET20" s="1">
        <f>[6]Italy!ET$16</f>
        <v>8969</v>
      </c>
      <c r="EU20" s="1">
        <f>[6]Italy!EU$16</f>
        <v>2329</v>
      </c>
      <c r="EV20" s="1">
        <f>[6]Italy!EV$16</f>
        <v>0</v>
      </c>
      <c r="EW20" s="1">
        <f>[6]Italy!EW$16</f>
        <v>0</v>
      </c>
      <c r="EX20" s="1">
        <f>[6]Italy!EX$16</f>
        <v>0</v>
      </c>
      <c r="EY20" s="1">
        <f>[6]Italy!EY$16</f>
        <v>0</v>
      </c>
      <c r="EZ20" s="1">
        <f>[6]Italy!EZ$16</f>
        <v>0</v>
      </c>
      <c r="FA20" s="1">
        <f>[6]Italy!FA$16</f>
        <v>0</v>
      </c>
      <c r="FB20" s="1">
        <f>[6]Italy!FB$16</f>
        <v>0</v>
      </c>
      <c r="FC20" s="1">
        <f>[6]Italy!FC$16</f>
        <v>0</v>
      </c>
      <c r="FD20" s="1">
        <f>[6]Italy!FD$16</f>
        <v>0</v>
      </c>
      <c r="FE20" s="1">
        <f>[6]Italy!FE$16</f>
        <v>0</v>
      </c>
      <c r="FF20" s="1">
        <f>[6]Italy!FF$16</f>
        <v>0</v>
      </c>
      <c r="FG20" s="1">
        <f>[6]Italy!FG$16</f>
        <v>2252</v>
      </c>
      <c r="FH20" s="1">
        <f>[6]Italy!FH$16</f>
        <v>0</v>
      </c>
      <c r="FI20" s="1">
        <f>[6]Italy!FI$16</f>
        <v>0</v>
      </c>
      <c r="FJ20" s="1">
        <f>[6]Italy!FJ$16</f>
        <v>0</v>
      </c>
      <c r="FK20" s="1">
        <f>[6]Italy!FK$16</f>
        <v>0</v>
      </c>
      <c r="FL20" s="1">
        <f>[6]Italy!FL$16</f>
        <v>0</v>
      </c>
      <c r="FM20" s="1">
        <f>[6]Italy!FM$16</f>
        <v>0</v>
      </c>
      <c r="FN20" s="1">
        <f>[6]Italy!FN$16</f>
        <v>0</v>
      </c>
      <c r="FO20" s="1">
        <f>[6]Italy!FO$16</f>
        <v>9367</v>
      </c>
      <c r="FP20" s="1">
        <f>[6]Italy!FP$16</f>
        <v>0</v>
      </c>
      <c r="FQ20" s="1">
        <f>[6]Italy!FQ$16</f>
        <v>8962</v>
      </c>
      <c r="FR20" s="1">
        <f>[6]Italy!FR$16</f>
        <v>0</v>
      </c>
      <c r="FS20" s="1">
        <f>[6]Italy!FS$16</f>
        <v>3034</v>
      </c>
      <c r="FT20" s="1">
        <f>[6]Italy!FT$16</f>
        <v>2220</v>
      </c>
      <c r="FU20" s="1">
        <f>[6]Italy!FU$16</f>
        <v>0</v>
      </c>
      <c r="FV20" s="1">
        <f>[6]Italy!FV$16</f>
        <v>0</v>
      </c>
      <c r="FW20" s="1">
        <f>[6]Italy!FW$16</f>
        <v>3035</v>
      </c>
      <c r="FX20" s="1">
        <f>[6]Italy!FX$16</f>
        <v>0</v>
      </c>
      <c r="FY20" s="1">
        <f>[6]Italy!FY$16</f>
        <v>0</v>
      </c>
      <c r="FZ20" s="7">
        <f>1/1000*SUM($B20:FY20)</f>
        <v>389.185</v>
      </c>
    </row>
    <row r="21" spans="1:182">
      <c r="A21" t="s">
        <v>22</v>
      </c>
      <c r="B21" s="1">
        <f>[6]Latvia!B$16</f>
        <v>0</v>
      </c>
      <c r="C21" s="1">
        <f>[6]Latvia!C$16</f>
        <v>0</v>
      </c>
      <c r="D21" s="1">
        <f>[6]Latvia!D$16</f>
        <v>0</v>
      </c>
      <c r="E21" s="1">
        <f>[6]Latvia!E$16</f>
        <v>0</v>
      </c>
      <c r="F21" s="1">
        <f>[6]Latvia!F$16</f>
        <v>0</v>
      </c>
      <c r="G21" s="1">
        <f>[6]Latvia!G$16</f>
        <v>0</v>
      </c>
      <c r="H21" s="1">
        <f>[6]Latvia!H$16</f>
        <v>0</v>
      </c>
      <c r="I21" s="1">
        <f>[6]Latvia!I$16</f>
        <v>0</v>
      </c>
      <c r="J21" s="1">
        <f>[6]Latvia!J$16</f>
        <v>0</v>
      </c>
      <c r="K21" s="1">
        <f>[6]Latvia!K$16</f>
        <v>0</v>
      </c>
      <c r="L21" s="1">
        <f>[6]Latvia!L$16</f>
        <v>0</v>
      </c>
      <c r="M21" s="1">
        <f>[6]Latvia!M$16</f>
        <v>0</v>
      </c>
      <c r="N21" s="1">
        <f>[6]Latvia!N$16</f>
        <v>0</v>
      </c>
      <c r="O21" s="1">
        <f>[6]Latvia!O$16</f>
        <v>0</v>
      </c>
      <c r="P21" s="1">
        <f>[6]Latvia!P$16</f>
        <v>0</v>
      </c>
      <c r="Q21" s="1">
        <f>[6]Latvia!Q$16</f>
        <v>0</v>
      </c>
      <c r="R21" s="1">
        <f>[6]Latvia!R$16</f>
        <v>0</v>
      </c>
      <c r="S21" s="1">
        <f>[6]Latvia!S$16</f>
        <v>0</v>
      </c>
      <c r="T21" s="1">
        <f>[6]Latvia!T$16</f>
        <v>0</v>
      </c>
      <c r="U21" s="1">
        <f>[6]Latvia!U$16</f>
        <v>0</v>
      </c>
      <c r="V21" s="1">
        <f>[6]Latvia!V$16</f>
        <v>0</v>
      </c>
      <c r="W21" s="1">
        <f>[6]Latvia!W$16</f>
        <v>0</v>
      </c>
      <c r="X21" s="1">
        <f>[6]Latvia!X$16</f>
        <v>0</v>
      </c>
      <c r="Y21" s="1">
        <f>[6]Latvia!Y$16</f>
        <v>0</v>
      </c>
      <c r="Z21" s="1">
        <f>[6]Latvia!Z$16</f>
        <v>0</v>
      </c>
      <c r="AA21" s="1">
        <f>[6]Latvia!AA$16</f>
        <v>0</v>
      </c>
      <c r="AB21" s="1">
        <f>[6]Latvia!AB$16</f>
        <v>0</v>
      </c>
      <c r="AC21" s="1">
        <f>[6]Latvia!AC$16</f>
        <v>0</v>
      </c>
      <c r="AD21" s="1">
        <f>[6]Latvia!AD$16</f>
        <v>0</v>
      </c>
      <c r="AE21" s="1">
        <f>[6]Latvia!AE$16</f>
        <v>0</v>
      </c>
      <c r="AF21" s="1">
        <f>[6]Latvia!AF$16</f>
        <v>0</v>
      </c>
      <c r="AG21" s="1">
        <f>[6]Latvia!AG$16</f>
        <v>0</v>
      </c>
      <c r="AH21" s="1">
        <f>[6]Latvia!AH$16</f>
        <v>0</v>
      </c>
      <c r="AI21" s="1">
        <f>[6]Latvia!AI$16</f>
        <v>0</v>
      </c>
      <c r="AJ21" s="1">
        <f>[6]Latvia!AJ$16</f>
        <v>0</v>
      </c>
      <c r="AK21" s="1">
        <f>[6]Latvia!AK$16</f>
        <v>0</v>
      </c>
      <c r="AL21" s="1">
        <f>[6]Latvia!AL$16</f>
        <v>0</v>
      </c>
      <c r="AM21" s="1">
        <f>[6]Latvia!AM$16</f>
        <v>0</v>
      </c>
      <c r="AN21" s="1">
        <f>[6]Latvia!AN$16</f>
        <v>0</v>
      </c>
      <c r="AO21" s="1">
        <f>[6]Latvia!AO$16</f>
        <v>0</v>
      </c>
      <c r="AP21" s="1">
        <f>[6]Latvia!AP$16</f>
        <v>0</v>
      </c>
      <c r="AQ21" s="1">
        <f>[6]Latvia!AQ$16</f>
        <v>0</v>
      </c>
      <c r="AR21" s="1">
        <f>[6]Latvia!AR$16</f>
        <v>0</v>
      </c>
      <c r="AS21" s="1">
        <f>[6]Latvia!AS$16</f>
        <v>0</v>
      </c>
      <c r="AT21" s="1">
        <f>[6]Latvia!AT$16</f>
        <v>0</v>
      </c>
      <c r="AU21" s="1">
        <f>[6]Latvia!AU$16</f>
        <v>0</v>
      </c>
      <c r="AV21" s="1">
        <f>[6]Latvia!AV$16</f>
        <v>0</v>
      </c>
      <c r="AW21" s="1">
        <f>[6]Latvia!AW$16</f>
        <v>0</v>
      </c>
      <c r="AX21" s="1">
        <f>[6]Latvia!AX$16</f>
        <v>0</v>
      </c>
      <c r="AY21" s="1">
        <f>[6]Latvia!AY$16</f>
        <v>0</v>
      </c>
      <c r="AZ21" s="1">
        <f>[6]Latvia!AZ$16</f>
        <v>0</v>
      </c>
      <c r="BA21" s="1">
        <f>[6]Latvia!BA$16</f>
        <v>0</v>
      </c>
      <c r="BB21" s="1">
        <f>[6]Latvia!BB$16</f>
        <v>0</v>
      </c>
      <c r="BC21" s="1">
        <f>[6]Latvia!BC$16</f>
        <v>0</v>
      </c>
      <c r="BD21" s="1">
        <f>[6]Latvia!BD$16</f>
        <v>0</v>
      </c>
      <c r="BE21" s="1">
        <f>[6]Latvia!BE$16</f>
        <v>0</v>
      </c>
      <c r="BF21" s="1">
        <f>[6]Latvia!BF$16</f>
        <v>0</v>
      </c>
      <c r="BG21" s="1">
        <f>[6]Latvia!BG$16</f>
        <v>0</v>
      </c>
      <c r="BH21" s="1">
        <f>[6]Latvia!BH$16</f>
        <v>0</v>
      </c>
      <c r="BI21" s="1">
        <f>[6]Latvia!BI$16</f>
        <v>0</v>
      </c>
      <c r="BJ21" s="1">
        <f>[6]Latvia!BJ$16</f>
        <v>0</v>
      </c>
      <c r="BK21" s="1">
        <f>[6]Latvia!BK$16</f>
        <v>0</v>
      </c>
      <c r="BL21" s="1">
        <f>[6]Latvia!BL$16</f>
        <v>0</v>
      </c>
      <c r="BM21" s="1">
        <f>[6]Latvia!BM$16</f>
        <v>0</v>
      </c>
      <c r="BN21" s="1">
        <f>[6]Latvia!BN$16</f>
        <v>0</v>
      </c>
      <c r="BO21" s="1">
        <f>[6]Latvia!BO$16</f>
        <v>0</v>
      </c>
      <c r="BP21" s="1">
        <f>[6]Latvia!BP$16</f>
        <v>0</v>
      </c>
      <c r="BQ21" s="1">
        <f>[6]Latvia!BQ$16</f>
        <v>0</v>
      </c>
      <c r="BR21" s="1">
        <f>[6]Latvia!BR$16</f>
        <v>0</v>
      </c>
      <c r="BS21" s="1">
        <f>[6]Latvia!BS$16</f>
        <v>0</v>
      </c>
      <c r="BT21" s="1">
        <f>[6]Latvia!BT$16</f>
        <v>0</v>
      </c>
      <c r="BU21" s="1">
        <f>[6]Latvia!BU$16</f>
        <v>0</v>
      </c>
      <c r="BV21" s="1">
        <f>[6]Latvia!BV$16</f>
        <v>0</v>
      </c>
      <c r="BW21" s="1">
        <f>[6]Latvia!BW$16</f>
        <v>0</v>
      </c>
      <c r="BX21" s="1">
        <f>[6]Latvia!BX$16</f>
        <v>0</v>
      </c>
      <c r="BY21" s="1">
        <f>[6]Latvia!BY$16</f>
        <v>0</v>
      </c>
      <c r="BZ21" s="1">
        <f>[6]Latvia!BZ$16</f>
        <v>0</v>
      </c>
      <c r="CA21" s="1">
        <f>[6]Latvia!CA$16</f>
        <v>0</v>
      </c>
      <c r="CB21" s="1">
        <f>[6]Latvia!CB$16</f>
        <v>0</v>
      </c>
      <c r="CC21" s="1">
        <f>[6]Latvia!CC$16</f>
        <v>0</v>
      </c>
      <c r="CD21" s="1">
        <f>[6]Latvia!CD$16</f>
        <v>0</v>
      </c>
      <c r="CE21" s="1">
        <f>[6]Latvia!CE$16</f>
        <v>0</v>
      </c>
      <c r="CF21" s="1">
        <f>[6]Latvia!CF$16</f>
        <v>0</v>
      </c>
      <c r="CG21" s="1">
        <f>[6]Latvia!CG$16</f>
        <v>0</v>
      </c>
      <c r="CH21" s="1">
        <f>[6]Latvia!CH$16</f>
        <v>0</v>
      </c>
      <c r="CI21" s="1">
        <f>[6]Latvia!CI$16</f>
        <v>0</v>
      </c>
      <c r="CJ21" s="1">
        <f>[6]Latvia!CJ$16</f>
        <v>0</v>
      </c>
      <c r="CK21" s="1">
        <f>[6]Latvia!CK$16</f>
        <v>0</v>
      </c>
      <c r="CL21" s="1">
        <f>[6]Latvia!CL$16</f>
        <v>0</v>
      </c>
      <c r="CM21" s="1">
        <f>[6]Latvia!CM$16</f>
        <v>0</v>
      </c>
      <c r="CN21" s="1">
        <f>[6]Latvia!CN$16</f>
        <v>0</v>
      </c>
      <c r="CO21" s="1">
        <f>[6]Latvia!CO$16</f>
        <v>0</v>
      </c>
      <c r="CP21" s="1">
        <f>[6]Latvia!CP$16</f>
        <v>0</v>
      </c>
      <c r="CQ21" s="1">
        <f>[6]Latvia!CQ$16</f>
        <v>0</v>
      </c>
      <c r="CR21" s="1">
        <f>[6]Latvia!CR$16</f>
        <v>0</v>
      </c>
      <c r="CS21" s="1">
        <f>[6]Latvia!CS$16</f>
        <v>0</v>
      </c>
      <c r="CT21" s="1">
        <f>[6]Latvia!CT$16</f>
        <v>0</v>
      </c>
      <c r="CU21" s="1">
        <f>[6]Latvia!CU$16</f>
        <v>0</v>
      </c>
      <c r="CV21" s="1">
        <f>[6]Latvia!CV$16</f>
        <v>0</v>
      </c>
      <c r="CW21" s="1">
        <f>[6]Latvia!CW$16</f>
        <v>0</v>
      </c>
      <c r="CX21" s="1">
        <f>[6]Latvia!CX$16</f>
        <v>0</v>
      </c>
      <c r="CY21" s="1">
        <f>[6]Latvia!CY$16</f>
        <v>0</v>
      </c>
      <c r="CZ21" s="1">
        <f>[6]Latvia!CZ$16</f>
        <v>0</v>
      </c>
      <c r="DA21" s="1">
        <f>[6]Latvia!DA$16</f>
        <v>0</v>
      </c>
      <c r="DB21" s="1">
        <f>[6]Latvia!DB$16</f>
        <v>0</v>
      </c>
      <c r="DC21" s="1">
        <f>[6]Latvia!DC$16</f>
        <v>0</v>
      </c>
      <c r="DD21" s="1">
        <f>[6]Latvia!DD$16</f>
        <v>0</v>
      </c>
      <c r="DE21" s="1">
        <f>[6]Latvia!DE$16</f>
        <v>0</v>
      </c>
      <c r="DF21" s="1">
        <f>[6]Latvia!DF$16</f>
        <v>0</v>
      </c>
      <c r="DG21" s="1">
        <f>[6]Latvia!DG$16</f>
        <v>0</v>
      </c>
      <c r="DH21" s="1">
        <f>[6]Latvia!DH$16</f>
        <v>0</v>
      </c>
      <c r="DI21" s="1">
        <f>[6]Latvia!DI$16</f>
        <v>0</v>
      </c>
      <c r="DJ21" s="1">
        <f>[6]Latvia!DJ$16</f>
        <v>0</v>
      </c>
      <c r="DK21" s="1">
        <f>[6]Latvia!DK$16</f>
        <v>0</v>
      </c>
      <c r="DL21" s="1">
        <f>[6]Latvia!DL$16</f>
        <v>0</v>
      </c>
      <c r="DM21" s="1">
        <f>[6]Latvia!DM$16</f>
        <v>0</v>
      </c>
      <c r="DN21" s="1">
        <f>[6]Latvia!DN$16</f>
        <v>0</v>
      </c>
      <c r="DO21" s="1">
        <f>[6]Latvia!DO$16</f>
        <v>0</v>
      </c>
      <c r="DP21" s="1">
        <f>[6]Latvia!DP$16</f>
        <v>0</v>
      </c>
      <c r="DQ21" s="1">
        <f>[6]Latvia!DQ$16</f>
        <v>0</v>
      </c>
      <c r="DR21" s="1">
        <f>[6]Latvia!DR$16</f>
        <v>0</v>
      </c>
      <c r="DS21" s="1">
        <f>[6]Latvia!DS$16</f>
        <v>0</v>
      </c>
      <c r="DT21" s="1">
        <f>[6]Latvia!DT$16</f>
        <v>0</v>
      </c>
      <c r="DU21" s="1">
        <f>[6]Latvia!DU$16</f>
        <v>0</v>
      </c>
      <c r="DV21" s="1">
        <f>[6]Latvia!DV$16</f>
        <v>0</v>
      </c>
      <c r="DW21" s="1">
        <f>[6]Latvia!DW$16</f>
        <v>0</v>
      </c>
      <c r="DX21" s="1">
        <f>[6]Latvia!DX$16</f>
        <v>0</v>
      </c>
      <c r="DY21" s="1">
        <f>[6]Latvia!DY$16</f>
        <v>0</v>
      </c>
      <c r="DZ21" s="1">
        <f>[6]Latvia!DZ$16</f>
        <v>0</v>
      </c>
      <c r="EA21" s="1">
        <f>[6]Latvia!EA$16</f>
        <v>0</v>
      </c>
      <c r="EB21" s="1">
        <f>[6]Latvia!EB$16</f>
        <v>0</v>
      </c>
      <c r="EC21" s="1">
        <f>[6]Latvia!EC$16</f>
        <v>0</v>
      </c>
      <c r="ED21" s="1">
        <f>[6]Latvia!ED$16</f>
        <v>0</v>
      </c>
      <c r="EE21" s="1">
        <f>[6]Latvia!EE$16</f>
        <v>0</v>
      </c>
      <c r="EF21" s="1">
        <f>[6]Latvia!EF$16</f>
        <v>0</v>
      </c>
      <c r="EG21" s="1">
        <f>[6]Latvia!EG$16</f>
        <v>0</v>
      </c>
      <c r="EH21" s="1">
        <f>[6]Latvia!EH$16</f>
        <v>0</v>
      </c>
      <c r="EI21" s="1">
        <f>[6]Latvia!EI$16</f>
        <v>0</v>
      </c>
      <c r="EJ21" s="1">
        <f>[6]Latvia!EJ$16</f>
        <v>0</v>
      </c>
      <c r="EK21" s="1">
        <f>[6]Latvia!EK$16</f>
        <v>0</v>
      </c>
      <c r="EL21" s="1">
        <f>[6]Latvia!EL$16</f>
        <v>0</v>
      </c>
      <c r="EM21" s="1">
        <f>[6]Latvia!EM$16</f>
        <v>0</v>
      </c>
      <c r="EN21" s="1">
        <f>[6]Latvia!EN$16</f>
        <v>0</v>
      </c>
      <c r="EO21" s="1">
        <f>[6]Latvia!EO$16</f>
        <v>0</v>
      </c>
      <c r="EP21" s="1">
        <f>[6]Latvia!EP$16</f>
        <v>0</v>
      </c>
      <c r="EQ21" s="1">
        <f>[6]Latvia!EQ$16</f>
        <v>0</v>
      </c>
      <c r="ER21" s="1">
        <f>[6]Latvia!ER$16</f>
        <v>0</v>
      </c>
      <c r="ES21" s="1">
        <f>[6]Latvia!ES$16</f>
        <v>0</v>
      </c>
      <c r="ET21" s="1">
        <f>[6]Latvia!ET$16</f>
        <v>0</v>
      </c>
      <c r="EU21" s="1">
        <f>[6]Latvia!EU$16</f>
        <v>0</v>
      </c>
      <c r="EV21" s="1">
        <f>[6]Latvia!EV$16</f>
        <v>0</v>
      </c>
      <c r="EW21" s="1">
        <f>[6]Latvia!EW$16</f>
        <v>0</v>
      </c>
      <c r="EX21" s="1">
        <f>[6]Latvia!EX$16</f>
        <v>0</v>
      </c>
      <c r="EY21" s="1">
        <f>[6]Latvia!EY$16</f>
        <v>0</v>
      </c>
      <c r="EZ21" s="1">
        <f>[6]Latvia!EZ$16</f>
        <v>0</v>
      </c>
      <c r="FA21" s="1">
        <f>[6]Latvia!FA$16</f>
        <v>0</v>
      </c>
      <c r="FB21" s="1">
        <f>[6]Latvia!FB$16</f>
        <v>0</v>
      </c>
      <c r="FC21" s="1">
        <f>[6]Latvia!FC$16</f>
        <v>0</v>
      </c>
      <c r="FD21" s="1">
        <f>[6]Latvia!FD$16</f>
        <v>0</v>
      </c>
      <c r="FE21" s="1">
        <f>[6]Latvia!FE$16</f>
        <v>0</v>
      </c>
      <c r="FF21" s="1">
        <f>[6]Latvia!FF$16</f>
        <v>0</v>
      </c>
      <c r="FG21" s="1">
        <f>[6]Latvia!FG$16</f>
        <v>0</v>
      </c>
      <c r="FH21" s="1">
        <f>[6]Latvia!FH$16</f>
        <v>0</v>
      </c>
      <c r="FI21" s="1">
        <f>[6]Latvia!FI$16</f>
        <v>0</v>
      </c>
      <c r="FJ21" s="1">
        <f>[6]Latvia!FJ$16</f>
        <v>0</v>
      </c>
      <c r="FK21" s="1">
        <f>[6]Latvia!FK$16</f>
        <v>0</v>
      </c>
      <c r="FL21" s="1">
        <f>[6]Latvia!FL$16</f>
        <v>0</v>
      </c>
      <c r="FM21" s="1">
        <f>[6]Latvia!FM$16</f>
        <v>0</v>
      </c>
      <c r="FN21" s="1">
        <f>[6]Latvia!FN$16</f>
        <v>0</v>
      </c>
      <c r="FO21" s="1">
        <f>[6]Latvia!FO$16</f>
        <v>0</v>
      </c>
      <c r="FP21" s="1">
        <f>[6]Latvia!FP$16</f>
        <v>0</v>
      </c>
      <c r="FQ21" s="1">
        <f>[6]Latvia!FQ$16</f>
        <v>0</v>
      </c>
      <c r="FR21" s="1">
        <f>[6]Latvia!FR$16</f>
        <v>0</v>
      </c>
      <c r="FS21" s="1">
        <f>[6]Latvia!FS$16</f>
        <v>0</v>
      </c>
      <c r="FT21" s="1">
        <f>[6]Latvia!FT$16</f>
        <v>0</v>
      </c>
      <c r="FU21" s="1">
        <f>[6]Latvia!FU$16</f>
        <v>0</v>
      </c>
      <c r="FV21" s="1">
        <f>[6]Latvia!FV$16</f>
        <v>0</v>
      </c>
      <c r="FW21" s="1">
        <f>[6]Latvia!FW$16</f>
        <v>0</v>
      </c>
      <c r="FX21" s="1">
        <f>[6]Latvia!FX$16</f>
        <v>0</v>
      </c>
      <c r="FY21" s="1">
        <f>[6]Latvia!FY$16</f>
        <v>0</v>
      </c>
      <c r="FZ21" s="7">
        <f>1/1000*SUM($B21:FY21)</f>
        <v>0</v>
      </c>
    </row>
    <row r="22" spans="1:182">
      <c r="A22" t="s">
        <v>27</v>
      </c>
      <c r="B22" s="1">
        <f>[6]Lithuania!B$16</f>
        <v>470873</v>
      </c>
      <c r="C22" s="1">
        <f>[6]Lithuania!C$16</f>
        <v>494312</v>
      </c>
      <c r="D22" s="1">
        <f>[6]Lithuania!D$16</f>
        <v>494397</v>
      </c>
      <c r="E22" s="1">
        <f>[6]Lithuania!E$16</f>
        <v>386671</v>
      </c>
      <c r="F22" s="1">
        <f>[6]Lithuania!F$16</f>
        <v>354646</v>
      </c>
      <c r="G22" s="1">
        <f>[6]Lithuania!G$16</f>
        <v>449377</v>
      </c>
      <c r="H22" s="1">
        <f>[6]Lithuania!H$16</f>
        <v>465671</v>
      </c>
      <c r="I22" s="1">
        <f>[6]Lithuania!I$16</f>
        <v>400186</v>
      </c>
      <c r="J22" s="1">
        <f>[6]Lithuania!J$16</f>
        <v>672626</v>
      </c>
      <c r="K22" s="1">
        <f>[6]Lithuania!K$16</f>
        <v>784212</v>
      </c>
      <c r="L22" s="1">
        <f>[6]Lithuania!L$16</f>
        <v>673638</v>
      </c>
      <c r="M22" s="1">
        <f>[6]Lithuania!M$16</f>
        <v>712659</v>
      </c>
      <c r="N22" s="1">
        <f>[6]Lithuania!N$16</f>
        <v>756707</v>
      </c>
      <c r="O22" s="1">
        <f>[6]Lithuania!O$16</f>
        <v>922746</v>
      </c>
      <c r="P22" s="1">
        <f>[6]Lithuania!P$16</f>
        <v>915185</v>
      </c>
      <c r="Q22" s="1">
        <f>[6]Lithuania!Q$16</f>
        <v>634268</v>
      </c>
      <c r="R22" s="1">
        <f>[6]Lithuania!R$16</f>
        <v>505748</v>
      </c>
      <c r="S22" s="1">
        <f>[6]Lithuania!S$16</f>
        <v>522396</v>
      </c>
      <c r="T22" s="1">
        <f>[6]Lithuania!T$16</f>
        <v>597081</v>
      </c>
      <c r="U22" s="1">
        <f>[6]Lithuania!U$16</f>
        <v>630288</v>
      </c>
      <c r="V22" s="1">
        <f>[6]Lithuania!V$16</f>
        <v>1020667</v>
      </c>
      <c r="W22" s="1">
        <f>[6]Lithuania!W$16</f>
        <v>1059502</v>
      </c>
      <c r="X22" s="1">
        <f>[6]Lithuania!X$16</f>
        <v>892452</v>
      </c>
      <c r="Y22" s="1">
        <f>[6]Lithuania!Y$16</f>
        <v>513295</v>
      </c>
      <c r="Z22" s="1">
        <f>[6]Lithuania!Z$16</f>
        <v>484257</v>
      </c>
      <c r="AA22" s="1">
        <f>[6]Lithuania!AA$16</f>
        <v>455912</v>
      </c>
      <c r="AB22" s="1">
        <f>[6]Lithuania!AB$16</f>
        <v>515207</v>
      </c>
      <c r="AC22" s="1">
        <f>[6]Lithuania!AC$16</f>
        <v>474146</v>
      </c>
      <c r="AD22" s="1">
        <f>[6]Lithuania!AD$16</f>
        <v>542419</v>
      </c>
      <c r="AE22" s="1">
        <f>[6]Lithuania!AE$16</f>
        <v>344708</v>
      </c>
      <c r="AF22" s="1">
        <f>[6]Lithuania!AF$16</f>
        <v>274065</v>
      </c>
      <c r="AG22" s="1">
        <f>[6]Lithuania!AG$16</f>
        <v>424591</v>
      </c>
      <c r="AH22" s="1">
        <f>[6]Lithuania!AH$16</f>
        <v>373864</v>
      </c>
      <c r="AI22" s="1">
        <f>[6]Lithuania!AI$16</f>
        <v>416233</v>
      </c>
      <c r="AJ22" s="1">
        <f>[6]Lithuania!AJ$16</f>
        <v>419527</v>
      </c>
      <c r="AK22" s="1">
        <f>[6]Lithuania!AK$16</f>
        <v>514867</v>
      </c>
      <c r="AL22" s="1">
        <f>[6]Lithuania!AL$16</f>
        <v>837571</v>
      </c>
      <c r="AM22" s="1">
        <f>[6]Lithuania!AM$16</f>
        <v>751816</v>
      </c>
      <c r="AN22" s="1">
        <f>[6]Lithuania!AN$16</f>
        <v>432394</v>
      </c>
      <c r="AO22" s="1">
        <f>[6]Lithuania!AO$16</f>
        <v>426123</v>
      </c>
      <c r="AP22" s="1">
        <f>[6]Lithuania!AP$16</f>
        <v>487876</v>
      </c>
      <c r="AQ22" s="1">
        <f>[6]Lithuania!AQ$16</f>
        <v>583183</v>
      </c>
      <c r="AR22" s="1">
        <f>[6]Lithuania!AR$16</f>
        <v>605504</v>
      </c>
      <c r="AS22" s="1">
        <f>[6]Lithuania!AS$16</f>
        <v>719450</v>
      </c>
      <c r="AT22" s="1">
        <f>[6]Lithuania!AT$16</f>
        <v>589912</v>
      </c>
      <c r="AU22" s="1">
        <f>[6]Lithuania!AU$16</f>
        <v>671101</v>
      </c>
      <c r="AV22" s="1">
        <f>[6]Lithuania!AV$16</f>
        <v>649709</v>
      </c>
      <c r="AW22" s="1">
        <f>[6]Lithuania!AW$16</f>
        <v>853744</v>
      </c>
      <c r="AX22" s="1">
        <f>[6]Lithuania!AX$16</f>
        <v>807444</v>
      </c>
      <c r="AY22" s="1">
        <f>[6]Lithuania!AY$16</f>
        <v>1115244</v>
      </c>
      <c r="AZ22" s="1">
        <f>[6]Lithuania!AZ$16</f>
        <v>886267</v>
      </c>
      <c r="BA22" s="1">
        <f>[6]Lithuania!BA$16</f>
        <v>486352</v>
      </c>
      <c r="BB22" s="1">
        <f>[6]Lithuania!BB$16</f>
        <v>446893</v>
      </c>
      <c r="BC22" s="1">
        <f>[6]Lithuania!BC$16</f>
        <v>497324</v>
      </c>
      <c r="BD22" s="1">
        <f>[6]Lithuania!BD$16</f>
        <v>484362</v>
      </c>
      <c r="BE22" s="1">
        <f>[6]Lithuania!BE$16</f>
        <v>501630</v>
      </c>
      <c r="BF22" s="1">
        <f>[6]Lithuania!BF$16</f>
        <v>474155</v>
      </c>
      <c r="BG22" s="1">
        <f>[6]Lithuania!BG$16</f>
        <v>568488</v>
      </c>
      <c r="BH22" s="1">
        <f>[6]Lithuania!BH$16</f>
        <v>419756</v>
      </c>
      <c r="BI22" s="1">
        <f>[6]Lithuania!BI$16</f>
        <v>396967</v>
      </c>
      <c r="BJ22" s="1">
        <f>[6]Lithuania!BJ$16</f>
        <v>572592</v>
      </c>
      <c r="BK22" s="1">
        <f>[6]Lithuania!BK$16</f>
        <v>385440</v>
      </c>
      <c r="BL22" s="1">
        <f>[6]Lithuania!BL$16</f>
        <v>365435</v>
      </c>
      <c r="BM22" s="1">
        <f>[6]Lithuania!BM$16</f>
        <v>218950</v>
      </c>
      <c r="BN22" s="1">
        <f>[6]Lithuania!BN$16</f>
        <v>160908</v>
      </c>
      <c r="BO22" s="1">
        <f>[6]Lithuania!BO$16</f>
        <v>146423</v>
      </c>
      <c r="BP22" s="1">
        <f>[6]Lithuania!BP$16</f>
        <v>170421</v>
      </c>
      <c r="BQ22" s="1">
        <f>[6]Lithuania!BQ$16</f>
        <v>205666</v>
      </c>
      <c r="BR22" s="1">
        <f>[6]Lithuania!BR$16</f>
        <v>145423</v>
      </c>
      <c r="BS22" s="1">
        <f>[6]Lithuania!BS$16</f>
        <v>215387</v>
      </c>
      <c r="BT22" s="1">
        <f>[6]Lithuania!BT$16</f>
        <v>358444</v>
      </c>
      <c r="BU22" s="1">
        <f>[6]Lithuania!BU$16</f>
        <v>411398</v>
      </c>
      <c r="BV22" s="1">
        <f>[6]Lithuania!BV$16</f>
        <v>371713</v>
      </c>
      <c r="BW22" s="1">
        <f>[6]Lithuania!BW$16</f>
        <v>320897</v>
      </c>
      <c r="BX22" s="1">
        <f>[6]Lithuania!BX$16</f>
        <v>531721</v>
      </c>
      <c r="BY22" s="1">
        <f>[6]Lithuania!BY$16</f>
        <v>326174</v>
      </c>
      <c r="BZ22" s="1">
        <f>[6]Lithuania!BZ$16</f>
        <v>227012</v>
      </c>
      <c r="CA22" s="1">
        <f>[6]Lithuania!CA$16</f>
        <v>209634</v>
      </c>
      <c r="CB22" s="1">
        <f>[6]Lithuania!CB$16</f>
        <v>230460</v>
      </c>
      <c r="CC22" s="1">
        <f>[6]Lithuania!CC$16</f>
        <v>272410</v>
      </c>
      <c r="CD22" s="1">
        <f>[6]Lithuania!CD$16</f>
        <v>265253</v>
      </c>
      <c r="CE22" s="1">
        <f>[6]Lithuania!CE$16</f>
        <v>252906</v>
      </c>
      <c r="CF22" s="1">
        <f>[6]Lithuania!CF$16</f>
        <v>403046</v>
      </c>
      <c r="CG22" s="1">
        <f>[6]Lithuania!CG$16</f>
        <v>618245</v>
      </c>
      <c r="CH22" s="1">
        <f>[6]Lithuania!CH$16</f>
        <v>1030681</v>
      </c>
      <c r="CI22" s="1">
        <f>[6]Lithuania!CI$16</f>
        <v>681093</v>
      </c>
      <c r="CJ22" s="1">
        <f>[6]Lithuania!CJ$16</f>
        <v>536926</v>
      </c>
      <c r="CK22" s="1">
        <f>[6]Lithuania!CK$16</f>
        <v>460617</v>
      </c>
      <c r="CL22" s="1">
        <f>[6]Lithuania!CL$16</f>
        <v>417302</v>
      </c>
      <c r="CM22" s="1">
        <f>[6]Lithuania!CM$16</f>
        <v>360331</v>
      </c>
      <c r="CN22" s="1">
        <f>[6]Lithuania!CN$16</f>
        <v>299538</v>
      </c>
      <c r="CO22" s="1">
        <f>[6]Lithuania!CO$16</f>
        <v>497125</v>
      </c>
      <c r="CP22" s="1">
        <f>[6]Lithuania!CP$16</f>
        <v>481509</v>
      </c>
      <c r="CQ22" s="1">
        <f>[6]Lithuania!CQ$16</f>
        <v>515301</v>
      </c>
      <c r="CR22" s="1">
        <f>[6]Lithuania!CR$16</f>
        <v>905039</v>
      </c>
      <c r="CS22" s="1">
        <f>[6]Lithuania!CS$16</f>
        <v>888893</v>
      </c>
      <c r="CT22" s="1">
        <f>[6]Lithuania!CT$16</f>
        <v>841163</v>
      </c>
      <c r="CU22" s="1">
        <f>[6]Lithuania!CU$16</f>
        <v>771128</v>
      </c>
      <c r="CV22" s="1">
        <f>[6]Lithuania!CV$16</f>
        <v>766747</v>
      </c>
      <c r="CW22" s="1">
        <f>[6]Lithuania!CW$16</f>
        <v>491358</v>
      </c>
      <c r="CX22" s="1">
        <f>[6]Lithuania!CX$16</f>
        <v>506840</v>
      </c>
      <c r="CY22" s="1">
        <f>[6]Lithuania!CY$16</f>
        <v>462038</v>
      </c>
      <c r="CZ22" s="1">
        <f>[6]Lithuania!CZ$16</f>
        <v>478461</v>
      </c>
      <c r="DA22" s="1">
        <f>[6]Lithuania!DA$16</f>
        <v>602415</v>
      </c>
      <c r="DB22" s="1">
        <f>[6]Lithuania!DB$16</f>
        <v>558658</v>
      </c>
      <c r="DC22" s="1">
        <f>[6]Lithuania!DC$16</f>
        <v>1123451</v>
      </c>
      <c r="DD22" s="1">
        <f>[6]Lithuania!DD$16</f>
        <v>370083</v>
      </c>
      <c r="DE22" s="1">
        <f>[6]Lithuania!DE$16</f>
        <v>293869</v>
      </c>
      <c r="DF22" s="1">
        <f>[6]Lithuania!DF$16</f>
        <v>1383649</v>
      </c>
      <c r="DG22" s="1">
        <f>[6]Lithuania!DG$16</f>
        <v>1021660</v>
      </c>
      <c r="DH22" s="1">
        <f>[6]Lithuania!DH$16</f>
        <v>988861</v>
      </c>
      <c r="DI22" s="1">
        <f>[6]Lithuania!DI$16</f>
        <v>694752</v>
      </c>
      <c r="DJ22" s="1">
        <f>[6]Lithuania!DJ$16</f>
        <v>762613</v>
      </c>
      <c r="DK22" s="1">
        <f>[6]Lithuania!DK$16</f>
        <v>773015</v>
      </c>
      <c r="DL22" s="1">
        <f>[6]Lithuania!DL$16</f>
        <v>743275</v>
      </c>
      <c r="DM22" s="1">
        <f>[6]Lithuania!DM$16</f>
        <v>729011</v>
      </c>
      <c r="DN22" s="1">
        <f>[6]Lithuania!DN$16</f>
        <v>582958</v>
      </c>
      <c r="DO22" s="1">
        <f>[6]Lithuania!DO$16</f>
        <v>597239</v>
      </c>
      <c r="DP22" s="1">
        <f>[6]Lithuania!DP$16</f>
        <v>562573</v>
      </c>
      <c r="DQ22" s="1">
        <f>[6]Lithuania!DQ$16</f>
        <v>606009</v>
      </c>
      <c r="DR22" s="1">
        <f>[6]Lithuania!DR$16</f>
        <v>588095</v>
      </c>
      <c r="DS22" s="1">
        <f>[6]Lithuania!DS$16</f>
        <v>523223</v>
      </c>
      <c r="DT22" s="1">
        <f>[6]Lithuania!DT$16</f>
        <v>513822</v>
      </c>
      <c r="DU22" s="1">
        <f>[6]Lithuania!DU$16</f>
        <v>451165</v>
      </c>
      <c r="DV22" s="1">
        <f>[6]Lithuania!DV$16</f>
        <v>332764</v>
      </c>
      <c r="DW22" s="1">
        <f>[6]Lithuania!DW$16</f>
        <v>433844</v>
      </c>
      <c r="DX22" s="1">
        <f>[6]Lithuania!DX$16</f>
        <v>487832</v>
      </c>
      <c r="DY22" s="1">
        <f>[6]Lithuania!DY$16</f>
        <v>535324</v>
      </c>
      <c r="DZ22" s="1">
        <f>[6]Lithuania!DZ$16</f>
        <v>649409</v>
      </c>
      <c r="EA22" s="1">
        <f>[6]Lithuania!EA$16</f>
        <v>537230</v>
      </c>
      <c r="EB22" s="1">
        <f>[6]Lithuania!EB$16</f>
        <v>235617</v>
      </c>
      <c r="EC22" s="1">
        <f>[6]Lithuania!EC$16</f>
        <v>360795</v>
      </c>
      <c r="ED22" s="1">
        <f>[6]Lithuania!ED$16</f>
        <v>416433</v>
      </c>
      <c r="EE22" s="1">
        <f>[6]Lithuania!EE$16</f>
        <v>462759</v>
      </c>
      <c r="EF22" s="1">
        <f>[6]Lithuania!EF$16</f>
        <v>625029</v>
      </c>
      <c r="EG22" s="1">
        <f>[6]Lithuania!EG$16</f>
        <v>1398704</v>
      </c>
      <c r="EH22" s="1">
        <f>[6]Lithuania!EH$16</f>
        <v>497200</v>
      </c>
      <c r="EI22" s="1">
        <f>[6]Lithuania!EI$16</f>
        <v>422041</v>
      </c>
      <c r="EJ22" s="1">
        <f>[6]Lithuania!EJ$16</f>
        <v>438247</v>
      </c>
      <c r="EK22" s="1">
        <f>[6]Lithuania!EK$16</f>
        <v>486095</v>
      </c>
      <c r="EL22" s="1">
        <f>[6]Lithuania!EL$16</f>
        <v>518679</v>
      </c>
      <c r="EM22" s="1">
        <f>[6]Lithuania!EM$16</f>
        <v>744304</v>
      </c>
      <c r="EN22" s="1">
        <f>[6]Lithuania!EN$16</f>
        <v>275637</v>
      </c>
      <c r="EO22" s="1">
        <f>[6]Lithuania!EO$16</f>
        <v>742935</v>
      </c>
      <c r="EP22" s="1">
        <f>[6]Lithuania!EP$16</f>
        <v>1719019</v>
      </c>
      <c r="EQ22" s="1">
        <f>[6]Lithuania!EQ$16</f>
        <v>1363310</v>
      </c>
      <c r="ER22" s="1">
        <f>[6]Lithuania!ER$16</f>
        <v>1433666</v>
      </c>
      <c r="ES22" s="1">
        <f>[6]Lithuania!ES$16</f>
        <v>999380</v>
      </c>
      <c r="ET22" s="1">
        <f>[6]Lithuania!ET$16</f>
        <v>1356055</v>
      </c>
      <c r="EU22" s="1">
        <f>[6]Lithuania!EU$16</f>
        <v>1144487</v>
      </c>
      <c r="EV22" s="1">
        <f>[6]Lithuania!EV$16</f>
        <v>1212537</v>
      </c>
      <c r="EW22" s="1">
        <f>[6]Lithuania!EW$16</f>
        <v>1533930</v>
      </c>
      <c r="EX22" s="1">
        <f>[6]Lithuania!EX$16</f>
        <v>2163858</v>
      </c>
      <c r="EY22" s="1">
        <f>[6]Lithuania!EY$16</f>
        <v>2347278</v>
      </c>
      <c r="EZ22" s="1">
        <f>[6]Lithuania!EZ$16</f>
        <v>1496259</v>
      </c>
      <c r="FA22" s="1">
        <f>[6]Lithuania!FA$16</f>
        <v>1706878</v>
      </c>
      <c r="FB22" s="1">
        <f>[6]Lithuania!FB$16</f>
        <v>2406137</v>
      </c>
      <c r="FC22" s="1">
        <f>[6]Lithuania!FC$16</f>
        <v>1750625</v>
      </c>
      <c r="FD22" s="1">
        <f>[6]Lithuania!FD$16</f>
        <v>2181812</v>
      </c>
      <c r="FE22" s="1">
        <f>[6]Lithuania!FE$16</f>
        <v>1893068</v>
      </c>
      <c r="FF22" s="1">
        <f>[6]Lithuania!FF$16</f>
        <v>1637736</v>
      </c>
      <c r="FG22" s="1">
        <f>[6]Lithuania!FG$16</f>
        <v>1530466</v>
      </c>
      <c r="FH22" s="1">
        <f>[6]Lithuania!FH$16</f>
        <v>1478091</v>
      </c>
      <c r="FI22" s="1">
        <f>[6]Lithuania!FI$16</f>
        <v>1420423</v>
      </c>
      <c r="FJ22" s="1">
        <f>[6]Lithuania!FJ$16</f>
        <v>1140041</v>
      </c>
      <c r="FK22" s="1">
        <f>[6]Lithuania!FK$16</f>
        <v>765958</v>
      </c>
      <c r="FL22" s="1">
        <f>[6]Lithuania!FL$16</f>
        <v>1145030</v>
      </c>
      <c r="FM22" s="1">
        <f>[6]Lithuania!FM$16</f>
        <v>1296363</v>
      </c>
      <c r="FN22" s="1">
        <f>[6]Lithuania!FN$16</f>
        <v>1447540</v>
      </c>
      <c r="FO22" s="1">
        <f>[6]Lithuania!FO$16</f>
        <v>1232650</v>
      </c>
      <c r="FP22" s="1">
        <f>[6]Lithuania!FP$16</f>
        <v>2660118</v>
      </c>
      <c r="FQ22" s="1">
        <f>[6]Lithuania!FQ$16</f>
        <v>1052940</v>
      </c>
      <c r="FR22" s="1">
        <f>[6]Lithuania!FR$16</f>
        <v>825403</v>
      </c>
      <c r="FS22" s="1">
        <f>[6]Lithuania!FS$16</f>
        <v>722127</v>
      </c>
      <c r="FT22" s="1">
        <f>[6]Lithuania!FT$16</f>
        <v>853764</v>
      </c>
      <c r="FU22" s="1">
        <f>[6]Lithuania!FU$16</f>
        <v>905282</v>
      </c>
      <c r="FV22" s="1">
        <f>[6]Lithuania!FV$16</f>
        <v>721181</v>
      </c>
      <c r="FW22" s="1">
        <f>[6]Lithuania!FW$16</f>
        <v>1067347</v>
      </c>
      <c r="FX22" s="1">
        <f>[6]Lithuania!FX$16</f>
        <v>0</v>
      </c>
      <c r="FY22" s="1">
        <f>[6]Lithuania!FY$16</f>
        <v>0</v>
      </c>
      <c r="FZ22" s="7">
        <f>1/1000*SUM($B22:FY22)</f>
        <v>127722.74500000001</v>
      </c>
    </row>
    <row r="23" spans="1:182">
      <c r="A23" t="s">
        <v>38</v>
      </c>
      <c r="B23" s="1">
        <f>[6]Luxembourg!B$16</f>
        <v>0</v>
      </c>
      <c r="C23" s="1">
        <f>[6]Luxembourg!C$16</f>
        <v>2017</v>
      </c>
      <c r="D23" s="1">
        <f>[6]Luxembourg!D$16</f>
        <v>1864</v>
      </c>
      <c r="E23" s="1">
        <f>[6]Luxembourg!E$16</f>
        <v>0</v>
      </c>
      <c r="F23" s="1">
        <f>[6]Luxembourg!F$16</f>
        <v>0</v>
      </c>
      <c r="G23" s="1">
        <f>[6]Luxembourg!G$16</f>
        <v>0</v>
      </c>
      <c r="H23" s="1">
        <f>[6]Luxembourg!H$16</f>
        <v>0</v>
      </c>
      <c r="I23" s="1">
        <f>[6]Luxembourg!I$16</f>
        <v>0</v>
      </c>
      <c r="J23" s="1">
        <f>[6]Luxembourg!J$16</f>
        <v>0</v>
      </c>
      <c r="K23" s="1">
        <f>[6]Luxembourg!K$16</f>
        <v>0</v>
      </c>
      <c r="L23" s="1">
        <f>[6]Luxembourg!L$16</f>
        <v>0</v>
      </c>
      <c r="M23" s="1">
        <f>[6]Luxembourg!M$16</f>
        <v>0</v>
      </c>
      <c r="N23" s="1">
        <f>[6]Luxembourg!N$16</f>
        <v>2855</v>
      </c>
      <c r="O23" s="1">
        <f>[6]Luxembourg!O$16</f>
        <v>5706</v>
      </c>
      <c r="P23" s="1">
        <f>[6]Luxembourg!P$16</f>
        <v>0</v>
      </c>
      <c r="Q23" s="1">
        <f>[6]Luxembourg!Q$16</f>
        <v>0</v>
      </c>
      <c r="R23" s="1">
        <f>[6]Luxembourg!R$16</f>
        <v>0</v>
      </c>
      <c r="S23" s="1">
        <f>[6]Luxembourg!S$16</f>
        <v>0</v>
      </c>
      <c r="T23" s="1">
        <f>[6]Luxembourg!T$16</f>
        <v>0</v>
      </c>
      <c r="U23" s="1">
        <f>[6]Luxembourg!U$16</f>
        <v>0</v>
      </c>
      <c r="V23" s="1">
        <f>[6]Luxembourg!V$16</f>
        <v>0</v>
      </c>
      <c r="W23" s="1">
        <f>[6]Luxembourg!W$16</f>
        <v>0</v>
      </c>
      <c r="X23" s="1">
        <f>[6]Luxembourg!X$16</f>
        <v>0</v>
      </c>
      <c r="Y23" s="1">
        <f>[6]Luxembourg!Y$16</f>
        <v>0</v>
      </c>
      <c r="Z23" s="1">
        <f>[6]Luxembourg!Z$16</f>
        <v>0</v>
      </c>
      <c r="AA23" s="1">
        <f>[6]Luxembourg!AA$16</f>
        <v>0</v>
      </c>
      <c r="AB23" s="1">
        <f>[6]Luxembourg!AB$16</f>
        <v>0</v>
      </c>
      <c r="AC23" s="1">
        <f>[6]Luxembourg!AC$16</f>
        <v>0</v>
      </c>
      <c r="AD23" s="1">
        <f>[6]Luxembourg!AD$16</f>
        <v>0</v>
      </c>
      <c r="AE23" s="1">
        <f>[6]Luxembourg!AE$16</f>
        <v>0</v>
      </c>
      <c r="AF23" s="1">
        <f>[6]Luxembourg!AF$16</f>
        <v>0</v>
      </c>
      <c r="AG23" s="1">
        <f>[6]Luxembourg!AG$16</f>
        <v>0</v>
      </c>
      <c r="AH23" s="1">
        <f>[6]Luxembourg!AH$16</f>
        <v>0</v>
      </c>
      <c r="AI23" s="1">
        <f>[6]Luxembourg!AI$16</f>
        <v>0</v>
      </c>
      <c r="AJ23" s="1">
        <f>[6]Luxembourg!AJ$16</f>
        <v>0</v>
      </c>
      <c r="AK23" s="1">
        <f>[6]Luxembourg!AK$16</f>
        <v>0</v>
      </c>
      <c r="AL23" s="1">
        <f>[6]Luxembourg!AL$16</f>
        <v>0</v>
      </c>
      <c r="AM23" s="1">
        <f>[6]Luxembourg!AM$16</f>
        <v>0</v>
      </c>
      <c r="AN23" s="1">
        <f>[6]Luxembourg!AN$16</f>
        <v>0</v>
      </c>
      <c r="AO23" s="1">
        <f>[6]Luxembourg!AO$16</f>
        <v>0</v>
      </c>
      <c r="AP23" s="1">
        <f>[6]Luxembourg!AP$16</f>
        <v>0</v>
      </c>
      <c r="AQ23" s="1">
        <f>[6]Luxembourg!AQ$16</f>
        <v>0</v>
      </c>
      <c r="AR23" s="1">
        <f>[6]Luxembourg!AR$16</f>
        <v>0</v>
      </c>
      <c r="AS23" s="1">
        <f>[6]Luxembourg!AS$16</f>
        <v>0</v>
      </c>
      <c r="AT23" s="1">
        <f>[6]Luxembourg!AT$16</f>
        <v>0</v>
      </c>
      <c r="AU23" s="1">
        <f>[6]Luxembourg!AU$16</f>
        <v>0</v>
      </c>
      <c r="AV23" s="1">
        <f>[6]Luxembourg!AV$16</f>
        <v>0</v>
      </c>
      <c r="AW23" s="1">
        <f>[6]Luxembourg!AW$16</f>
        <v>0</v>
      </c>
      <c r="AX23" s="1">
        <f>[6]Luxembourg!AX$16</f>
        <v>0</v>
      </c>
      <c r="AY23" s="1">
        <f>[6]Luxembourg!AY$16</f>
        <v>0</v>
      </c>
      <c r="AZ23" s="1">
        <f>[6]Luxembourg!AZ$16</f>
        <v>0</v>
      </c>
      <c r="BA23" s="1">
        <f>[6]Luxembourg!BA$16</f>
        <v>0</v>
      </c>
      <c r="BB23" s="1">
        <f>[6]Luxembourg!BB$16</f>
        <v>0</v>
      </c>
      <c r="BC23" s="1">
        <f>[6]Luxembourg!BC$16</f>
        <v>0</v>
      </c>
      <c r="BD23" s="1">
        <f>[6]Luxembourg!BD$16</f>
        <v>0</v>
      </c>
      <c r="BE23" s="1">
        <f>[6]Luxembourg!BE$16</f>
        <v>0</v>
      </c>
      <c r="BF23" s="1">
        <f>[6]Luxembourg!BF$16</f>
        <v>0</v>
      </c>
      <c r="BG23" s="1">
        <f>[6]Luxembourg!BG$16</f>
        <v>0</v>
      </c>
      <c r="BH23" s="1">
        <f>[6]Luxembourg!BH$16</f>
        <v>0</v>
      </c>
      <c r="BI23" s="1">
        <f>[6]Luxembourg!BI$16</f>
        <v>0</v>
      </c>
      <c r="BJ23" s="1">
        <f>[6]Luxembourg!BJ$16</f>
        <v>0</v>
      </c>
      <c r="BK23" s="1">
        <f>[6]Luxembourg!BK$16</f>
        <v>0</v>
      </c>
      <c r="BL23" s="1">
        <f>[6]Luxembourg!BL$16</f>
        <v>0</v>
      </c>
      <c r="BM23" s="1">
        <f>[6]Luxembourg!BM$16</f>
        <v>0</v>
      </c>
      <c r="BN23" s="1">
        <f>[6]Luxembourg!BN$16</f>
        <v>0</v>
      </c>
      <c r="BO23" s="1">
        <f>[6]Luxembourg!BO$16</f>
        <v>0</v>
      </c>
      <c r="BP23" s="1">
        <f>[6]Luxembourg!BP$16</f>
        <v>0</v>
      </c>
      <c r="BQ23" s="1">
        <f>[6]Luxembourg!BQ$16</f>
        <v>0</v>
      </c>
      <c r="BR23" s="1">
        <f>[6]Luxembourg!BR$16</f>
        <v>0</v>
      </c>
      <c r="BS23" s="1">
        <f>[6]Luxembourg!BS$16</f>
        <v>0</v>
      </c>
      <c r="BT23" s="1">
        <f>[6]Luxembourg!BT$16</f>
        <v>0</v>
      </c>
      <c r="BU23" s="1">
        <f>[6]Luxembourg!BU$16</f>
        <v>0</v>
      </c>
      <c r="BV23" s="1">
        <f>[6]Luxembourg!BV$16</f>
        <v>0</v>
      </c>
      <c r="BW23" s="1">
        <f>[6]Luxembourg!BW$16</f>
        <v>0</v>
      </c>
      <c r="BX23" s="1">
        <f>[6]Luxembourg!BX$16</f>
        <v>0</v>
      </c>
      <c r="BY23" s="1">
        <f>[6]Luxembourg!BY$16</f>
        <v>0</v>
      </c>
      <c r="BZ23" s="1">
        <f>[6]Luxembourg!BZ$16</f>
        <v>0</v>
      </c>
      <c r="CA23" s="1">
        <f>[6]Luxembourg!CA$16</f>
        <v>0</v>
      </c>
      <c r="CB23" s="1">
        <f>[6]Luxembourg!CB$16</f>
        <v>0</v>
      </c>
      <c r="CC23" s="1">
        <f>[6]Luxembourg!CC$16</f>
        <v>0</v>
      </c>
      <c r="CD23" s="1">
        <f>[6]Luxembourg!CD$16</f>
        <v>0</v>
      </c>
      <c r="CE23" s="1">
        <f>[6]Luxembourg!CE$16</f>
        <v>0</v>
      </c>
      <c r="CF23" s="1">
        <f>[6]Luxembourg!CF$16</f>
        <v>0</v>
      </c>
      <c r="CG23" s="1">
        <f>[6]Luxembourg!CG$16</f>
        <v>0</v>
      </c>
      <c r="CH23" s="1">
        <f>[6]Luxembourg!CH$16</f>
        <v>0</v>
      </c>
      <c r="CI23" s="1">
        <f>[6]Luxembourg!CI$16</f>
        <v>0</v>
      </c>
      <c r="CJ23" s="1">
        <f>[6]Luxembourg!CJ$16</f>
        <v>0</v>
      </c>
      <c r="CK23" s="1">
        <f>[6]Luxembourg!CK$16</f>
        <v>0</v>
      </c>
      <c r="CL23" s="1">
        <f>[6]Luxembourg!CL$16</f>
        <v>0</v>
      </c>
      <c r="CM23" s="1">
        <f>[6]Luxembourg!CM$16</f>
        <v>0</v>
      </c>
      <c r="CN23" s="1">
        <f>[6]Luxembourg!CN$16</f>
        <v>0</v>
      </c>
      <c r="CO23" s="1">
        <f>[6]Luxembourg!CO$16</f>
        <v>0</v>
      </c>
      <c r="CP23" s="1">
        <f>[6]Luxembourg!CP$16</f>
        <v>0</v>
      </c>
      <c r="CQ23" s="1">
        <f>[6]Luxembourg!CQ$16</f>
        <v>0</v>
      </c>
      <c r="CR23" s="1">
        <f>[6]Luxembourg!CR$16</f>
        <v>0</v>
      </c>
      <c r="CS23" s="1">
        <f>[6]Luxembourg!CS$16</f>
        <v>0</v>
      </c>
      <c r="CT23" s="1">
        <f>[6]Luxembourg!CT$16</f>
        <v>0</v>
      </c>
      <c r="CU23" s="1">
        <f>[6]Luxembourg!CU$16</f>
        <v>0</v>
      </c>
      <c r="CV23" s="1">
        <f>[6]Luxembourg!CV$16</f>
        <v>0</v>
      </c>
      <c r="CW23" s="1">
        <f>[6]Luxembourg!CW$16</f>
        <v>0</v>
      </c>
      <c r="CX23" s="1">
        <f>[6]Luxembourg!CX$16</f>
        <v>0</v>
      </c>
      <c r="CY23" s="1">
        <f>[6]Luxembourg!CY$16</f>
        <v>0</v>
      </c>
      <c r="CZ23" s="1">
        <f>[6]Luxembourg!CZ$16</f>
        <v>0</v>
      </c>
      <c r="DA23" s="1">
        <f>[6]Luxembourg!DA$16</f>
        <v>0</v>
      </c>
      <c r="DB23" s="1">
        <f>[6]Luxembourg!DB$16</f>
        <v>0</v>
      </c>
      <c r="DC23" s="1">
        <f>[6]Luxembourg!DC$16</f>
        <v>0</v>
      </c>
      <c r="DD23" s="1">
        <f>[6]Luxembourg!DD$16</f>
        <v>0</v>
      </c>
      <c r="DE23" s="1">
        <f>[6]Luxembourg!DE$16</f>
        <v>0</v>
      </c>
      <c r="DF23" s="1">
        <f>[6]Luxembourg!DF$16</f>
        <v>0</v>
      </c>
      <c r="DG23" s="1">
        <f>[6]Luxembourg!DG$16</f>
        <v>0</v>
      </c>
      <c r="DH23" s="1">
        <f>[6]Luxembourg!DH$16</f>
        <v>0</v>
      </c>
      <c r="DI23" s="1">
        <f>[6]Luxembourg!DI$16</f>
        <v>0</v>
      </c>
      <c r="DJ23" s="1">
        <f>[6]Luxembourg!DJ$16</f>
        <v>0</v>
      </c>
      <c r="DK23" s="1">
        <f>[6]Luxembourg!DK$16</f>
        <v>0</v>
      </c>
      <c r="DL23" s="1">
        <f>[6]Luxembourg!DL$16</f>
        <v>0</v>
      </c>
      <c r="DM23" s="1">
        <f>[6]Luxembourg!DM$16</f>
        <v>0</v>
      </c>
      <c r="DN23" s="1">
        <f>[6]Luxembourg!DN$16</f>
        <v>0</v>
      </c>
      <c r="DO23" s="1">
        <f>[6]Luxembourg!DO$16</f>
        <v>0</v>
      </c>
      <c r="DP23" s="1">
        <f>[6]Luxembourg!DP$16</f>
        <v>0</v>
      </c>
      <c r="DQ23" s="1">
        <f>[6]Luxembourg!DQ$16</f>
        <v>0</v>
      </c>
      <c r="DR23" s="1">
        <f>[6]Luxembourg!DR$16</f>
        <v>0</v>
      </c>
      <c r="DS23" s="1">
        <f>[6]Luxembourg!DS$16</f>
        <v>0</v>
      </c>
      <c r="DT23" s="1">
        <f>[6]Luxembourg!DT$16</f>
        <v>0</v>
      </c>
      <c r="DU23" s="1">
        <f>[6]Luxembourg!DU$16</f>
        <v>0</v>
      </c>
      <c r="DV23" s="1">
        <f>[6]Luxembourg!DV$16</f>
        <v>0</v>
      </c>
      <c r="DW23" s="1">
        <f>[6]Luxembourg!DW$16</f>
        <v>0</v>
      </c>
      <c r="DX23" s="1">
        <f>[6]Luxembourg!DX$16</f>
        <v>0</v>
      </c>
      <c r="DY23" s="1">
        <f>[6]Luxembourg!DY$16</f>
        <v>0</v>
      </c>
      <c r="DZ23" s="1">
        <f>[6]Luxembourg!DZ$16</f>
        <v>0</v>
      </c>
      <c r="EA23" s="1">
        <f>[6]Luxembourg!EA$16</f>
        <v>0</v>
      </c>
      <c r="EB23" s="1">
        <f>[6]Luxembourg!EB$16</f>
        <v>0</v>
      </c>
      <c r="EC23" s="1">
        <f>[6]Luxembourg!EC$16</f>
        <v>0</v>
      </c>
      <c r="ED23" s="1">
        <f>[6]Luxembourg!ED$16</f>
        <v>0</v>
      </c>
      <c r="EE23" s="1">
        <f>[6]Luxembourg!EE$16</f>
        <v>0</v>
      </c>
      <c r="EF23" s="1">
        <f>[6]Luxembourg!EF$16</f>
        <v>0</v>
      </c>
      <c r="EG23" s="1">
        <f>[6]Luxembourg!EG$16</f>
        <v>0</v>
      </c>
      <c r="EH23" s="1">
        <f>[6]Luxembourg!EH$16</f>
        <v>0</v>
      </c>
      <c r="EI23" s="1">
        <f>[6]Luxembourg!EI$16</f>
        <v>0</v>
      </c>
      <c r="EJ23" s="1">
        <f>[6]Luxembourg!EJ$16</f>
        <v>0</v>
      </c>
      <c r="EK23" s="1">
        <f>[6]Luxembourg!EK$16</f>
        <v>0</v>
      </c>
      <c r="EL23" s="1">
        <f>[6]Luxembourg!EL$16</f>
        <v>0</v>
      </c>
      <c r="EM23" s="1">
        <f>[6]Luxembourg!EM$16</f>
        <v>0</v>
      </c>
      <c r="EN23" s="1">
        <f>[6]Luxembourg!EN$16</f>
        <v>0</v>
      </c>
      <c r="EO23" s="1">
        <f>[6]Luxembourg!EO$16</f>
        <v>0</v>
      </c>
      <c r="EP23" s="1">
        <f>[6]Luxembourg!EP$16</f>
        <v>0</v>
      </c>
      <c r="EQ23" s="1">
        <f>[6]Luxembourg!EQ$16</f>
        <v>0</v>
      </c>
      <c r="ER23" s="1">
        <f>[6]Luxembourg!ER$16</f>
        <v>0</v>
      </c>
      <c r="ES23" s="1">
        <f>[6]Luxembourg!ES$16</f>
        <v>0</v>
      </c>
      <c r="ET23" s="1">
        <f>[6]Luxembourg!ET$16</f>
        <v>0</v>
      </c>
      <c r="EU23" s="1">
        <f>[6]Luxembourg!EU$16</f>
        <v>0</v>
      </c>
      <c r="EV23" s="1">
        <f>[6]Luxembourg!EV$16</f>
        <v>0</v>
      </c>
      <c r="EW23" s="1">
        <f>[6]Luxembourg!EW$16</f>
        <v>0</v>
      </c>
      <c r="EX23" s="1">
        <f>[6]Luxembourg!EX$16</f>
        <v>0</v>
      </c>
      <c r="EY23" s="1">
        <f>[6]Luxembourg!EY$16</f>
        <v>0</v>
      </c>
      <c r="EZ23" s="1">
        <f>[6]Luxembourg!EZ$16</f>
        <v>0</v>
      </c>
      <c r="FA23" s="1">
        <f>[6]Luxembourg!FA$16</f>
        <v>0</v>
      </c>
      <c r="FB23" s="1">
        <f>[6]Luxembourg!FB$16</f>
        <v>0</v>
      </c>
      <c r="FC23" s="1">
        <f>[6]Luxembourg!FC$16</f>
        <v>0</v>
      </c>
      <c r="FD23" s="1">
        <f>[6]Luxembourg!FD$16</f>
        <v>0</v>
      </c>
      <c r="FE23" s="1">
        <f>[6]Luxembourg!FE$16</f>
        <v>0</v>
      </c>
      <c r="FF23" s="1">
        <f>[6]Luxembourg!FF$16</f>
        <v>0</v>
      </c>
      <c r="FG23" s="1">
        <f>[6]Luxembourg!FG$16</f>
        <v>0</v>
      </c>
      <c r="FH23" s="1">
        <f>[6]Luxembourg!FH$16</f>
        <v>0</v>
      </c>
      <c r="FI23" s="1">
        <f>[6]Luxembourg!FI$16</f>
        <v>0</v>
      </c>
      <c r="FJ23" s="1">
        <f>[6]Luxembourg!FJ$16</f>
        <v>0</v>
      </c>
      <c r="FK23" s="1">
        <f>[6]Luxembourg!FK$16</f>
        <v>0</v>
      </c>
      <c r="FL23" s="1">
        <f>[6]Luxembourg!FL$16</f>
        <v>0</v>
      </c>
      <c r="FM23" s="1">
        <f>[6]Luxembourg!FM$16</f>
        <v>0</v>
      </c>
      <c r="FN23" s="1">
        <f>[6]Luxembourg!FN$16</f>
        <v>0</v>
      </c>
      <c r="FO23" s="1">
        <f>[6]Luxembourg!FO$16</f>
        <v>0</v>
      </c>
      <c r="FP23" s="1">
        <f>[6]Luxembourg!FP$16</f>
        <v>0</v>
      </c>
      <c r="FQ23" s="1">
        <f>[6]Luxembourg!FQ$16</f>
        <v>0</v>
      </c>
      <c r="FR23" s="1">
        <f>[6]Luxembourg!FR$16</f>
        <v>0</v>
      </c>
      <c r="FS23" s="1">
        <f>[6]Luxembourg!FS$16</f>
        <v>0</v>
      </c>
      <c r="FT23" s="1">
        <f>[6]Luxembourg!FT$16</f>
        <v>0</v>
      </c>
      <c r="FU23" s="1">
        <f>[6]Luxembourg!FU$16</f>
        <v>0</v>
      </c>
      <c r="FV23" s="1">
        <f>[6]Luxembourg!FV$16</f>
        <v>0</v>
      </c>
      <c r="FW23" s="1">
        <f>[6]Luxembourg!FW$16</f>
        <v>0</v>
      </c>
      <c r="FX23" s="1">
        <f>[6]Luxembourg!FX$16</f>
        <v>0</v>
      </c>
      <c r="FY23" s="1">
        <f>[6]Luxembourg!FY$16</f>
        <v>0</v>
      </c>
      <c r="FZ23" s="7">
        <f>1/1000*SUM($B23:FY23)</f>
        <v>12.442</v>
      </c>
    </row>
    <row r="24" spans="1:182">
      <c r="A24" t="s">
        <v>39</v>
      </c>
      <c r="B24" s="1">
        <f>[6]Malta!B$16</f>
        <v>0</v>
      </c>
      <c r="C24" s="1">
        <f>[6]Malta!C$16</f>
        <v>0</v>
      </c>
      <c r="D24" s="1">
        <f>[6]Malta!D$16</f>
        <v>0</v>
      </c>
      <c r="E24" s="1">
        <f>[6]Malta!E$16</f>
        <v>0</v>
      </c>
      <c r="F24" s="1">
        <f>[6]Malta!F$16</f>
        <v>0</v>
      </c>
      <c r="G24" s="1">
        <f>[6]Malta!G$16</f>
        <v>0</v>
      </c>
      <c r="H24" s="1">
        <f>[6]Malta!H$16</f>
        <v>0</v>
      </c>
      <c r="I24" s="1">
        <f>[6]Malta!I$16</f>
        <v>0</v>
      </c>
      <c r="J24" s="1">
        <f>[6]Malta!J$16</f>
        <v>0</v>
      </c>
      <c r="K24" s="1">
        <f>[6]Malta!K$16</f>
        <v>0</v>
      </c>
      <c r="L24" s="1">
        <f>[6]Malta!L$16</f>
        <v>0</v>
      </c>
      <c r="M24" s="1">
        <f>[6]Malta!M$16</f>
        <v>0</v>
      </c>
      <c r="N24" s="1">
        <f>[6]Malta!N$16</f>
        <v>0</v>
      </c>
      <c r="O24" s="1">
        <f>[6]Malta!O$16</f>
        <v>0</v>
      </c>
      <c r="P24" s="1">
        <f>[6]Malta!P$16</f>
        <v>0</v>
      </c>
      <c r="Q24" s="1">
        <f>[6]Malta!Q$16</f>
        <v>0</v>
      </c>
      <c r="R24" s="1">
        <f>[6]Malta!R$16</f>
        <v>0</v>
      </c>
      <c r="S24" s="1">
        <f>[6]Malta!S$16</f>
        <v>0</v>
      </c>
      <c r="T24" s="1">
        <f>[6]Malta!T$16</f>
        <v>0</v>
      </c>
      <c r="U24" s="1">
        <f>[6]Malta!U$16</f>
        <v>0</v>
      </c>
      <c r="V24" s="1">
        <f>[6]Malta!V$16</f>
        <v>0</v>
      </c>
      <c r="W24" s="1">
        <f>[6]Malta!W$16</f>
        <v>0</v>
      </c>
      <c r="X24" s="1">
        <f>[6]Malta!X$16</f>
        <v>0</v>
      </c>
      <c r="Y24" s="1">
        <f>[6]Malta!Y$16</f>
        <v>0</v>
      </c>
      <c r="Z24" s="1">
        <f>[6]Malta!Z$16</f>
        <v>0</v>
      </c>
      <c r="AA24" s="1">
        <f>[6]Malta!AA$16</f>
        <v>0</v>
      </c>
      <c r="AB24" s="1">
        <f>[6]Malta!AB$16</f>
        <v>0</v>
      </c>
      <c r="AC24" s="1">
        <f>[6]Malta!AC$16</f>
        <v>0</v>
      </c>
      <c r="AD24" s="1">
        <f>[6]Malta!AD$16</f>
        <v>0</v>
      </c>
      <c r="AE24" s="1">
        <f>[6]Malta!AE$16</f>
        <v>0</v>
      </c>
      <c r="AF24" s="1">
        <f>[6]Malta!AF$16</f>
        <v>0</v>
      </c>
      <c r="AG24" s="1">
        <f>[6]Malta!AG$16</f>
        <v>0</v>
      </c>
      <c r="AH24" s="1">
        <f>[6]Malta!AH$16</f>
        <v>0</v>
      </c>
      <c r="AI24" s="1">
        <f>[6]Malta!AI$16</f>
        <v>0</v>
      </c>
      <c r="AJ24" s="1">
        <f>[6]Malta!AJ$16</f>
        <v>0</v>
      </c>
      <c r="AK24" s="1">
        <f>[6]Malta!AK$16</f>
        <v>0</v>
      </c>
      <c r="AL24" s="1">
        <f>[6]Malta!AL$16</f>
        <v>0</v>
      </c>
      <c r="AM24" s="1">
        <f>[6]Malta!AM$16</f>
        <v>0</v>
      </c>
      <c r="AN24" s="1">
        <f>[6]Malta!AN$16</f>
        <v>0</v>
      </c>
      <c r="AO24" s="1">
        <f>[6]Malta!AO$16</f>
        <v>0</v>
      </c>
      <c r="AP24" s="1">
        <f>[6]Malta!AP$16</f>
        <v>0</v>
      </c>
      <c r="AQ24" s="1">
        <f>[6]Malta!AQ$16</f>
        <v>0</v>
      </c>
      <c r="AR24" s="1">
        <f>[6]Malta!AR$16</f>
        <v>0</v>
      </c>
      <c r="AS24" s="1">
        <f>[6]Malta!AS$16</f>
        <v>0</v>
      </c>
      <c r="AT24" s="1">
        <f>[6]Malta!AT$16</f>
        <v>0</v>
      </c>
      <c r="AU24" s="1">
        <f>[6]Malta!AU$16</f>
        <v>0</v>
      </c>
      <c r="AV24" s="1">
        <f>[6]Malta!AV$16</f>
        <v>0</v>
      </c>
      <c r="AW24" s="1">
        <f>[6]Malta!AW$16</f>
        <v>0</v>
      </c>
      <c r="AX24" s="1">
        <f>[6]Malta!AX$16</f>
        <v>0</v>
      </c>
      <c r="AY24" s="1">
        <f>[6]Malta!AY$16</f>
        <v>0</v>
      </c>
      <c r="AZ24" s="1">
        <f>[6]Malta!AZ$16</f>
        <v>0</v>
      </c>
      <c r="BA24" s="1">
        <f>[6]Malta!BA$16</f>
        <v>0</v>
      </c>
      <c r="BB24" s="1">
        <f>[6]Malta!BB$16</f>
        <v>0</v>
      </c>
      <c r="BC24" s="1">
        <f>[6]Malta!BC$16</f>
        <v>0</v>
      </c>
      <c r="BD24" s="1">
        <f>[6]Malta!BD$16</f>
        <v>0</v>
      </c>
      <c r="BE24" s="1">
        <f>[6]Malta!BE$16</f>
        <v>0</v>
      </c>
      <c r="BF24" s="1">
        <f>[6]Malta!BF$16</f>
        <v>0</v>
      </c>
      <c r="BG24" s="1">
        <f>[6]Malta!BG$16</f>
        <v>0</v>
      </c>
      <c r="BH24" s="1">
        <f>[6]Malta!BH$16</f>
        <v>0</v>
      </c>
      <c r="BI24" s="1">
        <f>[6]Malta!BI$16</f>
        <v>0</v>
      </c>
      <c r="BJ24" s="1">
        <f>[6]Malta!BJ$16</f>
        <v>0</v>
      </c>
      <c r="BK24" s="1">
        <f>[6]Malta!BK$16</f>
        <v>0</v>
      </c>
      <c r="BL24" s="1">
        <f>[6]Malta!BL$16</f>
        <v>0</v>
      </c>
      <c r="BM24" s="1">
        <f>[6]Malta!BM$16</f>
        <v>0</v>
      </c>
      <c r="BN24" s="1">
        <f>[6]Malta!BN$16</f>
        <v>0</v>
      </c>
      <c r="BO24" s="1">
        <f>[6]Malta!BO$16</f>
        <v>0</v>
      </c>
      <c r="BP24" s="1">
        <f>[6]Malta!BP$16</f>
        <v>0</v>
      </c>
      <c r="BQ24" s="1">
        <f>[6]Malta!BQ$16</f>
        <v>0</v>
      </c>
      <c r="BR24" s="1">
        <f>[6]Malta!BR$16</f>
        <v>0</v>
      </c>
      <c r="BS24" s="1">
        <f>[6]Malta!BS$16</f>
        <v>0</v>
      </c>
      <c r="BT24" s="1">
        <f>[6]Malta!BT$16</f>
        <v>0</v>
      </c>
      <c r="BU24" s="1">
        <f>[6]Malta!BU$16</f>
        <v>0</v>
      </c>
      <c r="BV24" s="1">
        <f>[6]Malta!BV$16</f>
        <v>0</v>
      </c>
      <c r="BW24" s="1">
        <f>[6]Malta!BW$16</f>
        <v>0</v>
      </c>
      <c r="BX24" s="1">
        <f>[6]Malta!BX$16</f>
        <v>0</v>
      </c>
      <c r="BY24" s="1">
        <f>[6]Malta!BY$16</f>
        <v>0</v>
      </c>
      <c r="BZ24" s="1">
        <f>[6]Malta!BZ$16</f>
        <v>0</v>
      </c>
      <c r="CA24" s="1">
        <f>[6]Malta!CA$16</f>
        <v>0</v>
      </c>
      <c r="CB24" s="1">
        <f>[6]Malta!CB$16</f>
        <v>0</v>
      </c>
      <c r="CC24" s="1">
        <f>[6]Malta!CC$16</f>
        <v>0</v>
      </c>
      <c r="CD24" s="1">
        <f>[6]Malta!CD$16</f>
        <v>0</v>
      </c>
      <c r="CE24" s="1">
        <f>[6]Malta!CE$16</f>
        <v>0</v>
      </c>
      <c r="CF24" s="1">
        <f>[6]Malta!CF$16</f>
        <v>0</v>
      </c>
      <c r="CG24" s="1">
        <f>[6]Malta!CG$16</f>
        <v>0</v>
      </c>
      <c r="CH24" s="1">
        <f>[6]Malta!CH$16</f>
        <v>0</v>
      </c>
      <c r="CI24" s="1">
        <f>[6]Malta!CI$16</f>
        <v>0</v>
      </c>
      <c r="CJ24" s="1">
        <f>[6]Malta!CJ$16</f>
        <v>0</v>
      </c>
      <c r="CK24" s="1">
        <f>[6]Malta!CK$16</f>
        <v>0</v>
      </c>
      <c r="CL24" s="1">
        <f>[6]Malta!CL$16</f>
        <v>0</v>
      </c>
      <c r="CM24" s="1">
        <f>[6]Malta!CM$16</f>
        <v>0</v>
      </c>
      <c r="CN24" s="1">
        <f>[6]Malta!CN$16</f>
        <v>0</v>
      </c>
      <c r="CO24" s="1">
        <f>[6]Malta!CO$16</f>
        <v>0</v>
      </c>
      <c r="CP24" s="1">
        <f>[6]Malta!CP$16</f>
        <v>0</v>
      </c>
      <c r="CQ24" s="1">
        <f>[6]Malta!CQ$16</f>
        <v>0</v>
      </c>
      <c r="CR24" s="1">
        <f>[6]Malta!CR$16</f>
        <v>0</v>
      </c>
      <c r="CS24" s="1">
        <f>[6]Malta!CS$16</f>
        <v>0</v>
      </c>
      <c r="CT24" s="1">
        <f>[6]Malta!CT$16</f>
        <v>0</v>
      </c>
      <c r="CU24" s="1">
        <f>[6]Malta!CU$16</f>
        <v>0</v>
      </c>
      <c r="CV24" s="1">
        <f>[6]Malta!CV$16</f>
        <v>0</v>
      </c>
      <c r="CW24" s="1">
        <f>[6]Malta!CW$16</f>
        <v>0</v>
      </c>
      <c r="CX24" s="1">
        <f>[6]Malta!CX$16</f>
        <v>0</v>
      </c>
      <c r="CY24" s="1">
        <f>[6]Malta!CY$16</f>
        <v>0</v>
      </c>
      <c r="CZ24" s="1">
        <f>[6]Malta!CZ$16</f>
        <v>0</v>
      </c>
      <c r="DA24" s="1">
        <f>[6]Malta!DA$16</f>
        <v>0</v>
      </c>
      <c r="DB24" s="1">
        <f>[6]Malta!DB$16</f>
        <v>0</v>
      </c>
      <c r="DC24" s="1">
        <f>[6]Malta!DC$16</f>
        <v>0</v>
      </c>
      <c r="DD24" s="1">
        <f>[6]Malta!DD$16</f>
        <v>0</v>
      </c>
      <c r="DE24" s="1">
        <f>[6]Malta!DE$16</f>
        <v>0</v>
      </c>
      <c r="DF24" s="1">
        <f>[6]Malta!DF$16</f>
        <v>0</v>
      </c>
      <c r="DG24" s="1">
        <f>[6]Malta!DG$16</f>
        <v>0</v>
      </c>
      <c r="DH24" s="1">
        <f>[6]Malta!DH$16</f>
        <v>0</v>
      </c>
      <c r="DI24" s="1">
        <f>[6]Malta!DI$16</f>
        <v>0</v>
      </c>
      <c r="DJ24" s="1">
        <f>[6]Malta!DJ$16</f>
        <v>0</v>
      </c>
      <c r="DK24" s="1">
        <f>[6]Malta!DK$16</f>
        <v>0</v>
      </c>
      <c r="DL24" s="1">
        <f>[6]Malta!DL$16</f>
        <v>0</v>
      </c>
      <c r="DM24" s="1">
        <f>[6]Malta!DM$16</f>
        <v>0</v>
      </c>
      <c r="DN24" s="1">
        <f>[6]Malta!DN$16</f>
        <v>0</v>
      </c>
      <c r="DO24" s="1">
        <f>[6]Malta!DO$16</f>
        <v>0</v>
      </c>
      <c r="DP24" s="1">
        <f>[6]Malta!DP$16</f>
        <v>0</v>
      </c>
      <c r="DQ24" s="1">
        <f>[6]Malta!DQ$16</f>
        <v>0</v>
      </c>
      <c r="DR24" s="1">
        <f>[6]Malta!DR$16</f>
        <v>0</v>
      </c>
      <c r="DS24" s="1">
        <f>[6]Malta!DS$16</f>
        <v>0</v>
      </c>
      <c r="DT24" s="1">
        <f>[6]Malta!DT$16</f>
        <v>0</v>
      </c>
      <c r="DU24" s="1">
        <f>[6]Malta!DU$16</f>
        <v>0</v>
      </c>
      <c r="DV24" s="1">
        <f>[6]Malta!DV$16</f>
        <v>0</v>
      </c>
      <c r="DW24" s="1">
        <f>[6]Malta!DW$16</f>
        <v>0</v>
      </c>
      <c r="DX24" s="1">
        <f>[6]Malta!DX$16</f>
        <v>0</v>
      </c>
      <c r="DY24" s="1">
        <f>[6]Malta!DY$16</f>
        <v>0</v>
      </c>
      <c r="DZ24" s="1">
        <f>[6]Malta!DZ$16</f>
        <v>0</v>
      </c>
      <c r="EA24" s="1">
        <f>[6]Malta!EA$16</f>
        <v>0</v>
      </c>
      <c r="EB24" s="1">
        <f>[6]Malta!EB$16</f>
        <v>0</v>
      </c>
      <c r="EC24" s="1">
        <f>[6]Malta!EC$16</f>
        <v>0</v>
      </c>
      <c r="ED24" s="1">
        <f>[6]Malta!ED$16</f>
        <v>0</v>
      </c>
      <c r="EE24" s="1">
        <f>[6]Malta!EE$16</f>
        <v>0</v>
      </c>
      <c r="EF24" s="1">
        <f>[6]Malta!EF$16</f>
        <v>0</v>
      </c>
      <c r="EG24" s="1">
        <f>[6]Malta!EG$16</f>
        <v>0</v>
      </c>
      <c r="EH24" s="1">
        <f>[6]Malta!EH$16</f>
        <v>0</v>
      </c>
      <c r="EI24" s="1">
        <f>[6]Malta!EI$16</f>
        <v>0</v>
      </c>
      <c r="EJ24" s="1">
        <f>[6]Malta!EJ$16</f>
        <v>0</v>
      </c>
      <c r="EK24" s="1">
        <f>[6]Malta!EK$16</f>
        <v>0</v>
      </c>
      <c r="EL24" s="1">
        <f>[6]Malta!EL$16</f>
        <v>0</v>
      </c>
      <c r="EM24" s="1">
        <f>[6]Malta!EM$16</f>
        <v>0</v>
      </c>
      <c r="EN24" s="1">
        <f>[6]Malta!EN$16</f>
        <v>0</v>
      </c>
      <c r="EO24" s="1">
        <f>[6]Malta!EO$16</f>
        <v>0</v>
      </c>
      <c r="EP24" s="1">
        <f>[6]Malta!EP$16</f>
        <v>0</v>
      </c>
      <c r="EQ24" s="1">
        <f>[6]Malta!EQ$16</f>
        <v>0</v>
      </c>
      <c r="ER24" s="1">
        <f>[6]Malta!ER$16</f>
        <v>0</v>
      </c>
      <c r="ES24" s="1">
        <f>[6]Malta!ES$16</f>
        <v>0</v>
      </c>
      <c r="ET24" s="1">
        <f>[6]Malta!ET$16</f>
        <v>0</v>
      </c>
      <c r="EU24" s="1">
        <f>[6]Malta!EU$16</f>
        <v>0</v>
      </c>
      <c r="EV24" s="1">
        <f>[6]Malta!EV$16</f>
        <v>0</v>
      </c>
      <c r="EW24" s="1">
        <f>[6]Malta!EW$16</f>
        <v>0</v>
      </c>
      <c r="EX24" s="1">
        <f>[6]Malta!EX$16</f>
        <v>0</v>
      </c>
      <c r="EY24" s="1">
        <f>[6]Malta!EY$16</f>
        <v>0</v>
      </c>
      <c r="EZ24" s="1">
        <f>[6]Malta!EZ$16</f>
        <v>0</v>
      </c>
      <c r="FA24" s="1">
        <f>[6]Malta!FA$16</f>
        <v>0</v>
      </c>
      <c r="FB24" s="1">
        <f>[6]Malta!FB$16</f>
        <v>0</v>
      </c>
      <c r="FC24" s="1">
        <f>[6]Malta!FC$16</f>
        <v>0</v>
      </c>
      <c r="FD24" s="1">
        <f>[6]Malta!FD$16</f>
        <v>0</v>
      </c>
      <c r="FE24" s="1">
        <f>[6]Malta!FE$16</f>
        <v>0</v>
      </c>
      <c r="FF24" s="1">
        <f>[6]Malta!FF$16</f>
        <v>0</v>
      </c>
      <c r="FG24" s="1">
        <f>[6]Malta!FG$16</f>
        <v>0</v>
      </c>
      <c r="FH24" s="1">
        <f>[6]Malta!FH$16</f>
        <v>0</v>
      </c>
      <c r="FI24" s="1">
        <f>[6]Malta!FI$16</f>
        <v>0</v>
      </c>
      <c r="FJ24" s="1">
        <f>[6]Malta!FJ$16</f>
        <v>0</v>
      </c>
      <c r="FK24" s="1">
        <f>[6]Malta!FK$16</f>
        <v>0</v>
      </c>
      <c r="FL24" s="1">
        <f>[6]Malta!FL$16</f>
        <v>0</v>
      </c>
      <c r="FM24" s="1">
        <f>[6]Malta!FM$16</f>
        <v>0</v>
      </c>
      <c r="FN24" s="1">
        <f>[6]Malta!FN$16</f>
        <v>0</v>
      </c>
      <c r="FO24" s="1">
        <f>[6]Malta!FO$16</f>
        <v>0</v>
      </c>
      <c r="FP24" s="1">
        <f>[6]Malta!FP$16</f>
        <v>0</v>
      </c>
      <c r="FQ24" s="1">
        <f>[6]Malta!FQ$16</f>
        <v>0</v>
      </c>
      <c r="FR24" s="1">
        <f>[6]Malta!FR$16</f>
        <v>0</v>
      </c>
      <c r="FS24" s="1">
        <f>[6]Malta!FS$16</f>
        <v>0</v>
      </c>
      <c r="FT24" s="1">
        <f>[6]Malta!FT$16</f>
        <v>0</v>
      </c>
      <c r="FU24" s="1">
        <f>[6]Malta!FU$16</f>
        <v>0</v>
      </c>
      <c r="FV24" s="1">
        <f>[6]Malta!FV$16</f>
        <v>0</v>
      </c>
      <c r="FW24" s="1">
        <f>[6]Malta!FW$16</f>
        <v>0</v>
      </c>
      <c r="FX24" s="1">
        <f>[6]Malta!FX$16</f>
        <v>0</v>
      </c>
      <c r="FY24" s="1">
        <f>[6]Malta!FY$16</f>
        <v>0</v>
      </c>
      <c r="FZ24" s="7">
        <f>1/1000*SUM($B24:FY24)</f>
        <v>0</v>
      </c>
    </row>
    <row r="25" spans="1:182">
      <c r="A25" t="s">
        <v>23</v>
      </c>
      <c r="B25" s="1">
        <f>[6]Netherlands!B$16</f>
        <v>4828</v>
      </c>
      <c r="C25" s="1">
        <f>[6]Netherlands!C$16</f>
        <v>9827</v>
      </c>
      <c r="D25" s="1">
        <f>[6]Netherlands!D$16</f>
        <v>3772</v>
      </c>
      <c r="E25" s="1">
        <f>[6]Netherlands!E$16</f>
        <v>7834</v>
      </c>
      <c r="F25" s="1">
        <f>[6]Netherlands!F$16</f>
        <v>0</v>
      </c>
      <c r="G25" s="1">
        <f>[6]Netherlands!G$16</f>
        <v>0</v>
      </c>
      <c r="H25" s="1">
        <f>[6]Netherlands!H$16</f>
        <v>0</v>
      </c>
      <c r="I25" s="1">
        <f>[6]Netherlands!I$16</f>
        <v>0</v>
      </c>
      <c r="J25" s="1">
        <f>[6]Netherlands!J$16</f>
        <v>0</v>
      </c>
      <c r="K25" s="1">
        <f>[6]Netherlands!K$16</f>
        <v>2140</v>
      </c>
      <c r="L25" s="1">
        <f>[6]Netherlands!L$16</f>
        <v>2140</v>
      </c>
      <c r="M25" s="1">
        <f>[6]Netherlands!M$16</f>
        <v>2139</v>
      </c>
      <c r="N25" s="1">
        <f>[6]Netherlands!N$16</f>
        <v>2332</v>
      </c>
      <c r="O25" s="1">
        <f>[6]Netherlands!O$16</f>
        <v>2225</v>
      </c>
      <c r="P25" s="1">
        <f>[6]Netherlands!P$16</f>
        <v>5351</v>
      </c>
      <c r="Q25" s="1">
        <f>[6]Netherlands!Q$16</f>
        <v>4351</v>
      </c>
      <c r="R25" s="1">
        <f>[6]Netherlands!R$16</f>
        <v>0</v>
      </c>
      <c r="S25" s="1">
        <f>[6]Netherlands!S$16</f>
        <v>0</v>
      </c>
      <c r="T25" s="1">
        <f>[6]Netherlands!T$16</f>
        <v>0</v>
      </c>
      <c r="U25" s="1">
        <f>[6]Netherlands!U$16</f>
        <v>0</v>
      </c>
      <c r="V25" s="1">
        <f>[6]Netherlands!V$16</f>
        <v>6826</v>
      </c>
      <c r="W25" s="1">
        <f>[6]Netherlands!W$16</f>
        <v>18887</v>
      </c>
      <c r="X25" s="1">
        <f>[6]Netherlands!X$16</f>
        <v>28844</v>
      </c>
      <c r="Y25" s="1">
        <f>[6]Netherlands!Y$16</f>
        <v>17773</v>
      </c>
      <c r="Z25" s="1">
        <f>[6]Netherlands!Z$16</f>
        <v>0</v>
      </c>
      <c r="AA25" s="1">
        <f>[6]Netherlands!AA$16</f>
        <v>5768</v>
      </c>
      <c r="AB25" s="1">
        <f>[6]Netherlands!AB$16</f>
        <v>5778</v>
      </c>
      <c r="AC25" s="1">
        <f>[6]Netherlands!AC$16</f>
        <v>5764</v>
      </c>
      <c r="AD25" s="1">
        <f>[6]Netherlands!AD$16</f>
        <v>9431</v>
      </c>
      <c r="AE25" s="1">
        <f>[6]Netherlands!AE$16</f>
        <v>5784</v>
      </c>
      <c r="AF25" s="1">
        <f>[6]Netherlands!AF$16</f>
        <v>0</v>
      </c>
      <c r="AG25" s="1">
        <f>[6]Netherlands!AG$16</f>
        <v>5789</v>
      </c>
      <c r="AH25" s="1">
        <f>[6]Netherlands!AH$16</f>
        <v>0</v>
      </c>
      <c r="AI25" s="1">
        <f>[6]Netherlands!AI$16</f>
        <v>11579</v>
      </c>
      <c r="AJ25" s="1">
        <f>[6]Netherlands!AJ$16</f>
        <v>0</v>
      </c>
      <c r="AK25" s="1">
        <f>[6]Netherlands!AK$16</f>
        <v>5526</v>
      </c>
      <c r="AL25" s="1">
        <f>[6]Netherlands!AL$16</f>
        <v>0</v>
      </c>
      <c r="AM25" s="1">
        <f>[6]Netherlands!AM$16</f>
        <v>0</v>
      </c>
      <c r="AN25" s="1">
        <f>[6]Netherlands!AN$16</f>
        <v>5872</v>
      </c>
      <c r="AO25" s="1">
        <f>[6]Netherlands!AO$16</f>
        <v>5878</v>
      </c>
      <c r="AP25" s="1">
        <f>[6]Netherlands!AP$16</f>
        <v>5881</v>
      </c>
      <c r="AQ25" s="1">
        <f>[6]Netherlands!AQ$16</f>
        <v>5867</v>
      </c>
      <c r="AR25" s="1">
        <f>[6]Netherlands!AR$16</f>
        <v>5863</v>
      </c>
      <c r="AS25" s="1">
        <f>[6]Netherlands!AS$16</f>
        <v>5860</v>
      </c>
      <c r="AT25" s="1">
        <f>[6]Netherlands!AT$16</f>
        <v>0</v>
      </c>
      <c r="AU25" s="1">
        <f>[6]Netherlands!AU$16</f>
        <v>0</v>
      </c>
      <c r="AV25" s="1">
        <f>[6]Netherlands!AV$16</f>
        <v>0</v>
      </c>
      <c r="AW25" s="1">
        <f>[6]Netherlands!AW$16</f>
        <v>0</v>
      </c>
      <c r="AX25" s="1">
        <f>[6]Netherlands!AX$16</f>
        <v>5747</v>
      </c>
      <c r="AY25" s="1">
        <f>[6]Netherlands!AY$16</f>
        <v>5747</v>
      </c>
      <c r="AZ25" s="1">
        <f>[6]Netherlands!AZ$16</f>
        <v>5747</v>
      </c>
      <c r="BA25" s="1">
        <f>[6]Netherlands!BA$16</f>
        <v>5489</v>
      </c>
      <c r="BB25" s="1">
        <f>[6]Netherlands!BB$16</f>
        <v>0</v>
      </c>
      <c r="BC25" s="1">
        <f>[6]Netherlands!BC$16</f>
        <v>0</v>
      </c>
      <c r="BD25" s="1">
        <f>[6]Netherlands!BD$16</f>
        <v>0</v>
      </c>
      <c r="BE25" s="1">
        <f>[6]Netherlands!BE$16</f>
        <v>0</v>
      </c>
      <c r="BF25" s="1">
        <f>[6]Netherlands!BF$16</f>
        <v>0</v>
      </c>
      <c r="BG25" s="1">
        <f>[6]Netherlands!BG$16</f>
        <v>0</v>
      </c>
      <c r="BH25" s="1">
        <f>[6]Netherlands!BH$16</f>
        <v>0</v>
      </c>
      <c r="BI25" s="1">
        <f>[6]Netherlands!BI$16</f>
        <v>0</v>
      </c>
      <c r="BJ25" s="1">
        <f>[6]Netherlands!BJ$16</f>
        <v>6105</v>
      </c>
      <c r="BK25" s="1">
        <f>[6]Netherlands!BK$16</f>
        <v>0</v>
      </c>
      <c r="BL25" s="1">
        <f>[6]Netherlands!BL$16</f>
        <v>6105</v>
      </c>
      <c r="BM25" s="1">
        <f>[6]Netherlands!BM$16</f>
        <v>6105</v>
      </c>
      <c r="BN25" s="1">
        <f>[6]Netherlands!BN$16</f>
        <v>9774</v>
      </c>
      <c r="BO25" s="1">
        <f>[6]Netherlands!BO$16</f>
        <v>6105</v>
      </c>
      <c r="BP25" s="1">
        <f>[6]Netherlands!BP$16</f>
        <v>9774</v>
      </c>
      <c r="BQ25" s="1">
        <f>[6]Netherlands!BQ$16</f>
        <v>0</v>
      </c>
      <c r="BR25" s="1">
        <f>[6]Netherlands!BR$16</f>
        <v>6105</v>
      </c>
      <c r="BS25" s="1">
        <f>[6]Netherlands!BS$16</f>
        <v>0</v>
      </c>
      <c r="BT25" s="1">
        <f>[6]Netherlands!BT$16</f>
        <v>0</v>
      </c>
      <c r="BU25" s="1">
        <f>[6]Netherlands!BU$16</f>
        <v>6105</v>
      </c>
      <c r="BV25" s="1">
        <f>[6]Netherlands!BV$16</f>
        <v>6312</v>
      </c>
      <c r="BW25" s="1">
        <f>[6]Netherlands!BW$16</f>
        <v>6052</v>
      </c>
      <c r="BX25" s="1">
        <f>[6]Netherlands!BX$16</f>
        <v>0</v>
      </c>
      <c r="BY25" s="1">
        <f>[6]Netherlands!BY$16</f>
        <v>0</v>
      </c>
      <c r="BZ25" s="1">
        <f>[6]Netherlands!BZ$16</f>
        <v>0</v>
      </c>
      <c r="CA25" s="1">
        <f>[6]Netherlands!CA$16</f>
        <v>0</v>
      </c>
      <c r="CB25" s="1">
        <f>[6]Netherlands!CB$16</f>
        <v>0</v>
      </c>
      <c r="CC25" s="1">
        <f>[6]Netherlands!CC$16</f>
        <v>6312</v>
      </c>
      <c r="CD25" s="1">
        <f>[6]Netherlands!CD$16</f>
        <v>0</v>
      </c>
      <c r="CE25" s="1">
        <f>[6]Netherlands!CE$16</f>
        <v>0</v>
      </c>
      <c r="CF25" s="1">
        <f>[6]Netherlands!CF$16</f>
        <v>0</v>
      </c>
      <c r="CG25" s="1">
        <f>[6]Netherlands!CG$16</f>
        <v>5172</v>
      </c>
      <c r="CH25" s="1">
        <f>[6]Netherlands!CH$16</f>
        <v>0</v>
      </c>
      <c r="CI25" s="1">
        <f>[6]Netherlands!CI$16</f>
        <v>0</v>
      </c>
      <c r="CJ25" s="1">
        <f>[6]Netherlands!CJ$16</f>
        <v>5137</v>
      </c>
      <c r="CK25" s="1">
        <f>[6]Netherlands!CK$16</f>
        <v>5394</v>
      </c>
      <c r="CL25" s="1">
        <f>[6]Netherlands!CL$16</f>
        <v>0</v>
      </c>
      <c r="CM25" s="1">
        <f>[6]Netherlands!CM$16</f>
        <v>5394</v>
      </c>
      <c r="CN25" s="1">
        <f>[6]Netherlands!CN$16</f>
        <v>5394</v>
      </c>
      <c r="CO25" s="1">
        <f>[6]Netherlands!CO$16</f>
        <v>0</v>
      </c>
      <c r="CP25" s="1">
        <f>[6]Netherlands!CP$16</f>
        <v>5744</v>
      </c>
      <c r="CQ25" s="1">
        <f>[6]Netherlands!CQ$16</f>
        <v>0</v>
      </c>
      <c r="CR25" s="1">
        <f>[6]Netherlands!CR$16</f>
        <v>5744</v>
      </c>
      <c r="CS25" s="1">
        <f>[6]Netherlands!CS$16</f>
        <v>0</v>
      </c>
      <c r="CT25" s="1">
        <f>[6]Netherlands!CT$16</f>
        <v>13655</v>
      </c>
      <c r="CU25" s="1">
        <f>[6]Netherlands!CU$16</f>
        <v>4586</v>
      </c>
      <c r="CV25" s="1">
        <f>[6]Netherlands!CV$16</f>
        <v>0</v>
      </c>
      <c r="CW25" s="1">
        <f>[6]Netherlands!CW$16</f>
        <v>8158</v>
      </c>
      <c r="CX25" s="1">
        <f>[6]Netherlands!CX$16</f>
        <v>0</v>
      </c>
      <c r="CY25" s="1">
        <f>[6]Netherlands!CY$16</f>
        <v>0</v>
      </c>
      <c r="CZ25" s="1">
        <f>[6]Netherlands!CZ$16</f>
        <v>8158</v>
      </c>
      <c r="DA25" s="1">
        <f>[6]Netherlands!DA$16</f>
        <v>7882</v>
      </c>
      <c r="DB25" s="1">
        <f>[6]Netherlands!DB$16</f>
        <v>0</v>
      </c>
      <c r="DC25" s="1">
        <f>[6]Netherlands!DC$16</f>
        <v>0</v>
      </c>
      <c r="DD25" s="1">
        <f>[6]Netherlands!DD$16</f>
        <v>0</v>
      </c>
      <c r="DE25" s="1">
        <f>[6]Netherlands!DE$16</f>
        <v>7882</v>
      </c>
      <c r="DF25" s="1">
        <f>[6]Netherlands!DF$16</f>
        <v>0</v>
      </c>
      <c r="DG25" s="1">
        <f>[6]Netherlands!DG$16</f>
        <v>0</v>
      </c>
      <c r="DH25" s="1">
        <f>[6]Netherlands!DH$16</f>
        <v>8022</v>
      </c>
      <c r="DI25" s="1">
        <f>[6]Netherlands!DI$16</f>
        <v>0</v>
      </c>
      <c r="DJ25" s="1">
        <f>[6]Netherlands!DJ$16</f>
        <v>8022</v>
      </c>
      <c r="DK25" s="1">
        <f>[6]Netherlands!DK$16</f>
        <v>0</v>
      </c>
      <c r="DL25" s="1">
        <f>[6]Netherlands!DL$16</f>
        <v>8022</v>
      </c>
      <c r="DM25" s="1">
        <f>[6]Netherlands!DM$16</f>
        <v>0</v>
      </c>
      <c r="DN25" s="1">
        <f>[6]Netherlands!DN$16</f>
        <v>8022</v>
      </c>
      <c r="DO25" s="1">
        <f>[6]Netherlands!DO$16</f>
        <v>0</v>
      </c>
      <c r="DP25" s="1">
        <f>[6]Netherlands!DP$16</f>
        <v>0</v>
      </c>
      <c r="DQ25" s="1">
        <f>[6]Netherlands!DQ$16</f>
        <v>8022</v>
      </c>
      <c r="DR25" s="1">
        <f>[6]Netherlands!DR$16</f>
        <v>0</v>
      </c>
      <c r="DS25" s="1">
        <f>[6]Netherlands!DS$16</f>
        <v>7912</v>
      </c>
      <c r="DT25" s="1">
        <f>[6]Netherlands!DT$16</f>
        <v>0</v>
      </c>
      <c r="DU25" s="1">
        <f>[6]Netherlands!DU$16</f>
        <v>0</v>
      </c>
      <c r="DV25" s="1">
        <f>[6]Netherlands!DV$16</f>
        <v>8189</v>
      </c>
      <c r="DW25" s="1">
        <f>[6]Netherlands!DW$16</f>
        <v>0</v>
      </c>
      <c r="DX25" s="1">
        <f>[6]Netherlands!DX$16</f>
        <v>132657</v>
      </c>
      <c r="DY25" s="1">
        <f>[6]Netherlands!DY$16</f>
        <v>0</v>
      </c>
      <c r="DZ25" s="1">
        <f>[6]Netherlands!DZ$16</f>
        <v>8189</v>
      </c>
      <c r="EA25" s="1">
        <f>[6]Netherlands!EA$16</f>
        <v>0</v>
      </c>
      <c r="EB25" s="1">
        <f>[6]Netherlands!EB$16</f>
        <v>0</v>
      </c>
      <c r="EC25" s="1">
        <f>[6]Netherlands!EC$16</f>
        <v>673</v>
      </c>
      <c r="ED25" s="1">
        <f>[6]Netherlands!ED$16</f>
        <v>0</v>
      </c>
      <c r="EE25" s="1">
        <f>[6]Netherlands!EE$16</f>
        <v>570</v>
      </c>
      <c r="EF25" s="1">
        <f>[6]Netherlands!EF$16</f>
        <v>0</v>
      </c>
      <c r="EG25" s="1">
        <f>[6]Netherlands!EG$16</f>
        <v>0</v>
      </c>
      <c r="EH25" s="1">
        <f>[6]Netherlands!EH$16</f>
        <v>0</v>
      </c>
      <c r="EI25" s="1">
        <f>[6]Netherlands!EI$16</f>
        <v>0</v>
      </c>
      <c r="EJ25" s="1">
        <f>[6]Netherlands!EJ$16</f>
        <v>0</v>
      </c>
      <c r="EK25" s="1">
        <f>[6]Netherlands!EK$16</f>
        <v>0</v>
      </c>
      <c r="EL25" s="1">
        <f>[6]Netherlands!EL$16</f>
        <v>0</v>
      </c>
      <c r="EM25" s="1">
        <f>[6]Netherlands!EM$16</f>
        <v>0</v>
      </c>
      <c r="EN25" s="1">
        <f>[6]Netherlands!EN$16</f>
        <v>0</v>
      </c>
      <c r="EO25" s="1">
        <f>[6]Netherlands!EO$16</f>
        <v>0</v>
      </c>
      <c r="EP25" s="1">
        <f>[6]Netherlands!EP$16</f>
        <v>8433</v>
      </c>
      <c r="EQ25" s="1">
        <f>[6]Netherlands!EQ$16</f>
        <v>0</v>
      </c>
      <c r="ER25" s="1">
        <f>[6]Netherlands!ER$16</f>
        <v>0</v>
      </c>
      <c r="ES25" s="1">
        <f>[6]Netherlands!ES$16</f>
        <v>9718</v>
      </c>
      <c r="ET25" s="1">
        <f>[6]Netherlands!ET$16</f>
        <v>0</v>
      </c>
      <c r="EU25" s="1">
        <f>[6]Netherlands!EU$16</f>
        <v>0</v>
      </c>
      <c r="EV25" s="1">
        <f>[6]Netherlands!EV$16</f>
        <v>0</v>
      </c>
      <c r="EW25" s="1">
        <f>[6]Netherlands!EW$16</f>
        <v>0</v>
      </c>
      <c r="EX25" s="1">
        <f>[6]Netherlands!EX$16</f>
        <v>9718</v>
      </c>
      <c r="EY25" s="1">
        <f>[6]Netherlands!EY$16</f>
        <v>0</v>
      </c>
      <c r="EZ25" s="1">
        <f>[6]Netherlands!EZ$16</f>
        <v>8977</v>
      </c>
      <c r="FA25" s="1">
        <f>[6]Netherlands!FA$16</f>
        <v>0</v>
      </c>
      <c r="FB25" s="1">
        <f>[6]Netherlands!FB$16</f>
        <v>0</v>
      </c>
      <c r="FC25" s="1">
        <f>[6]Netherlands!FC$16</f>
        <v>0</v>
      </c>
      <c r="FD25" s="1">
        <f>[6]Netherlands!FD$16</f>
        <v>0</v>
      </c>
      <c r="FE25" s="1">
        <f>[6]Netherlands!FE$16</f>
        <v>8900</v>
      </c>
      <c r="FF25" s="1">
        <f>[6]Netherlands!FF$16</f>
        <v>0</v>
      </c>
      <c r="FG25" s="1">
        <f>[6]Netherlands!FG$16</f>
        <v>0</v>
      </c>
      <c r="FH25" s="1">
        <f>[6]Netherlands!FH$16</f>
        <v>0</v>
      </c>
      <c r="FI25" s="1">
        <f>[6]Netherlands!FI$16</f>
        <v>8900</v>
      </c>
      <c r="FJ25" s="1">
        <f>[6]Netherlands!FJ$16</f>
        <v>0</v>
      </c>
      <c r="FK25" s="1">
        <f>[6]Netherlands!FK$16</f>
        <v>0</v>
      </c>
      <c r="FL25" s="1">
        <f>[6]Netherlands!FL$16</f>
        <v>0</v>
      </c>
      <c r="FM25" s="1">
        <f>[6]Netherlands!FM$16</f>
        <v>0</v>
      </c>
      <c r="FN25" s="1">
        <f>[6]Netherlands!FN$16</f>
        <v>8841</v>
      </c>
      <c r="FO25" s="1">
        <f>[6]Netherlands!FO$16</f>
        <v>0</v>
      </c>
      <c r="FP25" s="1">
        <f>[6]Netherlands!FP$16</f>
        <v>0</v>
      </c>
      <c r="FQ25" s="1">
        <f>[6]Netherlands!FQ$16</f>
        <v>0</v>
      </c>
      <c r="FR25" s="1">
        <f>[6]Netherlands!FR$16</f>
        <v>0</v>
      </c>
      <c r="FS25" s="1">
        <f>[6]Netherlands!FS$16</f>
        <v>0</v>
      </c>
      <c r="FT25" s="1">
        <f>[6]Netherlands!FT$16</f>
        <v>0</v>
      </c>
      <c r="FU25" s="1">
        <f>[6]Netherlands!FU$16</f>
        <v>8841</v>
      </c>
      <c r="FV25" s="1">
        <f>[6]Netherlands!FV$16</f>
        <v>0</v>
      </c>
      <c r="FW25" s="1">
        <f>[6]Netherlands!FW$16</f>
        <v>0</v>
      </c>
      <c r="FX25" s="1">
        <f>[6]Netherlands!FX$16</f>
        <v>0</v>
      </c>
      <c r="FY25" s="1">
        <f>[6]Netherlands!FY$16</f>
        <v>0</v>
      </c>
      <c r="FZ25" s="7">
        <f>1/1000*SUM($B25:FY25)</f>
        <v>666.42100000000005</v>
      </c>
    </row>
    <row r="26" spans="1:182">
      <c r="A26" t="s">
        <v>24</v>
      </c>
      <c r="B26" s="1">
        <f>[6]Poland!B$16</f>
        <v>0</v>
      </c>
      <c r="C26" s="1">
        <f>[6]Poland!C$16</f>
        <v>0</v>
      </c>
      <c r="D26" s="1">
        <f>[6]Poland!D$16</f>
        <v>0</v>
      </c>
      <c r="E26" s="1">
        <f>[6]Poland!E$16</f>
        <v>0</v>
      </c>
      <c r="F26" s="1">
        <f>[6]Poland!F$16</f>
        <v>0</v>
      </c>
      <c r="G26" s="1">
        <f>[6]Poland!G$16</f>
        <v>0</v>
      </c>
      <c r="H26" s="1">
        <f>[6]Poland!H$16</f>
        <v>0</v>
      </c>
      <c r="I26" s="1">
        <f>[6]Poland!I$16</f>
        <v>0</v>
      </c>
      <c r="J26" s="1">
        <f>[6]Poland!J$16</f>
        <v>0</v>
      </c>
      <c r="K26" s="1">
        <f>[6]Poland!K$16</f>
        <v>0</v>
      </c>
      <c r="L26" s="1">
        <f>[6]Poland!L$16</f>
        <v>0</v>
      </c>
      <c r="M26" s="1">
        <f>[6]Poland!M$16</f>
        <v>0</v>
      </c>
      <c r="N26" s="1">
        <f>[6]Poland!N$16</f>
        <v>0</v>
      </c>
      <c r="O26" s="1">
        <f>[6]Poland!O$16</f>
        <v>0</v>
      </c>
      <c r="P26" s="1">
        <f>[6]Poland!P$16</f>
        <v>0</v>
      </c>
      <c r="Q26" s="1">
        <f>[6]Poland!Q$16</f>
        <v>0</v>
      </c>
      <c r="R26" s="1">
        <f>[6]Poland!R$16</f>
        <v>0</v>
      </c>
      <c r="S26" s="1">
        <f>[6]Poland!S$16</f>
        <v>0</v>
      </c>
      <c r="T26" s="1">
        <f>[6]Poland!T$16</f>
        <v>0</v>
      </c>
      <c r="U26" s="1">
        <f>[6]Poland!U$16</f>
        <v>0</v>
      </c>
      <c r="V26" s="1">
        <f>[6]Poland!V$16</f>
        <v>0</v>
      </c>
      <c r="W26" s="1">
        <f>[6]Poland!W$16</f>
        <v>0</v>
      </c>
      <c r="X26" s="1">
        <f>[6]Poland!X$16</f>
        <v>108354</v>
      </c>
      <c r="Y26" s="1">
        <f>[6]Poland!Y$16</f>
        <v>512959</v>
      </c>
      <c r="Z26" s="1">
        <f>[6]Poland!Z$16</f>
        <v>985850</v>
      </c>
      <c r="AA26" s="1">
        <f>[6]Poland!AA$16</f>
        <v>223990</v>
      </c>
      <c r="AB26" s="1">
        <f>[6]Poland!AB$16</f>
        <v>410905</v>
      </c>
      <c r="AC26" s="1">
        <f>[6]Poland!AC$16</f>
        <v>254776</v>
      </c>
      <c r="AD26" s="1">
        <f>[6]Poland!AD$16</f>
        <v>913892</v>
      </c>
      <c r="AE26" s="1">
        <f>[6]Poland!AE$16</f>
        <v>0</v>
      </c>
      <c r="AF26" s="1">
        <f>[6]Poland!AF$16</f>
        <v>340140</v>
      </c>
      <c r="AG26" s="1">
        <f>[6]Poland!AG$16</f>
        <v>326190</v>
      </c>
      <c r="AH26" s="1">
        <f>[6]Poland!AH$16</f>
        <v>247788</v>
      </c>
      <c r="AI26" s="1">
        <f>[6]Poland!AI$16</f>
        <v>0</v>
      </c>
      <c r="AJ26" s="1">
        <f>[6]Poland!AJ$16</f>
        <v>220665</v>
      </c>
      <c r="AK26" s="1">
        <f>[6]Poland!AK$16</f>
        <v>139396</v>
      </c>
      <c r="AL26" s="1">
        <f>[6]Poland!AL$16</f>
        <v>488136</v>
      </c>
      <c r="AM26" s="1">
        <f>[6]Poland!AM$16</f>
        <v>171820</v>
      </c>
      <c r="AN26" s="1">
        <f>[6]Poland!AN$16</f>
        <v>213204</v>
      </c>
      <c r="AO26" s="1">
        <f>[6]Poland!AO$16</f>
        <v>261787</v>
      </c>
      <c r="AP26" s="1">
        <f>[6]Poland!AP$16</f>
        <v>86382</v>
      </c>
      <c r="AQ26" s="1">
        <f>[6]Poland!AQ$16</f>
        <v>85123</v>
      </c>
      <c r="AR26" s="1">
        <f>[6]Poland!AR$16</f>
        <v>0</v>
      </c>
      <c r="AS26" s="1">
        <f>[6]Poland!AS$16</f>
        <v>0</v>
      </c>
      <c r="AT26" s="1">
        <f>[6]Poland!AT$16</f>
        <v>0</v>
      </c>
      <c r="AU26" s="1">
        <f>[6]Poland!AU$16</f>
        <v>0</v>
      </c>
      <c r="AV26" s="1">
        <f>[6]Poland!AV$16</f>
        <v>0</v>
      </c>
      <c r="AW26" s="1">
        <f>[6]Poland!AW$16</f>
        <v>0</v>
      </c>
      <c r="AX26" s="1">
        <f>[6]Poland!AX$16</f>
        <v>2035</v>
      </c>
      <c r="AY26" s="1">
        <f>[6]Poland!AY$16</f>
        <v>5428</v>
      </c>
      <c r="AZ26" s="1">
        <f>[6]Poland!AZ$16</f>
        <v>400</v>
      </c>
      <c r="BA26" s="1">
        <f>[6]Poland!BA$16</f>
        <v>3315</v>
      </c>
      <c r="BB26" s="1">
        <f>[6]Poland!BB$16</f>
        <v>0</v>
      </c>
      <c r="BC26" s="1">
        <f>[6]Poland!BC$16</f>
        <v>0</v>
      </c>
      <c r="BD26" s="1">
        <f>[6]Poland!BD$16</f>
        <v>0</v>
      </c>
      <c r="BE26" s="1">
        <f>[6]Poland!BE$16</f>
        <v>0</v>
      </c>
      <c r="BF26" s="1">
        <f>[6]Poland!BF$16</f>
        <v>0</v>
      </c>
      <c r="BG26" s="1">
        <f>[6]Poland!BG$16</f>
        <v>0</v>
      </c>
      <c r="BH26" s="1">
        <f>[6]Poland!BH$16</f>
        <v>0</v>
      </c>
      <c r="BI26" s="1">
        <f>[6]Poland!BI$16</f>
        <v>0</v>
      </c>
      <c r="BJ26" s="1">
        <f>[6]Poland!BJ$16</f>
        <v>0</v>
      </c>
      <c r="BK26" s="1">
        <f>[6]Poland!BK$16</f>
        <v>0</v>
      </c>
      <c r="BL26" s="1">
        <f>[6]Poland!BL$16</f>
        <v>5649</v>
      </c>
      <c r="BM26" s="1">
        <f>[6]Poland!BM$16</f>
        <v>12681</v>
      </c>
      <c r="BN26" s="1">
        <f>[6]Poland!BN$16</f>
        <v>25271</v>
      </c>
      <c r="BO26" s="1">
        <f>[6]Poland!BO$16</f>
        <v>5742</v>
      </c>
      <c r="BP26" s="1">
        <f>[6]Poland!BP$16</f>
        <v>0</v>
      </c>
      <c r="BQ26" s="1">
        <f>[6]Poland!BQ$16</f>
        <v>0</v>
      </c>
      <c r="BR26" s="1">
        <f>[6]Poland!BR$16</f>
        <v>0</v>
      </c>
      <c r="BS26" s="1">
        <f>[6]Poland!BS$16</f>
        <v>0</v>
      </c>
      <c r="BT26" s="1">
        <f>[6]Poland!BT$16</f>
        <v>0</v>
      </c>
      <c r="BU26" s="1">
        <f>[6]Poland!BU$16</f>
        <v>0</v>
      </c>
      <c r="BV26" s="1">
        <f>[6]Poland!BV$16</f>
        <v>0</v>
      </c>
      <c r="BW26" s="1">
        <f>[6]Poland!BW$16</f>
        <v>0</v>
      </c>
      <c r="BX26" s="1">
        <f>[6]Poland!BX$16</f>
        <v>6008</v>
      </c>
      <c r="BY26" s="1">
        <f>[6]Poland!BY$16</f>
        <v>0</v>
      </c>
      <c r="BZ26" s="1">
        <f>[6]Poland!BZ$16</f>
        <v>0</v>
      </c>
      <c r="CA26" s="1">
        <f>[6]Poland!CA$16</f>
        <v>0</v>
      </c>
      <c r="CB26" s="1">
        <f>[6]Poland!CB$16</f>
        <v>0</v>
      </c>
      <c r="CC26" s="1">
        <f>[6]Poland!CC$16</f>
        <v>0</v>
      </c>
      <c r="CD26" s="1">
        <f>[6]Poland!CD$16</f>
        <v>0</v>
      </c>
      <c r="CE26" s="1">
        <f>[6]Poland!CE$16</f>
        <v>0</v>
      </c>
      <c r="CF26" s="1">
        <f>[6]Poland!CF$16</f>
        <v>0</v>
      </c>
      <c r="CG26" s="1">
        <f>[6]Poland!CG$16</f>
        <v>3459</v>
      </c>
      <c r="CH26" s="1">
        <f>[6]Poland!CH$16</f>
        <v>0</v>
      </c>
      <c r="CI26" s="1">
        <f>[6]Poland!CI$16</f>
        <v>0</v>
      </c>
      <c r="CJ26" s="1">
        <f>[6]Poland!CJ$16</f>
        <v>0</v>
      </c>
      <c r="CK26" s="1">
        <f>[6]Poland!CK$16</f>
        <v>5099</v>
      </c>
      <c r="CL26" s="1">
        <f>[6]Poland!CL$16</f>
        <v>24602</v>
      </c>
      <c r="CM26" s="1">
        <f>[6]Poland!CM$16</f>
        <v>22874</v>
      </c>
      <c r="CN26" s="1">
        <f>[6]Poland!CN$16</f>
        <v>8103</v>
      </c>
      <c r="CO26" s="1">
        <f>[6]Poland!CO$16</f>
        <v>0</v>
      </c>
      <c r="CP26" s="1">
        <f>[6]Poland!CP$16</f>
        <v>0</v>
      </c>
      <c r="CQ26" s="1">
        <f>[6]Poland!CQ$16</f>
        <v>0</v>
      </c>
      <c r="CR26" s="1">
        <f>[6]Poland!CR$16</f>
        <v>0</v>
      </c>
      <c r="CS26" s="1">
        <f>[6]Poland!CS$16</f>
        <v>0</v>
      </c>
      <c r="CT26" s="1">
        <f>[6]Poland!CT$16</f>
        <v>0</v>
      </c>
      <c r="CU26" s="1">
        <f>[6]Poland!CU$16</f>
        <v>0</v>
      </c>
      <c r="CV26" s="1">
        <f>[6]Poland!CV$16</f>
        <v>0</v>
      </c>
      <c r="CW26" s="1">
        <f>[6]Poland!CW$16</f>
        <v>8296</v>
      </c>
      <c r="CX26" s="1">
        <f>[6]Poland!CX$16</f>
        <v>0</v>
      </c>
      <c r="CY26" s="1">
        <f>[6]Poland!CY$16</f>
        <v>13775</v>
      </c>
      <c r="CZ26" s="1">
        <f>[6]Poland!CZ$16</f>
        <v>0</v>
      </c>
      <c r="DA26" s="1">
        <f>[6]Poland!DA$16</f>
        <v>0</v>
      </c>
      <c r="DB26" s="1">
        <f>[6]Poland!DB$16</f>
        <v>0</v>
      </c>
      <c r="DC26" s="1">
        <f>[6]Poland!DC$16</f>
        <v>0</v>
      </c>
      <c r="DD26" s="1">
        <f>[6]Poland!DD$16</f>
        <v>0</v>
      </c>
      <c r="DE26" s="1">
        <f>[6]Poland!DE$16</f>
        <v>5962</v>
      </c>
      <c r="DF26" s="1">
        <f>[6]Poland!DF$16</f>
        <v>0</v>
      </c>
      <c r="DG26" s="1">
        <f>[6]Poland!DG$16</f>
        <v>0</v>
      </c>
      <c r="DH26" s="1">
        <f>[6]Poland!DH$16</f>
        <v>0</v>
      </c>
      <c r="DI26" s="1">
        <f>[6]Poland!DI$16</f>
        <v>19315</v>
      </c>
      <c r="DJ26" s="1">
        <f>[6]Poland!DJ$16</f>
        <v>0</v>
      </c>
      <c r="DK26" s="1">
        <f>[6]Poland!DK$16</f>
        <v>0</v>
      </c>
      <c r="DL26" s="1">
        <f>[6]Poland!DL$16</f>
        <v>5206</v>
      </c>
      <c r="DM26" s="1">
        <f>[6]Poland!DM$16</f>
        <v>0</v>
      </c>
      <c r="DN26" s="1">
        <f>[6]Poland!DN$16</f>
        <v>6103</v>
      </c>
      <c r="DO26" s="1">
        <f>[6]Poland!DO$16</f>
        <v>0</v>
      </c>
      <c r="DP26" s="1">
        <f>[6]Poland!DP$16</f>
        <v>0</v>
      </c>
      <c r="DQ26" s="1">
        <f>[6]Poland!DQ$16</f>
        <v>5884</v>
      </c>
      <c r="DR26" s="1">
        <f>[6]Poland!DR$16</f>
        <v>10723</v>
      </c>
      <c r="DS26" s="1">
        <f>[6]Poland!DS$16</f>
        <v>4232</v>
      </c>
      <c r="DT26" s="1">
        <f>[6]Poland!DT$16</f>
        <v>1936</v>
      </c>
      <c r="DU26" s="1">
        <f>[6]Poland!DU$16</f>
        <v>2387</v>
      </c>
      <c r="DV26" s="1">
        <f>[6]Poland!DV$16</f>
        <v>0</v>
      </c>
      <c r="DW26" s="1">
        <f>[6]Poland!DW$16</f>
        <v>0</v>
      </c>
      <c r="DX26" s="1">
        <f>[6]Poland!DX$16</f>
        <v>1910</v>
      </c>
      <c r="DY26" s="1">
        <f>[6]Poland!DY$16</f>
        <v>0</v>
      </c>
      <c r="DZ26" s="1">
        <f>[6]Poland!DZ$16</f>
        <v>17527</v>
      </c>
      <c r="EA26" s="1">
        <f>[6]Poland!EA$16</f>
        <v>26140</v>
      </c>
      <c r="EB26" s="1">
        <f>[6]Poland!EB$16</f>
        <v>26308</v>
      </c>
      <c r="EC26" s="1">
        <f>[6]Poland!EC$16</f>
        <v>7278</v>
      </c>
      <c r="ED26" s="1">
        <f>[6]Poland!ED$16</f>
        <v>23328</v>
      </c>
      <c r="EE26" s="1">
        <f>[6]Poland!EE$16</f>
        <v>15424</v>
      </c>
      <c r="EF26" s="1">
        <f>[6]Poland!EF$16</f>
        <v>19652</v>
      </c>
      <c r="EG26" s="1">
        <f>[6]Poland!EG$16</f>
        <v>6792</v>
      </c>
      <c r="EH26" s="1">
        <f>[6]Poland!EH$16</f>
        <v>30877</v>
      </c>
      <c r="EI26" s="1">
        <f>[6]Poland!EI$16</f>
        <v>4508</v>
      </c>
      <c r="EJ26" s="1">
        <f>[6]Poland!EJ$16</f>
        <v>22924</v>
      </c>
      <c r="EK26" s="1">
        <f>[6]Poland!EK$16</f>
        <v>69249</v>
      </c>
      <c r="EL26" s="1">
        <f>[6]Poland!EL$16</f>
        <v>43050</v>
      </c>
      <c r="EM26" s="1">
        <f>[6]Poland!EM$16</f>
        <v>28779</v>
      </c>
      <c r="EN26" s="1">
        <f>[6]Poland!EN$16</f>
        <v>23783</v>
      </c>
      <c r="EO26" s="1">
        <f>[6]Poland!EO$16</f>
        <v>4488</v>
      </c>
      <c r="EP26" s="1">
        <f>[6]Poland!EP$16</f>
        <v>128504</v>
      </c>
      <c r="EQ26" s="1">
        <f>[6]Poland!EQ$16</f>
        <v>6399</v>
      </c>
      <c r="ER26" s="1">
        <f>[6]Poland!ER$16</f>
        <v>148681</v>
      </c>
      <c r="ES26" s="1">
        <f>[6]Poland!ES$16</f>
        <v>410392</v>
      </c>
      <c r="ET26" s="1">
        <f>[6]Poland!ET$16</f>
        <v>213474</v>
      </c>
      <c r="EU26" s="1">
        <f>[6]Poland!EU$16</f>
        <v>703521</v>
      </c>
      <c r="EV26" s="1">
        <f>[6]Poland!EV$16</f>
        <v>344130</v>
      </c>
      <c r="EW26" s="1">
        <f>[6]Poland!EW$16</f>
        <v>693890</v>
      </c>
      <c r="EX26" s="1">
        <f>[6]Poland!EX$16</f>
        <v>690421</v>
      </c>
      <c r="EY26" s="1">
        <f>[6]Poland!EY$16</f>
        <v>360065</v>
      </c>
      <c r="EZ26" s="1">
        <f>[6]Poland!EZ$16</f>
        <v>782784</v>
      </c>
      <c r="FA26" s="1">
        <f>[6]Poland!FA$16</f>
        <v>793251</v>
      </c>
      <c r="FB26" s="1">
        <f>[6]Poland!FB$16</f>
        <v>230803</v>
      </c>
      <c r="FC26" s="1">
        <f>[6]Poland!FC$16</f>
        <v>111521</v>
      </c>
      <c r="FD26" s="1">
        <f>[6]Poland!FD$16</f>
        <v>53616</v>
      </c>
      <c r="FE26" s="1">
        <f>[6]Poland!FE$16</f>
        <v>50185</v>
      </c>
      <c r="FF26" s="1">
        <f>[6]Poland!FF$16</f>
        <v>32456</v>
      </c>
      <c r="FG26" s="1">
        <f>[6]Poland!FG$16</f>
        <v>89833</v>
      </c>
      <c r="FH26" s="1">
        <f>[6]Poland!FH$16</f>
        <v>50042</v>
      </c>
      <c r="FI26" s="1">
        <f>[6]Poland!FI$16</f>
        <v>43965</v>
      </c>
      <c r="FJ26" s="1">
        <f>[6]Poland!FJ$16</f>
        <v>17318</v>
      </c>
      <c r="FK26" s="1">
        <f>[6]Poland!FK$16</f>
        <v>8873</v>
      </c>
      <c r="FL26" s="1">
        <f>[6]Poland!FL$16</f>
        <v>3098</v>
      </c>
      <c r="FM26" s="1">
        <f>[6]Poland!FM$16</f>
        <v>0</v>
      </c>
      <c r="FN26" s="1">
        <f>[6]Poland!FN$16</f>
        <v>0</v>
      </c>
      <c r="FO26" s="1">
        <f>[6]Poland!FO$16</f>
        <v>0</v>
      </c>
      <c r="FP26" s="1">
        <f>[6]Poland!FP$16</f>
        <v>0</v>
      </c>
      <c r="FQ26" s="1">
        <f>[6]Poland!FQ$16</f>
        <v>0</v>
      </c>
      <c r="FR26" s="1">
        <f>[6]Poland!FR$16</f>
        <v>0</v>
      </c>
      <c r="FS26" s="1">
        <f>[6]Poland!FS$16</f>
        <v>8754</v>
      </c>
      <c r="FT26" s="1">
        <f>[6]Poland!FT$16</f>
        <v>0</v>
      </c>
      <c r="FU26" s="1">
        <f>[6]Poland!FU$16</f>
        <v>0</v>
      </c>
      <c r="FV26" s="1">
        <f>[6]Poland!FV$16</f>
        <v>0</v>
      </c>
      <c r="FW26" s="1">
        <f>[6]Poland!FW$16</f>
        <v>3652</v>
      </c>
      <c r="FX26" s="1">
        <f>[6]Poland!FX$16</f>
        <v>0</v>
      </c>
      <c r="FY26" s="1">
        <f>[6]Poland!FY$16</f>
        <v>0</v>
      </c>
      <c r="FZ26" s="7">
        <f>1/1000*SUM($B26:FY26)</f>
        <v>12557.487000000001</v>
      </c>
    </row>
    <row r="27" spans="1:182">
      <c r="A27" t="s">
        <v>25</v>
      </c>
      <c r="B27" s="1">
        <f>[6]Portugal!B$16</f>
        <v>0</v>
      </c>
      <c r="C27" s="1">
        <f>[6]Portugal!C$16</f>
        <v>0</v>
      </c>
      <c r="D27" s="1">
        <f>[6]Portugal!D$16</f>
        <v>0</v>
      </c>
      <c r="E27" s="1">
        <f>[6]Portugal!E$16</f>
        <v>0</v>
      </c>
      <c r="F27" s="1">
        <f>[6]Portugal!F$16</f>
        <v>0</v>
      </c>
      <c r="G27" s="1">
        <f>[6]Portugal!G$16</f>
        <v>0</v>
      </c>
      <c r="H27" s="1">
        <f>[6]Portugal!H$16</f>
        <v>0</v>
      </c>
      <c r="I27" s="1">
        <f>[6]Portugal!I$16</f>
        <v>0</v>
      </c>
      <c r="J27" s="1">
        <f>[6]Portugal!J$16</f>
        <v>0</v>
      </c>
      <c r="K27" s="1">
        <f>[6]Portugal!K$16</f>
        <v>0</v>
      </c>
      <c r="L27" s="1">
        <f>[6]Portugal!L$16</f>
        <v>0</v>
      </c>
      <c r="M27" s="1">
        <f>[6]Portugal!M$16</f>
        <v>0</v>
      </c>
      <c r="N27" s="1">
        <f>[6]Portugal!N$16</f>
        <v>0</v>
      </c>
      <c r="O27" s="1">
        <f>[6]Portugal!O$16</f>
        <v>0</v>
      </c>
      <c r="P27" s="1">
        <f>[6]Portugal!P$16</f>
        <v>0</v>
      </c>
      <c r="Q27" s="1">
        <f>[6]Portugal!Q$16</f>
        <v>0</v>
      </c>
      <c r="R27" s="1">
        <f>[6]Portugal!R$16</f>
        <v>0</v>
      </c>
      <c r="S27" s="1">
        <f>[6]Portugal!S$16</f>
        <v>0</v>
      </c>
      <c r="T27" s="1">
        <f>[6]Portugal!T$16</f>
        <v>0</v>
      </c>
      <c r="U27" s="1">
        <f>[6]Portugal!U$16</f>
        <v>0</v>
      </c>
      <c r="V27" s="1">
        <f>[6]Portugal!V$16</f>
        <v>0</v>
      </c>
      <c r="W27" s="1">
        <f>[6]Portugal!W$16</f>
        <v>0</v>
      </c>
      <c r="X27" s="1">
        <f>[6]Portugal!X$16</f>
        <v>0</v>
      </c>
      <c r="Y27" s="1">
        <f>[6]Portugal!Y$16</f>
        <v>0</v>
      </c>
      <c r="Z27" s="1">
        <f>[6]Portugal!Z$16</f>
        <v>0</v>
      </c>
      <c r="AA27" s="1">
        <f>[6]Portugal!AA$16</f>
        <v>0</v>
      </c>
      <c r="AB27" s="1">
        <f>[6]Portugal!AB$16</f>
        <v>0</v>
      </c>
      <c r="AC27" s="1">
        <f>[6]Portugal!AC$16</f>
        <v>0</v>
      </c>
      <c r="AD27" s="1">
        <f>[6]Portugal!AD$16</f>
        <v>0</v>
      </c>
      <c r="AE27" s="1">
        <f>[6]Portugal!AE$16</f>
        <v>0</v>
      </c>
      <c r="AF27" s="1">
        <f>[6]Portugal!AF$16</f>
        <v>0</v>
      </c>
      <c r="AG27" s="1">
        <f>[6]Portugal!AG$16</f>
        <v>0</v>
      </c>
      <c r="AH27" s="1">
        <f>[6]Portugal!AH$16</f>
        <v>0</v>
      </c>
      <c r="AI27" s="1">
        <f>[6]Portugal!AI$16</f>
        <v>0</v>
      </c>
      <c r="AJ27" s="1">
        <f>[6]Portugal!AJ$16</f>
        <v>0</v>
      </c>
      <c r="AK27" s="1">
        <f>[6]Portugal!AK$16</f>
        <v>0</v>
      </c>
      <c r="AL27" s="1">
        <f>[6]Portugal!AL$16</f>
        <v>0</v>
      </c>
      <c r="AM27" s="1">
        <f>[6]Portugal!AM$16</f>
        <v>0</v>
      </c>
      <c r="AN27" s="1">
        <f>[6]Portugal!AN$16</f>
        <v>0</v>
      </c>
      <c r="AO27" s="1">
        <f>[6]Portugal!AO$16</f>
        <v>0</v>
      </c>
      <c r="AP27" s="1">
        <f>[6]Portugal!AP$16</f>
        <v>0</v>
      </c>
      <c r="AQ27" s="1">
        <f>[6]Portugal!AQ$16</f>
        <v>0</v>
      </c>
      <c r="AR27" s="1">
        <f>[6]Portugal!AR$16</f>
        <v>0</v>
      </c>
      <c r="AS27" s="1">
        <f>[6]Portugal!AS$16</f>
        <v>0</v>
      </c>
      <c r="AT27" s="1">
        <f>[6]Portugal!AT$16</f>
        <v>0</v>
      </c>
      <c r="AU27" s="1">
        <f>[6]Portugal!AU$16</f>
        <v>0</v>
      </c>
      <c r="AV27" s="1">
        <f>[6]Portugal!AV$16</f>
        <v>0</v>
      </c>
      <c r="AW27" s="1">
        <f>[6]Portugal!AW$16</f>
        <v>0</v>
      </c>
      <c r="AX27" s="1">
        <f>[6]Portugal!AX$16</f>
        <v>0</v>
      </c>
      <c r="AY27" s="1">
        <f>[6]Portugal!AY$16</f>
        <v>0</v>
      </c>
      <c r="AZ27" s="1">
        <f>[6]Portugal!AZ$16</f>
        <v>0</v>
      </c>
      <c r="BA27" s="1">
        <f>[6]Portugal!BA$16</f>
        <v>0</v>
      </c>
      <c r="BB27" s="1">
        <f>[6]Portugal!BB$16</f>
        <v>0</v>
      </c>
      <c r="BC27" s="1">
        <f>[6]Portugal!BC$16</f>
        <v>0</v>
      </c>
      <c r="BD27" s="1">
        <f>[6]Portugal!BD$16</f>
        <v>0</v>
      </c>
      <c r="BE27" s="1">
        <f>[6]Portugal!BE$16</f>
        <v>0</v>
      </c>
      <c r="BF27" s="1">
        <f>[6]Portugal!BF$16</f>
        <v>0</v>
      </c>
      <c r="BG27" s="1">
        <f>[6]Portugal!BG$16</f>
        <v>0</v>
      </c>
      <c r="BH27" s="1">
        <f>[6]Portugal!BH$16</f>
        <v>0</v>
      </c>
      <c r="BI27" s="1">
        <f>[6]Portugal!BI$16</f>
        <v>0</v>
      </c>
      <c r="BJ27" s="1">
        <f>[6]Portugal!BJ$16</f>
        <v>0</v>
      </c>
      <c r="BK27" s="1">
        <f>[6]Portugal!BK$16</f>
        <v>0</v>
      </c>
      <c r="BL27" s="1">
        <f>[6]Portugal!BL$16</f>
        <v>0</v>
      </c>
      <c r="BM27" s="1">
        <f>[6]Portugal!BM$16</f>
        <v>0</v>
      </c>
      <c r="BN27" s="1">
        <f>[6]Portugal!BN$16</f>
        <v>0</v>
      </c>
      <c r="BO27" s="1">
        <f>[6]Portugal!BO$16</f>
        <v>0</v>
      </c>
      <c r="BP27" s="1">
        <f>[6]Portugal!BP$16</f>
        <v>0</v>
      </c>
      <c r="BQ27" s="1">
        <f>[6]Portugal!BQ$16</f>
        <v>0</v>
      </c>
      <c r="BR27" s="1">
        <f>[6]Portugal!BR$16</f>
        <v>0</v>
      </c>
      <c r="BS27" s="1">
        <f>[6]Portugal!BS$16</f>
        <v>0</v>
      </c>
      <c r="BT27" s="1">
        <f>[6]Portugal!BT$16</f>
        <v>0</v>
      </c>
      <c r="BU27" s="1">
        <f>[6]Portugal!BU$16</f>
        <v>0</v>
      </c>
      <c r="BV27" s="1">
        <f>[6]Portugal!BV$16</f>
        <v>0</v>
      </c>
      <c r="BW27" s="1">
        <f>[6]Portugal!BW$16</f>
        <v>0</v>
      </c>
      <c r="BX27" s="1">
        <f>[6]Portugal!BX$16</f>
        <v>0</v>
      </c>
      <c r="BY27" s="1">
        <f>[6]Portugal!BY$16</f>
        <v>0</v>
      </c>
      <c r="BZ27" s="1">
        <f>[6]Portugal!BZ$16</f>
        <v>0</v>
      </c>
      <c r="CA27" s="1">
        <f>[6]Portugal!CA$16</f>
        <v>0</v>
      </c>
      <c r="CB27" s="1">
        <f>[6]Portugal!CB$16</f>
        <v>0</v>
      </c>
      <c r="CC27" s="1">
        <f>[6]Portugal!CC$16</f>
        <v>0</v>
      </c>
      <c r="CD27" s="1">
        <f>[6]Portugal!CD$16</f>
        <v>0</v>
      </c>
      <c r="CE27" s="1">
        <f>[6]Portugal!CE$16</f>
        <v>0</v>
      </c>
      <c r="CF27" s="1">
        <f>[6]Portugal!CF$16</f>
        <v>0</v>
      </c>
      <c r="CG27" s="1">
        <f>[6]Portugal!CG$16</f>
        <v>0</v>
      </c>
      <c r="CH27" s="1">
        <f>[6]Portugal!CH$16</f>
        <v>0</v>
      </c>
      <c r="CI27" s="1">
        <f>[6]Portugal!CI$16</f>
        <v>0</v>
      </c>
      <c r="CJ27" s="1">
        <f>[6]Portugal!CJ$16</f>
        <v>0</v>
      </c>
      <c r="CK27" s="1">
        <f>[6]Portugal!CK$16</f>
        <v>0</v>
      </c>
      <c r="CL27" s="1">
        <f>[6]Portugal!CL$16</f>
        <v>0</v>
      </c>
      <c r="CM27" s="1">
        <f>[6]Portugal!CM$16</f>
        <v>0</v>
      </c>
      <c r="CN27" s="1">
        <f>[6]Portugal!CN$16</f>
        <v>0</v>
      </c>
      <c r="CO27" s="1">
        <f>[6]Portugal!CO$16</f>
        <v>0</v>
      </c>
      <c r="CP27" s="1">
        <f>[6]Portugal!CP$16</f>
        <v>0</v>
      </c>
      <c r="CQ27" s="1">
        <f>[6]Portugal!CQ$16</f>
        <v>0</v>
      </c>
      <c r="CR27" s="1">
        <f>[6]Portugal!CR$16</f>
        <v>0</v>
      </c>
      <c r="CS27" s="1">
        <f>[6]Portugal!CS$16</f>
        <v>0</v>
      </c>
      <c r="CT27" s="1">
        <f>[6]Portugal!CT$16</f>
        <v>0</v>
      </c>
      <c r="CU27" s="1">
        <f>[6]Portugal!CU$16</f>
        <v>0</v>
      </c>
      <c r="CV27" s="1">
        <f>[6]Portugal!CV$16</f>
        <v>0</v>
      </c>
      <c r="CW27" s="1">
        <f>[6]Portugal!CW$16</f>
        <v>0</v>
      </c>
      <c r="CX27" s="1">
        <f>[6]Portugal!CX$16</f>
        <v>0</v>
      </c>
      <c r="CY27" s="1">
        <f>[6]Portugal!CY$16</f>
        <v>0</v>
      </c>
      <c r="CZ27" s="1">
        <f>[6]Portugal!CZ$16</f>
        <v>0</v>
      </c>
      <c r="DA27" s="1">
        <f>[6]Portugal!DA$16</f>
        <v>0</v>
      </c>
      <c r="DB27" s="1">
        <f>[6]Portugal!DB$16</f>
        <v>0</v>
      </c>
      <c r="DC27" s="1">
        <f>[6]Portugal!DC$16</f>
        <v>0</v>
      </c>
      <c r="DD27" s="1">
        <f>[6]Portugal!DD$16</f>
        <v>0</v>
      </c>
      <c r="DE27" s="1">
        <f>[6]Portugal!DE$16</f>
        <v>0</v>
      </c>
      <c r="DF27" s="1">
        <f>[6]Portugal!DF$16</f>
        <v>0</v>
      </c>
      <c r="DG27" s="1">
        <f>[6]Portugal!DG$16</f>
        <v>0</v>
      </c>
      <c r="DH27" s="1">
        <f>[6]Portugal!DH$16</f>
        <v>0</v>
      </c>
      <c r="DI27" s="1">
        <f>[6]Portugal!DI$16</f>
        <v>0</v>
      </c>
      <c r="DJ27" s="1">
        <f>[6]Portugal!DJ$16</f>
        <v>0</v>
      </c>
      <c r="DK27" s="1">
        <f>[6]Portugal!DK$16</f>
        <v>0</v>
      </c>
      <c r="DL27" s="1">
        <f>[6]Portugal!DL$16</f>
        <v>0</v>
      </c>
      <c r="DM27" s="1">
        <f>[6]Portugal!DM$16</f>
        <v>0</v>
      </c>
      <c r="DN27" s="1">
        <f>[6]Portugal!DN$16</f>
        <v>0</v>
      </c>
      <c r="DO27" s="1">
        <f>[6]Portugal!DO$16</f>
        <v>0</v>
      </c>
      <c r="DP27" s="1">
        <f>[6]Portugal!DP$16</f>
        <v>0</v>
      </c>
      <c r="DQ27" s="1">
        <f>[6]Portugal!DQ$16</f>
        <v>0</v>
      </c>
      <c r="DR27" s="1">
        <f>[6]Portugal!DR$16</f>
        <v>0</v>
      </c>
      <c r="DS27" s="1">
        <f>[6]Portugal!DS$16</f>
        <v>0</v>
      </c>
      <c r="DT27" s="1">
        <f>[6]Portugal!DT$16</f>
        <v>0</v>
      </c>
      <c r="DU27" s="1">
        <f>[6]Portugal!DU$16</f>
        <v>0</v>
      </c>
      <c r="DV27" s="1">
        <f>[6]Portugal!DV$16</f>
        <v>0</v>
      </c>
      <c r="DW27" s="1">
        <f>[6]Portugal!DW$16</f>
        <v>0</v>
      </c>
      <c r="DX27" s="1">
        <f>[6]Portugal!DX$16</f>
        <v>0</v>
      </c>
      <c r="DY27" s="1">
        <f>[6]Portugal!DY$16</f>
        <v>0</v>
      </c>
      <c r="DZ27" s="1">
        <f>[6]Portugal!DZ$16</f>
        <v>0</v>
      </c>
      <c r="EA27" s="1">
        <f>[6]Portugal!EA$16</f>
        <v>0</v>
      </c>
      <c r="EB27" s="1">
        <f>[6]Portugal!EB$16</f>
        <v>616100</v>
      </c>
      <c r="EC27" s="1">
        <f>[6]Portugal!EC$16</f>
        <v>0</v>
      </c>
      <c r="ED27" s="1">
        <f>[6]Portugal!ED$16</f>
        <v>0</v>
      </c>
      <c r="EE27" s="1">
        <f>[6]Portugal!EE$16</f>
        <v>0</v>
      </c>
      <c r="EF27" s="1">
        <f>[6]Portugal!EF$16</f>
        <v>0</v>
      </c>
      <c r="EG27" s="1">
        <f>[6]Portugal!EG$16</f>
        <v>0</v>
      </c>
      <c r="EH27" s="1">
        <f>[6]Portugal!EH$16</f>
        <v>0</v>
      </c>
      <c r="EI27" s="1">
        <f>[6]Portugal!EI$16</f>
        <v>0</v>
      </c>
      <c r="EJ27" s="1">
        <f>[6]Portugal!EJ$16</f>
        <v>0</v>
      </c>
      <c r="EK27" s="1">
        <f>[6]Portugal!EK$16</f>
        <v>0</v>
      </c>
      <c r="EL27" s="1">
        <f>[6]Portugal!EL$16</f>
        <v>0</v>
      </c>
      <c r="EM27" s="1">
        <f>[6]Portugal!EM$16</f>
        <v>0</v>
      </c>
      <c r="EN27" s="1">
        <f>[6]Portugal!EN$16</f>
        <v>0</v>
      </c>
      <c r="EO27" s="1">
        <f>[6]Portugal!EO$16</f>
        <v>0</v>
      </c>
      <c r="EP27" s="1">
        <f>[6]Portugal!EP$16</f>
        <v>0</v>
      </c>
      <c r="EQ27" s="1">
        <f>[6]Portugal!EQ$16</f>
        <v>0</v>
      </c>
      <c r="ER27" s="1">
        <f>[6]Portugal!ER$16</f>
        <v>0</v>
      </c>
      <c r="ES27" s="1">
        <f>[6]Portugal!ES$16</f>
        <v>0</v>
      </c>
      <c r="ET27" s="1">
        <f>[6]Portugal!ET$16</f>
        <v>0</v>
      </c>
      <c r="EU27" s="1">
        <f>[6]Portugal!EU$16</f>
        <v>0</v>
      </c>
      <c r="EV27" s="1">
        <f>[6]Portugal!EV$16</f>
        <v>0</v>
      </c>
      <c r="EW27" s="1">
        <f>[6]Portugal!EW$16</f>
        <v>0</v>
      </c>
      <c r="EX27" s="1">
        <f>[6]Portugal!EX$16</f>
        <v>0</v>
      </c>
      <c r="EY27" s="1">
        <f>[6]Portugal!EY$16</f>
        <v>0</v>
      </c>
      <c r="EZ27" s="1">
        <f>[6]Portugal!EZ$16</f>
        <v>0</v>
      </c>
      <c r="FA27" s="1">
        <f>[6]Portugal!FA$16</f>
        <v>0</v>
      </c>
      <c r="FB27" s="1">
        <f>[6]Portugal!FB$16</f>
        <v>0</v>
      </c>
      <c r="FC27" s="1">
        <f>[6]Portugal!FC$16</f>
        <v>0</v>
      </c>
      <c r="FD27" s="1">
        <f>[6]Portugal!FD$16</f>
        <v>0</v>
      </c>
      <c r="FE27" s="1">
        <f>[6]Portugal!FE$16</f>
        <v>0</v>
      </c>
      <c r="FF27" s="1">
        <f>[6]Portugal!FF$16</f>
        <v>51576</v>
      </c>
      <c r="FG27" s="1">
        <f>[6]Portugal!FG$16</f>
        <v>0</v>
      </c>
      <c r="FH27" s="1">
        <f>[6]Portugal!FH$16</f>
        <v>0</v>
      </c>
      <c r="FI27" s="1">
        <f>[6]Portugal!FI$16</f>
        <v>0</v>
      </c>
      <c r="FJ27" s="1">
        <f>[6]Portugal!FJ$16</f>
        <v>0</v>
      </c>
      <c r="FK27" s="1">
        <f>[6]Portugal!FK$16</f>
        <v>0</v>
      </c>
      <c r="FL27" s="1">
        <f>[6]Portugal!FL$16</f>
        <v>0</v>
      </c>
      <c r="FM27" s="1">
        <f>[6]Portugal!FM$16</f>
        <v>0</v>
      </c>
      <c r="FN27" s="1">
        <f>[6]Portugal!FN$16</f>
        <v>0</v>
      </c>
      <c r="FO27" s="1">
        <f>[6]Portugal!FO$16</f>
        <v>0</v>
      </c>
      <c r="FP27" s="1">
        <f>[6]Portugal!FP$16</f>
        <v>0</v>
      </c>
      <c r="FQ27" s="1">
        <f>[6]Portugal!FQ$16</f>
        <v>0</v>
      </c>
      <c r="FR27" s="1">
        <f>[6]Portugal!FR$16</f>
        <v>0</v>
      </c>
      <c r="FS27" s="1">
        <f>[6]Portugal!FS$16</f>
        <v>0</v>
      </c>
      <c r="FT27" s="1">
        <f>[6]Portugal!FT$16</f>
        <v>0</v>
      </c>
      <c r="FU27" s="1">
        <f>[6]Portugal!FU$16</f>
        <v>0</v>
      </c>
      <c r="FV27" s="1">
        <f>[6]Portugal!FV$16</f>
        <v>0</v>
      </c>
      <c r="FW27" s="1">
        <f>[6]Portugal!FW$16</f>
        <v>0</v>
      </c>
      <c r="FX27" s="1">
        <f>[6]Portugal!FX$16</f>
        <v>0</v>
      </c>
      <c r="FY27" s="1">
        <f>[6]Portugal!FY$16</f>
        <v>0</v>
      </c>
      <c r="FZ27" s="7">
        <f>1/1000*SUM($B27:FY27)</f>
        <v>667.67600000000004</v>
      </c>
    </row>
    <row r="28" spans="1:182">
      <c r="A28" t="s">
        <v>28</v>
      </c>
      <c r="B28" s="1">
        <f>[6]Romania!B$16</f>
        <v>0</v>
      </c>
      <c r="C28" s="1">
        <f>[6]Romania!C$16</f>
        <v>0</v>
      </c>
      <c r="D28" s="1">
        <f>[6]Romania!D$16</f>
        <v>0</v>
      </c>
      <c r="E28" s="1">
        <f>[6]Romania!E$16</f>
        <v>0</v>
      </c>
      <c r="F28" s="1">
        <f>[6]Romania!F$16</f>
        <v>0</v>
      </c>
      <c r="G28" s="1">
        <f>[6]Romania!G$16</f>
        <v>0</v>
      </c>
      <c r="H28" s="1">
        <f>[6]Romania!H$16</f>
        <v>0</v>
      </c>
      <c r="I28" s="1">
        <f>[6]Romania!I$16</f>
        <v>0</v>
      </c>
      <c r="J28" s="1">
        <f>[6]Romania!J$16</f>
        <v>0</v>
      </c>
      <c r="K28" s="1">
        <f>[6]Romania!K$16</f>
        <v>0</v>
      </c>
      <c r="L28" s="1">
        <f>[6]Romania!L$16</f>
        <v>0</v>
      </c>
      <c r="M28" s="1">
        <f>[6]Romania!M$16</f>
        <v>0</v>
      </c>
      <c r="N28" s="1">
        <f>[6]Romania!N$16</f>
        <v>0</v>
      </c>
      <c r="O28" s="1">
        <f>[6]Romania!O$16</f>
        <v>0</v>
      </c>
      <c r="P28" s="1">
        <f>[6]Romania!P$16</f>
        <v>0</v>
      </c>
      <c r="Q28" s="1">
        <f>[6]Romania!Q$16</f>
        <v>0</v>
      </c>
      <c r="R28" s="1">
        <f>[6]Romania!R$16</f>
        <v>0</v>
      </c>
      <c r="S28" s="1">
        <f>[6]Romania!S$16</f>
        <v>0</v>
      </c>
      <c r="T28" s="1">
        <f>[6]Romania!T$16</f>
        <v>0</v>
      </c>
      <c r="U28" s="1">
        <f>[6]Romania!U$16</f>
        <v>0</v>
      </c>
      <c r="V28" s="1">
        <f>[6]Romania!V$16</f>
        <v>0</v>
      </c>
      <c r="W28" s="1">
        <f>[6]Romania!W$16</f>
        <v>0</v>
      </c>
      <c r="X28" s="1">
        <f>[6]Romania!X$16</f>
        <v>0</v>
      </c>
      <c r="Y28" s="1">
        <f>[6]Romania!Y$16</f>
        <v>0</v>
      </c>
      <c r="Z28" s="1">
        <f>[6]Romania!Z$16</f>
        <v>0</v>
      </c>
      <c r="AA28" s="1">
        <f>[6]Romania!AA$16</f>
        <v>0</v>
      </c>
      <c r="AB28" s="1">
        <f>[6]Romania!AB$16</f>
        <v>0</v>
      </c>
      <c r="AC28" s="1">
        <f>[6]Romania!AC$16</f>
        <v>0</v>
      </c>
      <c r="AD28" s="1">
        <f>[6]Romania!AD$16</f>
        <v>0</v>
      </c>
      <c r="AE28" s="1">
        <f>[6]Romania!AE$16</f>
        <v>0</v>
      </c>
      <c r="AF28" s="1">
        <f>[6]Romania!AF$16</f>
        <v>0</v>
      </c>
      <c r="AG28" s="1">
        <f>[6]Romania!AG$16</f>
        <v>0</v>
      </c>
      <c r="AH28" s="1">
        <f>[6]Romania!AH$16</f>
        <v>0</v>
      </c>
      <c r="AI28" s="1">
        <f>[6]Romania!AI$16</f>
        <v>0</v>
      </c>
      <c r="AJ28" s="1">
        <f>[6]Romania!AJ$16</f>
        <v>0</v>
      </c>
      <c r="AK28" s="1">
        <f>[6]Romania!AK$16</f>
        <v>0</v>
      </c>
      <c r="AL28" s="1">
        <f>[6]Romania!AL$16</f>
        <v>0</v>
      </c>
      <c r="AM28" s="1">
        <f>[6]Romania!AM$16</f>
        <v>0</v>
      </c>
      <c r="AN28" s="1">
        <f>[6]Romania!AN$16</f>
        <v>0</v>
      </c>
      <c r="AO28" s="1">
        <f>[6]Romania!AO$16</f>
        <v>0</v>
      </c>
      <c r="AP28" s="1">
        <f>[6]Romania!AP$16</f>
        <v>0</v>
      </c>
      <c r="AQ28" s="1">
        <f>[6]Romania!AQ$16</f>
        <v>0</v>
      </c>
      <c r="AR28" s="1">
        <f>[6]Romania!AR$16</f>
        <v>0</v>
      </c>
      <c r="AS28" s="1">
        <f>[6]Romania!AS$16</f>
        <v>0</v>
      </c>
      <c r="AT28" s="1">
        <f>[6]Romania!AT$16</f>
        <v>0</v>
      </c>
      <c r="AU28" s="1">
        <f>[6]Romania!AU$16</f>
        <v>0</v>
      </c>
      <c r="AV28" s="1">
        <f>[6]Romania!AV$16</f>
        <v>0</v>
      </c>
      <c r="AW28" s="1">
        <f>[6]Romania!AW$16</f>
        <v>0</v>
      </c>
      <c r="AX28" s="1">
        <f>[6]Romania!AX$16</f>
        <v>0</v>
      </c>
      <c r="AY28" s="1">
        <f>[6]Romania!AY$16</f>
        <v>0</v>
      </c>
      <c r="AZ28" s="1">
        <f>[6]Romania!AZ$16</f>
        <v>0</v>
      </c>
      <c r="BA28" s="1">
        <f>[6]Romania!BA$16</f>
        <v>0</v>
      </c>
      <c r="BB28" s="1">
        <f>[6]Romania!BB$16</f>
        <v>0</v>
      </c>
      <c r="BC28" s="1">
        <f>[6]Romania!BC$16</f>
        <v>0</v>
      </c>
      <c r="BD28" s="1">
        <f>[6]Romania!BD$16</f>
        <v>0</v>
      </c>
      <c r="BE28" s="1">
        <f>[6]Romania!BE$16</f>
        <v>0</v>
      </c>
      <c r="BF28" s="1">
        <f>[6]Romania!BF$16</f>
        <v>0</v>
      </c>
      <c r="BG28" s="1">
        <f>[6]Romania!BG$16</f>
        <v>0</v>
      </c>
      <c r="BH28" s="1">
        <f>[6]Romania!BH$16</f>
        <v>0</v>
      </c>
      <c r="BI28" s="1">
        <f>[6]Romania!BI$16</f>
        <v>0</v>
      </c>
      <c r="BJ28" s="1">
        <f>[6]Romania!BJ$16</f>
        <v>0</v>
      </c>
      <c r="BK28" s="1">
        <f>[6]Romania!BK$16</f>
        <v>0</v>
      </c>
      <c r="BL28" s="1">
        <f>[6]Romania!BL$16</f>
        <v>0</v>
      </c>
      <c r="BM28" s="1">
        <f>[6]Romania!BM$16</f>
        <v>0</v>
      </c>
      <c r="BN28" s="1">
        <f>[6]Romania!BN$16</f>
        <v>0</v>
      </c>
      <c r="BO28" s="1">
        <f>[6]Romania!BO$16</f>
        <v>0</v>
      </c>
      <c r="BP28" s="1">
        <f>[6]Romania!BP$16</f>
        <v>0</v>
      </c>
      <c r="BQ28" s="1">
        <f>[6]Romania!BQ$16</f>
        <v>0</v>
      </c>
      <c r="BR28" s="1">
        <f>[6]Romania!BR$16</f>
        <v>0</v>
      </c>
      <c r="BS28" s="1">
        <f>[6]Romania!BS$16</f>
        <v>0</v>
      </c>
      <c r="BT28" s="1">
        <f>[6]Romania!BT$16</f>
        <v>0</v>
      </c>
      <c r="BU28" s="1">
        <f>[6]Romania!BU$16</f>
        <v>0</v>
      </c>
      <c r="BV28" s="1">
        <f>[6]Romania!BV$16</f>
        <v>0</v>
      </c>
      <c r="BW28" s="1">
        <f>[6]Romania!BW$16</f>
        <v>0</v>
      </c>
      <c r="BX28" s="1">
        <f>[6]Romania!BX$16</f>
        <v>0</v>
      </c>
      <c r="BY28" s="1">
        <f>[6]Romania!BY$16</f>
        <v>0</v>
      </c>
      <c r="BZ28" s="1">
        <f>[6]Romania!BZ$16</f>
        <v>0</v>
      </c>
      <c r="CA28" s="1">
        <f>[6]Romania!CA$16</f>
        <v>0</v>
      </c>
      <c r="CB28" s="1">
        <f>[6]Romania!CB$16</f>
        <v>0</v>
      </c>
      <c r="CC28" s="1">
        <f>[6]Romania!CC$16</f>
        <v>0</v>
      </c>
      <c r="CD28" s="1">
        <f>[6]Romania!CD$16</f>
        <v>0</v>
      </c>
      <c r="CE28" s="1">
        <f>[6]Romania!CE$16</f>
        <v>0</v>
      </c>
      <c r="CF28" s="1">
        <f>[6]Romania!CF$16</f>
        <v>0</v>
      </c>
      <c r="CG28" s="1">
        <f>[6]Romania!CG$16</f>
        <v>0</v>
      </c>
      <c r="CH28" s="1">
        <f>[6]Romania!CH$16</f>
        <v>0</v>
      </c>
      <c r="CI28" s="1">
        <f>[6]Romania!CI$16</f>
        <v>0</v>
      </c>
      <c r="CJ28" s="1">
        <f>[6]Romania!CJ$16</f>
        <v>0</v>
      </c>
      <c r="CK28" s="1">
        <f>[6]Romania!CK$16</f>
        <v>0</v>
      </c>
      <c r="CL28" s="1">
        <f>[6]Romania!CL$16</f>
        <v>0</v>
      </c>
      <c r="CM28" s="1">
        <f>[6]Romania!CM$16</f>
        <v>0</v>
      </c>
      <c r="CN28" s="1">
        <f>[6]Romania!CN$16</f>
        <v>0</v>
      </c>
      <c r="CO28" s="1">
        <f>[6]Romania!CO$16</f>
        <v>0</v>
      </c>
      <c r="CP28" s="1">
        <f>[6]Romania!CP$16</f>
        <v>0</v>
      </c>
      <c r="CQ28" s="1">
        <f>[6]Romania!CQ$16</f>
        <v>0</v>
      </c>
      <c r="CR28" s="1">
        <f>[6]Romania!CR$16</f>
        <v>0</v>
      </c>
      <c r="CS28" s="1">
        <f>[6]Romania!CS$16</f>
        <v>0</v>
      </c>
      <c r="CT28" s="1">
        <f>[6]Romania!CT$16</f>
        <v>0</v>
      </c>
      <c r="CU28" s="1">
        <f>[6]Romania!CU$16</f>
        <v>0</v>
      </c>
      <c r="CV28" s="1">
        <f>[6]Romania!CV$16</f>
        <v>0</v>
      </c>
      <c r="CW28" s="1">
        <f>[6]Romania!CW$16</f>
        <v>0</v>
      </c>
      <c r="CX28" s="1">
        <f>[6]Romania!CX$16</f>
        <v>0</v>
      </c>
      <c r="CY28" s="1">
        <f>[6]Romania!CY$16</f>
        <v>0</v>
      </c>
      <c r="CZ28" s="1">
        <f>[6]Romania!CZ$16</f>
        <v>0</v>
      </c>
      <c r="DA28" s="1">
        <f>[6]Romania!DA$16</f>
        <v>0</v>
      </c>
      <c r="DB28" s="1">
        <f>[6]Romania!DB$16</f>
        <v>0</v>
      </c>
      <c r="DC28" s="1">
        <f>[6]Romania!DC$16</f>
        <v>0</v>
      </c>
      <c r="DD28" s="1">
        <f>[6]Romania!DD$16</f>
        <v>0</v>
      </c>
      <c r="DE28" s="1">
        <f>[6]Romania!DE$16</f>
        <v>0</v>
      </c>
      <c r="DF28" s="1">
        <f>[6]Romania!DF$16</f>
        <v>0</v>
      </c>
      <c r="DG28" s="1">
        <f>[6]Romania!DG$16</f>
        <v>0</v>
      </c>
      <c r="DH28" s="1">
        <f>[6]Romania!DH$16</f>
        <v>0</v>
      </c>
      <c r="DI28" s="1">
        <f>[6]Romania!DI$16</f>
        <v>0</v>
      </c>
      <c r="DJ28" s="1">
        <f>[6]Romania!DJ$16</f>
        <v>0</v>
      </c>
      <c r="DK28" s="1">
        <f>[6]Romania!DK$16</f>
        <v>0</v>
      </c>
      <c r="DL28" s="1">
        <f>[6]Romania!DL$16</f>
        <v>0</v>
      </c>
      <c r="DM28" s="1">
        <f>[6]Romania!DM$16</f>
        <v>0</v>
      </c>
      <c r="DN28" s="1">
        <f>[6]Romania!DN$16</f>
        <v>0</v>
      </c>
      <c r="DO28" s="1">
        <f>[6]Romania!DO$16</f>
        <v>0</v>
      </c>
      <c r="DP28" s="1">
        <f>[6]Romania!DP$16</f>
        <v>0</v>
      </c>
      <c r="DQ28" s="1">
        <f>[6]Romania!DQ$16</f>
        <v>0</v>
      </c>
      <c r="DR28" s="1">
        <f>[6]Romania!DR$16</f>
        <v>0</v>
      </c>
      <c r="DS28" s="1">
        <f>[6]Romania!DS$16</f>
        <v>0</v>
      </c>
      <c r="DT28" s="1">
        <f>[6]Romania!DT$16</f>
        <v>0</v>
      </c>
      <c r="DU28" s="1">
        <f>[6]Romania!DU$16</f>
        <v>0</v>
      </c>
      <c r="DV28" s="1">
        <f>[6]Romania!DV$16</f>
        <v>0</v>
      </c>
      <c r="DW28" s="1">
        <f>[6]Romania!DW$16</f>
        <v>0</v>
      </c>
      <c r="DX28" s="1">
        <f>[6]Romania!DX$16</f>
        <v>0</v>
      </c>
      <c r="DY28" s="1">
        <f>[6]Romania!DY$16</f>
        <v>0</v>
      </c>
      <c r="DZ28" s="1">
        <f>[6]Romania!DZ$16</f>
        <v>0</v>
      </c>
      <c r="EA28" s="1">
        <f>[6]Romania!EA$16</f>
        <v>0</v>
      </c>
      <c r="EB28" s="1">
        <f>[6]Romania!EB$16</f>
        <v>0</v>
      </c>
      <c r="EC28" s="1">
        <f>[6]Romania!EC$16</f>
        <v>0</v>
      </c>
      <c r="ED28" s="1">
        <f>[6]Romania!ED$16</f>
        <v>0</v>
      </c>
      <c r="EE28" s="1">
        <f>[6]Romania!EE$16</f>
        <v>0</v>
      </c>
      <c r="EF28" s="1">
        <f>[6]Romania!EF$16</f>
        <v>0</v>
      </c>
      <c r="EG28" s="1">
        <f>[6]Romania!EG$16</f>
        <v>0</v>
      </c>
      <c r="EH28" s="1">
        <f>[6]Romania!EH$16</f>
        <v>0</v>
      </c>
      <c r="EI28" s="1">
        <f>[6]Romania!EI$16</f>
        <v>0</v>
      </c>
      <c r="EJ28" s="1">
        <f>[6]Romania!EJ$16</f>
        <v>0</v>
      </c>
      <c r="EK28" s="1">
        <f>[6]Romania!EK$16</f>
        <v>0</v>
      </c>
      <c r="EL28" s="1">
        <f>[6]Romania!EL$16</f>
        <v>0</v>
      </c>
      <c r="EM28" s="1">
        <f>[6]Romania!EM$16</f>
        <v>0</v>
      </c>
      <c r="EN28" s="1">
        <f>[6]Romania!EN$16</f>
        <v>0</v>
      </c>
      <c r="EO28" s="1">
        <f>[6]Romania!EO$16</f>
        <v>0</v>
      </c>
      <c r="EP28" s="1">
        <f>[6]Romania!EP$16</f>
        <v>0</v>
      </c>
      <c r="EQ28" s="1">
        <f>[6]Romania!EQ$16</f>
        <v>0</v>
      </c>
      <c r="ER28" s="1">
        <f>[6]Romania!ER$16</f>
        <v>0</v>
      </c>
      <c r="ES28" s="1">
        <f>[6]Romania!ES$16</f>
        <v>0</v>
      </c>
      <c r="ET28" s="1">
        <f>[6]Romania!ET$16</f>
        <v>0</v>
      </c>
      <c r="EU28" s="1">
        <f>[6]Romania!EU$16</f>
        <v>0</v>
      </c>
      <c r="EV28" s="1">
        <f>[6]Romania!EV$16</f>
        <v>0</v>
      </c>
      <c r="EW28" s="1">
        <f>[6]Romania!EW$16</f>
        <v>0</v>
      </c>
      <c r="EX28" s="1">
        <f>[6]Romania!EX$16</f>
        <v>0</v>
      </c>
      <c r="EY28" s="1">
        <f>[6]Romania!EY$16</f>
        <v>0</v>
      </c>
      <c r="EZ28" s="1">
        <f>[6]Romania!EZ$16</f>
        <v>0</v>
      </c>
      <c r="FA28" s="1">
        <f>[6]Romania!FA$16</f>
        <v>0</v>
      </c>
      <c r="FB28" s="1">
        <f>[6]Romania!FB$16</f>
        <v>0</v>
      </c>
      <c r="FC28" s="1">
        <f>[6]Romania!FC$16</f>
        <v>0</v>
      </c>
      <c r="FD28" s="1">
        <f>[6]Romania!FD$16</f>
        <v>0</v>
      </c>
      <c r="FE28" s="1">
        <f>[6]Romania!FE$16</f>
        <v>0</v>
      </c>
      <c r="FF28" s="1">
        <f>[6]Romania!FF$16</f>
        <v>0</v>
      </c>
      <c r="FG28" s="1">
        <f>[6]Romania!FG$16</f>
        <v>0</v>
      </c>
      <c r="FH28" s="1">
        <f>[6]Romania!FH$16</f>
        <v>0</v>
      </c>
      <c r="FI28" s="1">
        <f>[6]Romania!FI$16</f>
        <v>0</v>
      </c>
      <c r="FJ28" s="1">
        <f>[6]Romania!FJ$16</f>
        <v>0</v>
      </c>
      <c r="FK28" s="1">
        <f>[6]Romania!FK$16</f>
        <v>0</v>
      </c>
      <c r="FL28" s="1">
        <f>[6]Romania!FL$16</f>
        <v>0</v>
      </c>
      <c r="FM28" s="1">
        <f>[6]Romania!FM$16</f>
        <v>0</v>
      </c>
      <c r="FN28" s="1">
        <f>[6]Romania!FN$16</f>
        <v>0</v>
      </c>
      <c r="FO28" s="1">
        <f>[6]Romania!FO$16</f>
        <v>0</v>
      </c>
      <c r="FP28" s="1">
        <f>[6]Romania!FP$16</f>
        <v>0</v>
      </c>
      <c r="FQ28" s="1">
        <f>[6]Romania!FQ$16</f>
        <v>0</v>
      </c>
      <c r="FR28" s="1">
        <f>[6]Romania!FR$16</f>
        <v>0</v>
      </c>
      <c r="FS28" s="1">
        <f>[6]Romania!FS$16</f>
        <v>0</v>
      </c>
      <c r="FT28" s="1">
        <f>[6]Romania!FT$16</f>
        <v>0</v>
      </c>
      <c r="FU28" s="1">
        <f>[6]Romania!FU$16</f>
        <v>0</v>
      </c>
      <c r="FV28" s="1">
        <f>[6]Romania!FV$16</f>
        <v>0</v>
      </c>
      <c r="FW28" s="1">
        <f>[6]Romania!FW$16</f>
        <v>0</v>
      </c>
      <c r="FX28" s="1">
        <f>[6]Romania!FX$16</f>
        <v>0</v>
      </c>
      <c r="FY28" s="1">
        <f>[6]Romania!FY$16</f>
        <v>0</v>
      </c>
      <c r="FZ28" s="7">
        <f>1/1000*SUM($B28:FY28)</f>
        <v>0</v>
      </c>
    </row>
    <row r="29" spans="1:182">
      <c r="A29" t="s">
        <v>30</v>
      </c>
      <c r="B29" s="1">
        <f>[6]Slovakia!B$16</f>
        <v>0</v>
      </c>
      <c r="C29" s="1">
        <f>[6]Slovakia!C$16</f>
        <v>0</v>
      </c>
      <c r="D29" s="1">
        <f>[6]Slovakia!D$16</f>
        <v>0</v>
      </c>
      <c r="E29" s="1">
        <f>[6]Slovakia!E$16</f>
        <v>0</v>
      </c>
      <c r="F29" s="1">
        <f>[6]Slovakia!F$16</f>
        <v>0</v>
      </c>
      <c r="G29" s="1">
        <f>[6]Slovakia!G$16</f>
        <v>0</v>
      </c>
      <c r="H29" s="1">
        <f>[6]Slovakia!H$16</f>
        <v>0</v>
      </c>
      <c r="I29" s="1">
        <f>[6]Slovakia!I$16</f>
        <v>0</v>
      </c>
      <c r="J29" s="1">
        <f>[6]Slovakia!J$16</f>
        <v>0</v>
      </c>
      <c r="K29" s="1">
        <f>[6]Slovakia!K$16</f>
        <v>0</v>
      </c>
      <c r="L29" s="1">
        <f>[6]Slovakia!L$16</f>
        <v>0</v>
      </c>
      <c r="M29" s="1">
        <f>[6]Slovakia!M$16</f>
        <v>0</v>
      </c>
      <c r="N29" s="1">
        <f>[6]Slovakia!N$16</f>
        <v>0</v>
      </c>
      <c r="O29" s="1">
        <f>[6]Slovakia!O$16</f>
        <v>0</v>
      </c>
      <c r="P29" s="1">
        <f>[6]Slovakia!P$16</f>
        <v>0</v>
      </c>
      <c r="Q29" s="1">
        <f>[6]Slovakia!Q$16</f>
        <v>0</v>
      </c>
      <c r="R29" s="1">
        <f>[6]Slovakia!R$16</f>
        <v>0</v>
      </c>
      <c r="S29" s="1">
        <f>[6]Slovakia!S$16</f>
        <v>0</v>
      </c>
      <c r="T29" s="1">
        <f>[6]Slovakia!T$16</f>
        <v>0</v>
      </c>
      <c r="U29" s="1">
        <f>[6]Slovakia!U$16</f>
        <v>0</v>
      </c>
      <c r="V29" s="1">
        <f>[6]Slovakia!V$16</f>
        <v>0</v>
      </c>
      <c r="W29" s="1">
        <f>[6]Slovakia!W$16</f>
        <v>0</v>
      </c>
      <c r="X29" s="1">
        <f>[6]Slovakia!X$16</f>
        <v>0</v>
      </c>
      <c r="Y29" s="1">
        <f>[6]Slovakia!Y$16</f>
        <v>0</v>
      </c>
      <c r="Z29" s="1">
        <f>[6]Slovakia!Z$16</f>
        <v>0</v>
      </c>
      <c r="AA29" s="1">
        <f>[6]Slovakia!AA$16</f>
        <v>0</v>
      </c>
      <c r="AB29" s="1">
        <f>[6]Slovakia!AB$16</f>
        <v>0</v>
      </c>
      <c r="AC29" s="1">
        <f>[6]Slovakia!AC$16</f>
        <v>0</v>
      </c>
      <c r="AD29" s="1">
        <f>[6]Slovakia!AD$16</f>
        <v>0</v>
      </c>
      <c r="AE29" s="1">
        <f>[6]Slovakia!AE$16</f>
        <v>0</v>
      </c>
      <c r="AF29" s="1">
        <f>[6]Slovakia!AF$16</f>
        <v>0</v>
      </c>
      <c r="AG29" s="1">
        <f>[6]Slovakia!AG$16</f>
        <v>0</v>
      </c>
      <c r="AH29" s="1">
        <f>[6]Slovakia!AH$16</f>
        <v>0</v>
      </c>
      <c r="AI29" s="1">
        <f>[6]Slovakia!AI$16</f>
        <v>0</v>
      </c>
      <c r="AJ29" s="1">
        <f>[6]Slovakia!AJ$16</f>
        <v>0</v>
      </c>
      <c r="AK29" s="1">
        <f>[6]Slovakia!AK$16</f>
        <v>0</v>
      </c>
      <c r="AL29" s="1">
        <f>[6]Slovakia!AL$16</f>
        <v>0</v>
      </c>
      <c r="AM29" s="1">
        <f>[6]Slovakia!AM$16</f>
        <v>0</v>
      </c>
      <c r="AN29" s="1">
        <f>[6]Slovakia!AN$16</f>
        <v>0</v>
      </c>
      <c r="AO29" s="1">
        <f>[6]Slovakia!AO$16</f>
        <v>0</v>
      </c>
      <c r="AP29" s="1">
        <f>[6]Slovakia!AP$16</f>
        <v>0</v>
      </c>
      <c r="AQ29" s="1">
        <f>[6]Slovakia!AQ$16</f>
        <v>0</v>
      </c>
      <c r="AR29" s="1">
        <f>[6]Slovakia!AR$16</f>
        <v>0</v>
      </c>
      <c r="AS29" s="1">
        <f>[6]Slovakia!AS$16</f>
        <v>0</v>
      </c>
      <c r="AT29" s="1">
        <f>[6]Slovakia!AT$16</f>
        <v>0</v>
      </c>
      <c r="AU29" s="1">
        <f>[6]Slovakia!AU$16</f>
        <v>0</v>
      </c>
      <c r="AV29" s="1">
        <f>[6]Slovakia!AV$16</f>
        <v>0</v>
      </c>
      <c r="AW29" s="1">
        <f>[6]Slovakia!AW$16</f>
        <v>0</v>
      </c>
      <c r="AX29" s="1">
        <f>[6]Slovakia!AX$16</f>
        <v>0</v>
      </c>
      <c r="AY29" s="1">
        <f>[6]Slovakia!AY$16</f>
        <v>0</v>
      </c>
      <c r="AZ29" s="1">
        <f>[6]Slovakia!AZ$16</f>
        <v>0</v>
      </c>
      <c r="BA29" s="1">
        <f>[6]Slovakia!BA$16</f>
        <v>0</v>
      </c>
      <c r="BB29" s="1">
        <f>[6]Slovakia!BB$16</f>
        <v>0</v>
      </c>
      <c r="BC29" s="1">
        <f>[6]Slovakia!BC$16</f>
        <v>0</v>
      </c>
      <c r="BD29" s="1">
        <f>[6]Slovakia!BD$16</f>
        <v>0</v>
      </c>
      <c r="BE29" s="1">
        <f>[6]Slovakia!BE$16</f>
        <v>0</v>
      </c>
      <c r="BF29" s="1">
        <f>[6]Slovakia!BF$16</f>
        <v>0</v>
      </c>
      <c r="BG29" s="1">
        <f>[6]Slovakia!BG$16</f>
        <v>0</v>
      </c>
      <c r="BH29" s="1">
        <f>[6]Slovakia!BH$16</f>
        <v>0</v>
      </c>
      <c r="BI29" s="1">
        <f>[6]Slovakia!BI$16</f>
        <v>0</v>
      </c>
      <c r="BJ29" s="1">
        <f>[6]Slovakia!BJ$16</f>
        <v>0</v>
      </c>
      <c r="BK29" s="1">
        <f>[6]Slovakia!BK$16</f>
        <v>0</v>
      </c>
      <c r="BL29" s="1">
        <f>[6]Slovakia!BL$16</f>
        <v>0</v>
      </c>
      <c r="BM29" s="1">
        <f>[6]Slovakia!BM$16</f>
        <v>0</v>
      </c>
      <c r="BN29" s="1">
        <f>[6]Slovakia!BN$16</f>
        <v>0</v>
      </c>
      <c r="BO29" s="1">
        <f>[6]Slovakia!BO$16</f>
        <v>0</v>
      </c>
      <c r="BP29" s="1">
        <f>[6]Slovakia!BP$16</f>
        <v>0</v>
      </c>
      <c r="BQ29" s="1">
        <f>[6]Slovakia!BQ$16</f>
        <v>0</v>
      </c>
      <c r="BR29" s="1">
        <f>[6]Slovakia!BR$16</f>
        <v>0</v>
      </c>
      <c r="BS29" s="1">
        <f>[6]Slovakia!BS$16</f>
        <v>0</v>
      </c>
      <c r="BT29" s="1">
        <f>[6]Slovakia!BT$16</f>
        <v>0</v>
      </c>
      <c r="BU29" s="1">
        <f>[6]Slovakia!BU$16</f>
        <v>0</v>
      </c>
      <c r="BV29" s="1">
        <f>[6]Slovakia!BV$16</f>
        <v>0</v>
      </c>
      <c r="BW29" s="1">
        <f>[6]Slovakia!BW$16</f>
        <v>0</v>
      </c>
      <c r="BX29" s="1">
        <f>[6]Slovakia!BX$16</f>
        <v>0</v>
      </c>
      <c r="BY29" s="1">
        <f>[6]Slovakia!BY$16</f>
        <v>0</v>
      </c>
      <c r="BZ29" s="1">
        <f>[6]Slovakia!BZ$16</f>
        <v>0</v>
      </c>
      <c r="CA29" s="1">
        <f>[6]Slovakia!CA$16</f>
        <v>0</v>
      </c>
      <c r="CB29" s="1">
        <f>[6]Slovakia!CB$16</f>
        <v>0</v>
      </c>
      <c r="CC29" s="1">
        <f>[6]Slovakia!CC$16</f>
        <v>0</v>
      </c>
      <c r="CD29" s="1">
        <f>[6]Slovakia!CD$16</f>
        <v>0</v>
      </c>
      <c r="CE29" s="1">
        <f>[6]Slovakia!CE$16</f>
        <v>0</v>
      </c>
      <c r="CF29" s="1">
        <f>[6]Slovakia!CF$16</f>
        <v>0</v>
      </c>
      <c r="CG29" s="1">
        <f>[6]Slovakia!CG$16</f>
        <v>0</v>
      </c>
      <c r="CH29" s="1">
        <f>[6]Slovakia!CH$16</f>
        <v>0</v>
      </c>
      <c r="CI29" s="1">
        <f>[6]Slovakia!CI$16</f>
        <v>0</v>
      </c>
      <c r="CJ29" s="1">
        <f>[6]Slovakia!CJ$16</f>
        <v>0</v>
      </c>
      <c r="CK29" s="1">
        <f>[6]Slovakia!CK$16</f>
        <v>0</v>
      </c>
      <c r="CL29" s="1">
        <f>[6]Slovakia!CL$16</f>
        <v>0</v>
      </c>
      <c r="CM29" s="1">
        <f>[6]Slovakia!CM$16</f>
        <v>0</v>
      </c>
      <c r="CN29" s="1">
        <f>[6]Slovakia!CN$16</f>
        <v>0</v>
      </c>
      <c r="CO29" s="1">
        <f>[6]Slovakia!CO$16</f>
        <v>0</v>
      </c>
      <c r="CP29" s="1">
        <f>[6]Slovakia!CP$16</f>
        <v>0</v>
      </c>
      <c r="CQ29" s="1">
        <f>[6]Slovakia!CQ$16</f>
        <v>0</v>
      </c>
      <c r="CR29" s="1">
        <f>[6]Slovakia!CR$16</f>
        <v>0</v>
      </c>
      <c r="CS29" s="1">
        <f>[6]Slovakia!CS$16</f>
        <v>0</v>
      </c>
      <c r="CT29" s="1">
        <f>[6]Slovakia!CT$16</f>
        <v>0</v>
      </c>
      <c r="CU29" s="1">
        <f>[6]Slovakia!CU$16</f>
        <v>0</v>
      </c>
      <c r="CV29" s="1">
        <f>[6]Slovakia!CV$16</f>
        <v>0</v>
      </c>
      <c r="CW29" s="1">
        <f>[6]Slovakia!CW$16</f>
        <v>0</v>
      </c>
      <c r="CX29" s="1">
        <f>[6]Slovakia!CX$16</f>
        <v>0</v>
      </c>
      <c r="CY29" s="1">
        <f>[6]Slovakia!CY$16</f>
        <v>0</v>
      </c>
      <c r="CZ29" s="1">
        <f>[6]Slovakia!CZ$16</f>
        <v>0</v>
      </c>
      <c r="DA29" s="1">
        <f>[6]Slovakia!DA$16</f>
        <v>0</v>
      </c>
      <c r="DB29" s="1">
        <f>[6]Slovakia!DB$16</f>
        <v>0</v>
      </c>
      <c r="DC29" s="1">
        <f>[6]Slovakia!DC$16</f>
        <v>0</v>
      </c>
      <c r="DD29" s="1">
        <f>[6]Slovakia!DD$16</f>
        <v>0</v>
      </c>
      <c r="DE29" s="1">
        <f>[6]Slovakia!DE$16</f>
        <v>0</v>
      </c>
      <c r="DF29" s="1">
        <f>[6]Slovakia!DF$16</f>
        <v>0</v>
      </c>
      <c r="DG29" s="1">
        <f>[6]Slovakia!DG$16</f>
        <v>0</v>
      </c>
      <c r="DH29" s="1">
        <f>[6]Slovakia!DH$16</f>
        <v>0</v>
      </c>
      <c r="DI29" s="1">
        <f>[6]Slovakia!DI$16</f>
        <v>0</v>
      </c>
      <c r="DJ29" s="1">
        <f>[6]Slovakia!DJ$16</f>
        <v>0</v>
      </c>
      <c r="DK29" s="1">
        <f>[6]Slovakia!DK$16</f>
        <v>0</v>
      </c>
      <c r="DL29" s="1">
        <f>[6]Slovakia!DL$16</f>
        <v>18121</v>
      </c>
      <c r="DM29" s="1">
        <f>[6]Slovakia!DM$16</f>
        <v>0</v>
      </c>
      <c r="DN29" s="1">
        <f>[6]Slovakia!DN$16</f>
        <v>0</v>
      </c>
      <c r="DO29" s="1">
        <f>[6]Slovakia!DO$16</f>
        <v>0</v>
      </c>
      <c r="DP29" s="1">
        <f>[6]Slovakia!DP$16</f>
        <v>0</v>
      </c>
      <c r="DQ29" s="1">
        <f>[6]Slovakia!DQ$16</f>
        <v>0</v>
      </c>
      <c r="DR29" s="1">
        <f>[6]Slovakia!DR$16</f>
        <v>0</v>
      </c>
      <c r="DS29" s="1">
        <f>[6]Slovakia!DS$16</f>
        <v>0</v>
      </c>
      <c r="DT29" s="1">
        <f>[6]Slovakia!DT$16</f>
        <v>0</v>
      </c>
      <c r="DU29" s="1">
        <f>[6]Slovakia!DU$16</f>
        <v>0</v>
      </c>
      <c r="DV29" s="1">
        <f>[6]Slovakia!DV$16</f>
        <v>0</v>
      </c>
      <c r="DW29" s="1">
        <f>[6]Slovakia!DW$16</f>
        <v>0</v>
      </c>
      <c r="DX29" s="1">
        <f>[6]Slovakia!DX$16</f>
        <v>0</v>
      </c>
      <c r="DY29" s="1">
        <f>[6]Slovakia!DY$16</f>
        <v>0</v>
      </c>
      <c r="DZ29" s="1">
        <f>[6]Slovakia!DZ$16</f>
        <v>0</v>
      </c>
      <c r="EA29" s="1">
        <f>[6]Slovakia!EA$16</f>
        <v>0</v>
      </c>
      <c r="EB29" s="1">
        <f>[6]Slovakia!EB$16</f>
        <v>0</v>
      </c>
      <c r="EC29" s="1">
        <f>[6]Slovakia!EC$16</f>
        <v>0</v>
      </c>
      <c r="ED29" s="1">
        <f>[6]Slovakia!ED$16</f>
        <v>0</v>
      </c>
      <c r="EE29" s="1">
        <f>[6]Slovakia!EE$16</f>
        <v>0</v>
      </c>
      <c r="EF29" s="1">
        <f>[6]Slovakia!EF$16</f>
        <v>0</v>
      </c>
      <c r="EG29" s="1">
        <f>[6]Slovakia!EG$16</f>
        <v>0</v>
      </c>
      <c r="EH29" s="1">
        <f>[6]Slovakia!EH$16</f>
        <v>0</v>
      </c>
      <c r="EI29" s="1">
        <f>[6]Slovakia!EI$16</f>
        <v>0</v>
      </c>
      <c r="EJ29" s="1">
        <f>[6]Slovakia!EJ$16</f>
        <v>0</v>
      </c>
      <c r="EK29" s="1">
        <f>[6]Slovakia!EK$16</f>
        <v>0</v>
      </c>
      <c r="EL29" s="1">
        <f>[6]Slovakia!EL$16</f>
        <v>0</v>
      </c>
      <c r="EM29" s="1">
        <f>[6]Slovakia!EM$16</f>
        <v>0</v>
      </c>
      <c r="EN29" s="1">
        <f>[6]Slovakia!EN$16</f>
        <v>0</v>
      </c>
      <c r="EO29" s="1">
        <f>[6]Slovakia!EO$16</f>
        <v>0</v>
      </c>
      <c r="EP29" s="1">
        <f>[6]Slovakia!EP$16</f>
        <v>0</v>
      </c>
      <c r="EQ29" s="1">
        <f>[6]Slovakia!EQ$16</f>
        <v>0</v>
      </c>
      <c r="ER29" s="1">
        <f>[6]Slovakia!ER$16</f>
        <v>0</v>
      </c>
      <c r="ES29" s="1">
        <f>[6]Slovakia!ES$16</f>
        <v>0</v>
      </c>
      <c r="ET29" s="1">
        <f>[6]Slovakia!ET$16</f>
        <v>0</v>
      </c>
      <c r="EU29" s="1">
        <f>[6]Slovakia!EU$16</f>
        <v>0</v>
      </c>
      <c r="EV29" s="1">
        <f>[6]Slovakia!EV$16</f>
        <v>0</v>
      </c>
      <c r="EW29" s="1">
        <f>[6]Slovakia!EW$16</f>
        <v>0</v>
      </c>
      <c r="EX29" s="1">
        <f>[6]Slovakia!EX$16</f>
        <v>0</v>
      </c>
      <c r="EY29" s="1">
        <f>[6]Slovakia!EY$16</f>
        <v>0</v>
      </c>
      <c r="EZ29" s="1">
        <f>[6]Slovakia!EZ$16</f>
        <v>0</v>
      </c>
      <c r="FA29" s="1">
        <f>[6]Slovakia!FA$16</f>
        <v>0</v>
      </c>
      <c r="FB29" s="1">
        <f>[6]Slovakia!FB$16</f>
        <v>0</v>
      </c>
      <c r="FC29" s="1">
        <f>[6]Slovakia!FC$16</f>
        <v>0</v>
      </c>
      <c r="FD29" s="1">
        <f>[6]Slovakia!FD$16</f>
        <v>0</v>
      </c>
      <c r="FE29" s="1">
        <f>[6]Slovakia!FE$16</f>
        <v>0</v>
      </c>
      <c r="FF29" s="1">
        <f>[6]Slovakia!FF$16</f>
        <v>0</v>
      </c>
      <c r="FG29" s="1">
        <f>[6]Slovakia!FG$16</f>
        <v>0</v>
      </c>
      <c r="FH29" s="1">
        <f>[6]Slovakia!FH$16</f>
        <v>0</v>
      </c>
      <c r="FI29" s="1">
        <f>[6]Slovakia!FI$16</f>
        <v>0</v>
      </c>
      <c r="FJ29" s="1">
        <f>[6]Slovakia!FJ$16</f>
        <v>0</v>
      </c>
      <c r="FK29" s="1">
        <f>[6]Slovakia!FK$16</f>
        <v>0</v>
      </c>
      <c r="FL29" s="1">
        <f>[6]Slovakia!FL$16</f>
        <v>0</v>
      </c>
      <c r="FM29" s="1">
        <f>[6]Slovakia!FM$16</f>
        <v>0</v>
      </c>
      <c r="FN29" s="1">
        <f>[6]Slovakia!FN$16</f>
        <v>0</v>
      </c>
      <c r="FO29" s="1">
        <f>[6]Slovakia!FO$16</f>
        <v>0</v>
      </c>
      <c r="FP29" s="1">
        <f>[6]Slovakia!FP$16</f>
        <v>0</v>
      </c>
      <c r="FQ29" s="1">
        <f>[6]Slovakia!FQ$16</f>
        <v>0</v>
      </c>
      <c r="FR29" s="1">
        <f>[6]Slovakia!FR$16</f>
        <v>0</v>
      </c>
      <c r="FS29" s="1">
        <f>[6]Slovakia!FS$16</f>
        <v>0</v>
      </c>
      <c r="FT29" s="1">
        <f>[6]Slovakia!FT$16</f>
        <v>0</v>
      </c>
      <c r="FU29" s="1">
        <f>[6]Slovakia!FU$16</f>
        <v>0</v>
      </c>
      <c r="FV29" s="1">
        <f>[6]Slovakia!FV$16</f>
        <v>0</v>
      </c>
      <c r="FW29" s="1">
        <f>[6]Slovakia!FW$16</f>
        <v>0</v>
      </c>
      <c r="FX29" s="1">
        <f>[6]Slovakia!FX$16</f>
        <v>0</v>
      </c>
      <c r="FY29" s="1">
        <f>[6]Slovakia!FY$16</f>
        <v>0</v>
      </c>
      <c r="FZ29" s="7">
        <f>1/1000*SUM($B29:FY29)</f>
        <v>18.120999999999999</v>
      </c>
    </row>
    <row r="30" spans="1:182">
      <c r="A30" t="s">
        <v>31</v>
      </c>
      <c r="B30" s="1">
        <f>[6]Slovenia!B$16</f>
        <v>0</v>
      </c>
      <c r="C30" s="1">
        <f>[6]Slovenia!C$16</f>
        <v>0</v>
      </c>
      <c r="D30" s="1">
        <f>[6]Slovenia!D$16</f>
        <v>0</v>
      </c>
      <c r="E30" s="1">
        <f>[6]Slovenia!E$16</f>
        <v>0</v>
      </c>
      <c r="F30" s="1">
        <f>[6]Slovenia!F$16</f>
        <v>0</v>
      </c>
      <c r="G30" s="1">
        <f>[6]Slovenia!G$16</f>
        <v>0</v>
      </c>
      <c r="H30" s="1">
        <f>[6]Slovenia!H$16</f>
        <v>0</v>
      </c>
      <c r="I30" s="1">
        <f>[6]Slovenia!I$16</f>
        <v>0</v>
      </c>
      <c r="J30" s="1">
        <f>[6]Slovenia!J$16</f>
        <v>0</v>
      </c>
      <c r="K30" s="1">
        <f>[6]Slovenia!K$16</f>
        <v>0</v>
      </c>
      <c r="L30" s="1">
        <f>[6]Slovenia!L$16</f>
        <v>0</v>
      </c>
      <c r="M30" s="1">
        <f>[6]Slovenia!M$16</f>
        <v>0</v>
      </c>
      <c r="N30" s="1">
        <f>[6]Slovenia!N$16</f>
        <v>0</v>
      </c>
      <c r="O30" s="1">
        <f>[6]Slovenia!O$16</f>
        <v>0</v>
      </c>
      <c r="P30" s="1">
        <f>[6]Slovenia!P$16</f>
        <v>0</v>
      </c>
      <c r="Q30" s="1">
        <f>[6]Slovenia!Q$16</f>
        <v>0</v>
      </c>
      <c r="R30" s="1">
        <f>[6]Slovenia!R$16</f>
        <v>0</v>
      </c>
      <c r="S30" s="1">
        <f>[6]Slovenia!S$16</f>
        <v>0</v>
      </c>
      <c r="T30" s="1">
        <f>[6]Slovenia!T$16</f>
        <v>0</v>
      </c>
      <c r="U30" s="1">
        <f>[6]Slovenia!U$16</f>
        <v>0</v>
      </c>
      <c r="V30" s="1">
        <f>[6]Slovenia!V$16</f>
        <v>0</v>
      </c>
      <c r="W30" s="1">
        <f>[6]Slovenia!W$16</f>
        <v>0</v>
      </c>
      <c r="X30" s="1">
        <f>[6]Slovenia!X$16</f>
        <v>0</v>
      </c>
      <c r="Y30" s="1">
        <f>[6]Slovenia!Y$16</f>
        <v>88998</v>
      </c>
      <c r="Z30" s="1">
        <f>[6]Slovenia!Z$16</f>
        <v>0</v>
      </c>
      <c r="AA30" s="1">
        <f>[6]Slovenia!AA$16</f>
        <v>0</v>
      </c>
      <c r="AB30" s="1">
        <f>[6]Slovenia!AB$16</f>
        <v>0</v>
      </c>
      <c r="AC30" s="1">
        <f>[6]Slovenia!AC$16</f>
        <v>0</v>
      </c>
      <c r="AD30" s="1">
        <f>[6]Slovenia!AD$16</f>
        <v>0</v>
      </c>
      <c r="AE30" s="1">
        <f>[6]Slovenia!AE$16</f>
        <v>0</v>
      </c>
      <c r="AF30" s="1">
        <f>[6]Slovenia!AF$16</f>
        <v>0</v>
      </c>
      <c r="AG30" s="1">
        <f>[6]Slovenia!AG$16</f>
        <v>0</v>
      </c>
      <c r="AH30" s="1">
        <f>[6]Slovenia!AH$16</f>
        <v>0</v>
      </c>
      <c r="AI30" s="1">
        <f>[6]Slovenia!AI$16</f>
        <v>0</v>
      </c>
      <c r="AJ30" s="1">
        <f>[6]Slovenia!AJ$16</f>
        <v>0</v>
      </c>
      <c r="AK30" s="1">
        <f>[6]Slovenia!AK$16</f>
        <v>0</v>
      </c>
      <c r="AL30" s="1">
        <f>[6]Slovenia!AL$16</f>
        <v>0</v>
      </c>
      <c r="AM30" s="1">
        <f>[6]Slovenia!AM$16</f>
        <v>0</v>
      </c>
      <c r="AN30" s="1">
        <f>[6]Slovenia!AN$16</f>
        <v>0</v>
      </c>
      <c r="AO30" s="1">
        <f>[6]Slovenia!AO$16</f>
        <v>0</v>
      </c>
      <c r="AP30" s="1">
        <f>[6]Slovenia!AP$16</f>
        <v>0</v>
      </c>
      <c r="AQ30" s="1">
        <f>[6]Slovenia!AQ$16</f>
        <v>0</v>
      </c>
      <c r="AR30" s="1">
        <f>[6]Slovenia!AR$16</f>
        <v>0</v>
      </c>
      <c r="AS30" s="1">
        <f>[6]Slovenia!AS$16</f>
        <v>0</v>
      </c>
      <c r="AT30" s="1">
        <f>[6]Slovenia!AT$16</f>
        <v>0</v>
      </c>
      <c r="AU30" s="1">
        <f>[6]Slovenia!AU$16</f>
        <v>0</v>
      </c>
      <c r="AV30" s="1">
        <f>[6]Slovenia!AV$16</f>
        <v>0</v>
      </c>
      <c r="AW30" s="1">
        <f>[6]Slovenia!AW$16</f>
        <v>0</v>
      </c>
      <c r="AX30" s="1">
        <f>[6]Slovenia!AX$16</f>
        <v>0</v>
      </c>
      <c r="AY30" s="1">
        <f>[6]Slovenia!AY$16</f>
        <v>0</v>
      </c>
      <c r="AZ30" s="1">
        <f>[6]Slovenia!AZ$16</f>
        <v>0</v>
      </c>
      <c r="BA30" s="1">
        <f>[6]Slovenia!BA$16</f>
        <v>0</v>
      </c>
      <c r="BB30" s="1">
        <f>[6]Slovenia!BB$16</f>
        <v>0</v>
      </c>
      <c r="BC30" s="1">
        <f>[6]Slovenia!BC$16</f>
        <v>0</v>
      </c>
      <c r="BD30" s="1">
        <f>[6]Slovenia!BD$16</f>
        <v>0</v>
      </c>
      <c r="BE30" s="1">
        <f>[6]Slovenia!BE$16</f>
        <v>0</v>
      </c>
      <c r="BF30" s="1">
        <f>[6]Slovenia!BF$16</f>
        <v>0</v>
      </c>
      <c r="BG30" s="1">
        <f>[6]Slovenia!BG$16</f>
        <v>0</v>
      </c>
      <c r="BH30" s="1">
        <f>[6]Slovenia!BH$16</f>
        <v>0</v>
      </c>
      <c r="BI30" s="1">
        <f>[6]Slovenia!BI$16</f>
        <v>0</v>
      </c>
      <c r="BJ30" s="1">
        <f>[6]Slovenia!BJ$16</f>
        <v>0</v>
      </c>
      <c r="BK30" s="1">
        <f>[6]Slovenia!BK$16</f>
        <v>0</v>
      </c>
      <c r="BL30" s="1">
        <f>[6]Slovenia!BL$16</f>
        <v>0</v>
      </c>
      <c r="BM30" s="1">
        <f>[6]Slovenia!BM$16</f>
        <v>0</v>
      </c>
      <c r="BN30" s="1">
        <f>[6]Slovenia!BN$16</f>
        <v>0</v>
      </c>
      <c r="BO30" s="1">
        <f>[6]Slovenia!BO$16</f>
        <v>0</v>
      </c>
      <c r="BP30" s="1">
        <f>[6]Slovenia!BP$16</f>
        <v>0</v>
      </c>
      <c r="BQ30" s="1">
        <f>[6]Slovenia!BQ$16</f>
        <v>0</v>
      </c>
      <c r="BR30" s="1">
        <f>[6]Slovenia!BR$16</f>
        <v>0</v>
      </c>
      <c r="BS30" s="1">
        <f>[6]Slovenia!BS$16</f>
        <v>0</v>
      </c>
      <c r="BT30" s="1">
        <f>[6]Slovenia!BT$16</f>
        <v>0</v>
      </c>
      <c r="BU30" s="1">
        <f>[6]Slovenia!BU$16</f>
        <v>0</v>
      </c>
      <c r="BV30" s="1">
        <f>[6]Slovenia!BV$16</f>
        <v>0</v>
      </c>
      <c r="BW30" s="1">
        <f>[6]Slovenia!BW$16</f>
        <v>0</v>
      </c>
      <c r="BX30" s="1">
        <f>[6]Slovenia!BX$16</f>
        <v>0</v>
      </c>
      <c r="BY30" s="1">
        <f>[6]Slovenia!BY$16</f>
        <v>0</v>
      </c>
      <c r="BZ30" s="1">
        <f>[6]Slovenia!BZ$16</f>
        <v>0</v>
      </c>
      <c r="CA30" s="1">
        <f>[6]Slovenia!CA$16</f>
        <v>0</v>
      </c>
      <c r="CB30" s="1">
        <f>[6]Slovenia!CB$16</f>
        <v>0</v>
      </c>
      <c r="CC30" s="1">
        <f>[6]Slovenia!CC$16</f>
        <v>0</v>
      </c>
      <c r="CD30" s="1">
        <f>[6]Slovenia!CD$16</f>
        <v>0</v>
      </c>
      <c r="CE30" s="1">
        <f>[6]Slovenia!CE$16</f>
        <v>0</v>
      </c>
      <c r="CF30" s="1">
        <f>[6]Slovenia!CF$16</f>
        <v>0</v>
      </c>
      <c r="CG30" s="1">
        <f>[6]Slovenia!CG$16</f>
        <v>0</v>
      </c>
      <c r="CH30" s="1">
        <f>[6]Slovenia!CH$16</f>
        <v>0</v>
      </c>
      <c r="CI30" s="1">
        <f>[6]Slovenia!CI$16</f>
        <v>0</v>
      </c>
      <c r="CJ30" s="1">
        <f>[6]Slovenia!CJ$16</f>
        <v>0</v>
      </c>
      <c r="CK30" s="1">
        <f>[6]Slovenia!CK$16</f>
        <v>0</v>
      </c>
      <c r="CL30" s="1">
        <f>[6]Slovenia!CL$16</f>
        <v>0</v>
      </c>
      <c r="CM30" s="1">
        <f>[6]Slovenia!CM$16</f>
        <v>0</v>
      </c>
      <c r="CN30" s="1">
        <f>[6]Slovenia!CN$16</f>
        <v>0</v>
      </c>
      <c r="CO30" s="1">
        <f>[6]Slovenia!CO$16</f>
        <v>0</v>
      </c>
      <c r="CP30" s="1">
        <f>[6]Slovenia!CP$16</f>
        <v>0</v>
      </c>
      <c r="CQ30" s="1">
        <f>[6]Slovenia!CQ$16</f>
        <v>0</v>
      </c>
      <c r="CR30" s="1">
        <f>[6]Slovenia!CR$16</f>
        <v>0</v>
      </c>
      <c r="CS30" s="1">
        <f>[6]Slovenia!CS$16</f>
        <v>0</v>
      </c>
      <c r="CT30" s="1">
        <f>[6]Slovenia!CT$16</f>
        <v>0</v>
      </c>
      <c r="CU30" s="1">
        <f>[6]Slovenia!CU$16</f>
        <v>0</v>
      </c>
      <c r="CV30" s="1">
        <f>[6]Slovenia!CV$16</f>
        <v>0</v>
      </c>
      <c r="CW30" s="1">
        <f>[6]Slovenia!CW$16</f>
        <v>0</v>
      </c>
      <c r="CX30" s="1">
        <f>[6]Slovenia!CX$16</f>
        <v>0</v>
      </c>
      <c r="CY30" s="1">
        <f>[6]Slovenia!CY$16</f>
        <v>0</v>
      </c>
      <c r="CZ30" s="1">
        <f>[6]Slovenia!CZ$16</f>
        <v>0</v>
      </c>
      <c r="DA30" s="1">
        <f>[6]Slovenia!DA$16</f>
        <v>0</v>
      </c>
      <c r="DB30" s="1">
        <f>[6]Slovenia!DB$16</f>
        <v>0</v>
      </c>
      <c r="DC30" s="1">
        <f>[6]Slovenia!DC$16</f>
        <v>0</v>
      </c>
      <c r="DD30" s="1">
        <f>[6]Slovenia!DD$16</f>
        <v>0</v>
      </c>
      <c r="DE30" s="1">
        <f>[6]Slovenia!DE$16</f>
        <v>0</v>
      </c>
      <c r="DF30" s="1">
        <f>[6]Slovenia!DF$16</f>
        <v>0</v>
      </c>
      <c r="DG30" s="1">
        <f>[6]Slovenia!DG$16</f>
        <v>0</v>
      </c>
      <c r="DH30" s="1">
        <f>[6]Slovenia!DH$16</f>
        <v>5898</v>
      </c>
      <c r="DI30" s="1">
        <f>[6]Slovenia!DI$16</f>
        <v>0</v>
      </c>
      <c r="DJ30" s="1">
        <f>[6]Slovenia!DJ$16</f>
        <v>0</v>
      </c>
      <c r="DK30" s="1">
        <f>[6]Slovenia!DK$16</f>
        <v>0</v>
      </c>
      <c r="DL30" s="1">
        <f>[6]Slovenia!DL$16</f>
        <v>0</v>
      </c>
      <c r="DM30" s="1">
        <f>[6]Slovenia!DM$16</f>
        <v>0</v>
      </c>
      <c r="DN30" s="1">
        <f>[6]Slovenia!DN$16</f>
        <v>0</v>
      </c>
      <c r="DO30" s="1">
        <f>[6]Slovenia!DO$16</f>
        <v>0</v>
      </c>
      <c r="DP30" s="1">
        <f>[6]Slovenia!DP$16</f>
        <v>0</v>
      </c>
      <c r="DQ30" s="1">
        <f>[6]Slovenia!DQ$16</f>
        <v>0</v>
      </c>
      <c r="DR30" s="1">
        <f>[6]Slovenia!DR$16</f>
        <v>0</v>
      </c>
      <c r="DS30" s="1">
        <f>[6]Slovenia!DS$16</f>
        <v>0</v>
      </c>
      <c r="DT30" s="1">
        <f>[6]Slovenia!DT$16</f>
        <v>0</v>
      </c>
      <c r="DU30" s="1">
        <f>[6]Slovenia!DU$16</f>
        <v>0</v>
      </c>
      <c r="DV30" s="1">
        <f>[6]Slovenia!DV$16</f>
        <v>0</v>
      </c>
      <c r="DW30" s="1">
        <f>[6]Slovenia!DW$16</f>
        <v>0</v>
      </c>
      <c r="DX30" s="1">
        <f>[6]Slovenia!DX$16</f>
        <v>0</v>
      </c>
      <c r="DY30" s="1">
        <f>[6]Slovenia!DY$16</f>
        <v>0</v>
      </c>
      <c r="DZ30" s="1">
        <f>[6]Slovenia!DZ$16</f>
        <v>0</v>
      </c>
      <c r="EA30" s="1">
        <f>[6]Slovenia!EA$16</f>
        <v>0</v>
      </c>
      <c r="EB30" s="1">
        <f>[6]Slovenia!EB$16</f>
        <v>0</v>
      </c>
      <c r="EC30" s="1">
        <f>[6]Slovenia!EC$16</f>
        <v>0</v>
      </c>
      <c r="ED30" s="1">
        <f>[6]Slovenia!ED$16</f>
        <v>0</v>
      </c>
      <c r="EE30" s="1">
        <f>[6]Slovenia!EE$16</f>
        <v>0</v>
      </c>
      <c r="EF30" s="1">
        <f>[6]Slovenia!EF$16</f>
        <v>0</v>
      </c>
      <c r="EG30" s="1">
        <f>[6]Slovenia!EG$16</f>
        <v>0</v>
      </c>
      <c r="EH30" s="1">
        <f>[6]Slovenia!EH$16</f>
        <v>0</v>
      </c>
      <c r="EI30" s="1">
        <f>[6]Slovenia!EI$16</f>
        <v>0</v>
      </c>
      <c r="EJ30" s="1">
        <f>[6]Slovenia!EJ$16</f>
        <v>0</v>
      </c>
      <c r="EK30" s="1">
        <f>[6]Slovenia!EK$16</f>
        <v>0</v>
      </c>
      <c r="EL30" s="1">
        <f>[6]Slovenia!EL$16</f>
        <v>0</v>
      </c>
      <c r="EM30" s="1">
        <f>[6]Slovenia!EM$16</f>
        <v>0</v>
      </c>
      <c r="EN30" s="1">
        <f>[6]Slovenia!EN$16</f>
        <v>0</v>
      </c>
      <c r="EO30" s="1">
        <f>[6]Slovenia!EO$16</f>
        <v>0</v>
      </c>
      <c r="EP30" s="1">
        <f>[6]Slovenia!EP$16</f>
        <v>0</v>
      </c>
      <c r="EQ30" s="1">
        <f>[6]Slovenia!EQ$16</f>
        <v>0</v>
      </c>
      <c r="ER30" s="1">
        <f>[6]Slovenia!ER$16</f>
        <v>0</v>
      </c>
      <c r="ES30" s="1">
        <f>[6]Slovenia!ES$16</f>
        <v>0</v>
      </c>
      <c r="ET30" s="1">
        <f>[6]Slovenia!ET$16</f>
        <v>0</v>
      </c>
      <c r="EU30" s="1">
        <f>[6]Slovenia!EU$16</f>
        <v>0</v>
      </c>
      <c r="EV30" s="1">
        <f>[6]Slovenia!EV$16</f>
        <v>0</v>
      </c>
      <c r="EW30" s="1">
        <f>[6]Slovenia!EW$16</f>
        <v>0</v>
      </c>
      <c r="EX30" s="1">
        <f>[6]Slovenia!EX$16</f>
        <v>0</v>
      </c>
      <c r="EY30" s="1">
        <f>[6]Slovenia!EY$16</f>
        <v>0</v>
      </c>
      <c r="EZ30" s="1">
        <f>[6]Slovenia!EZ$16</f>
        <v>0</v>
      </c>
      <c r="FA30" s="1">
        <f>[6]Slovenia!FA$16</f>
        <v>0</v>
      </c>
      <c r="FB30" s="1">
        <f>[6]Slovenia!FB$16</f>
        <v>0</v>
      </c>
      <c r="FC30" s="1">
        <f>[6]Slovenia!FC$16</f>
        <v>0</v>
      </c>
      <c r="FD30" s="1">
        <f>[6]Slovenia!FD$16</f>
        <v>0</v>
      </c>
      <c r="FE30" s="1">
        <f>[6]Slovenia!FE$16</f>
        <v>0</v>
      </c>
      <c r="FF30" s="1">
        <f>[6]Slovenia!FF$16</f>
        <v>0</v>
      </c>
      <c r="FG30" s="1">
        <f>[6]Slovenia!FG$16</f>
        <v>0</v>
      </c>
      <c r="FH30" s="1">
        <f>[6]Slovenia!FH$16</f>
        <v>0</v>
      </c>
      <c r="FI30" s="1">
        <f>[6]Slovenia!FI$16</f>
        <v>0</v>
      </c>
      <c r="FJ30" s="1">
        <f>[6]Slovenia!FJ$16</f>
        <v>0</v>
      </c>
      <c r="FK30" s="1">
        <f>[6]Slovenia!FK$16</f>
        <v>0</v>
      </c>
      <c r="FL30" s="1">
        <f>[6]Slovenia!FL$16</f>
        <v>0</v>
      </c>
      <c r="FM30" s="1">
        <f>[6]Slovenia!FM$16</f>
        <v>0</v>
      </c>
      <c r="FN30" s="1">
        <f>[6]Slovenia!FN$16</f>
        <v>0</v>
      </c>
      <c r="FO30" s="1">
        <f>[6]Slovenia!FO$16</f>
        <v>0</v>
      </c>
      <c r="FP30" s="1">
        <f>[6]Slovenia!FP$16</f>
        <v>0</v>
      </c>
      <c r="FQ30" s="1">
        <f>[6]Slovenia!FQ$16</f>
        <v>0</v>
      </c>
      <c r="FR30" s="1">
        <f>[6]Slovenia!FR$16</f>
        <v>0</v>
      </c>
      <c r="FS30" s="1">
        <f>[6]Slovenia!FS$16</f>
        <v>0</v>
      </c>
      <c r="FT30" s="1">
        <f>[6]Slovenia!FT$16</f>
        <v>0</v>
      </c>
      <c r="FU30" s="1">
        <f>[6]Slovenia!FU$16</f>
        <v>0</v>
      </c>
      <c r="FV30" s="1">
        <f>[6]Slovenia!FV$16</f>
        <v>0</v>
      </c>
      <c r="FW30" s="1">
        <f>[6]Slovenia!FW$16</f>
        <v>0</v>
      </c>
      <c r="FX30" s="1">
        <f>[6]Slovenia!FX$16</f>
        <v>0</v>
      </c>
      <c r="FY30" s="1">
        <f>[6]Slovenia!FY$16</f>
        <v>0</v>
      </c>
      <c r="FZ30" s="7">
        <f>1/1000*SUM($B30:FY30)</f>
        <v>94.896000000000001</v>
      </c>
    </row>
    <row r="31" spans="1:182">
      <c r="A31" t="s">
        <v>34</v>
      </c>
      <c r="B31" s="1">
        <f>[6]Spain!B$16</f>
        <v>0</v>
      </c>
      <c r="C31" s="1">
        <f>[6]Spain!C$16</f>
        <v>0</v>
      </c>
      <c r="D31" s="1">
        <f>[6]Spain!D$16</f>
        <v>0</v>
      </c>
      <c r="E31" s="1">
        <f>[6]Spain!E$16</f>
        <v>0</v>
      </c>
      <c r="F31" s="1">
        <f>[6]Spain!F$16</f>
        <v>0</v>
      </c>
      <c r="G31" s="1">
        <f>[6]Spain!G$16</f>
        <v>0</v>
      </c>
      <c r="H31" s="1">
        <f>[6]Spain!H$16</f>
        <v>0</v>
      </c>
      <c r="I31" s="1">
        <f>[6]Spain!I$16</f>
        <v>0</v>
      </c>
      <c r="J31" s="1">
        <f>[6]Spain!J$16</f>
        <v>0</v>
      </c>
      <c r="K31" s="1">
        <f>[6]Spain!K$16</f>
        <v>0</v>
      </c>
      <c r="L31" s="1">
        <f>[6]Spain!L$16</f>
        <v>0</v>
      </c>
      <c r="M31" s="1">
        <f>[6]Spain!M$16</f>
        <v>0</v>
      </c>
      <c r="N31" s="1">
        <f>[6]Spain!N$16</f>
        <v>0</v>
      </c>
      <c r="O31" s="1">
        <f>[6]Spain!O$16</f>
        <v>0</v>
      </c>
      <c r="P31" s="1">
        <f>[6]Spain!P$16</f>
        <v>0</v>
      </c>
      <c r="Q31" s="1">
        <f>[6]Spain!Q$16</f>
        <v>0</v>
      </c>
      <c r="R31" s="1">
        <f>[6]Spain!R$16</f>
        <v>0</v>
      </c>
      <c r="S31" s="1">
        <f>[6]Spain!S$16</f>
        <v>0</v>
      </c>
      <c r="T31" s="1">
        <f>[6]Spain!T$16</f>
        <v>0</v>
      </c>
      <c r="U31" s="1">
        <f>[6]Spain!U$16</f>
        <v>0</v>
      </c>
      <c r="V31" s="1">
        <f>[6]Spain!V$16</f>
        <v>0</v>
      </c>
      <c r="W31" s="1">
        <f>[6]Spain!W$16</f>
        <v>0</v>
      </c>
      <c r="X31" s="1">
        <f>[6]Spain!X$16</f>
        <v>0</v>
      </c>
      <c r="Y31" s="1">
        <f>[6]Spain!Y$16</f>
        <v>0</v>
      </c>
      <c r="Z31" s="1">
        <f>[6]Spain!Z$16</f>
        <v>0</v>
      </c>
      <c r="AA31" s="1">
        <f>[6]Spain!AA$16</f>
        <v>0</v>
      </c>
      <c r="AB31" s="1">
        <f>[6]Spain!AB$16</f>
        <v>0</v>
      </c>
      <c r="AC31" s="1">
        <f>[6]Spain!AC$16</f>
        <v>0</v>
      </c>
      <c r="AD31" s="1">
        <f>[6]Spain!AD$16</f>
        <v>0</v>
      </c>
      <c r="AE31" s="1">
        <f>[6]Spain!AE$16</f>
        <v>0</v>
      </c>
      <c r="AF31" s="1">
        <f>[6]Spain!AF$16</f>
        <v>0</v>
      </c>
      <c r="AG31" s="1">
        <f>[6]Spain!AG$16</f>
        <v>0</v>
      </c>
      <c r="AH31" s="1">
        <f>[6]Spain!AH$16</f>
        <v>0</v>
      </c>
      <c r="AI31" s="1">
        <f>[6]Spain!AI$16</f>
        <v>0</v>
      </c>
      <c r="AJ31" s="1">
        <f>[6]Spain!AJ$16</f>
        <v>0</v>
      </c>
      <c r="AK31" s="1">
        <f>[6]Spain!AK$16</f>
        <v>0</v>
      </c>
      <c r="AL31" s="1">
        <f>[6]Spain!AL$16</f>
        <v>0</v>
      </c>
      <c r="AM31" s="1">
        <f>[6]Spain!AM$16</f>
        <v>0</v>
      </c>
      <c r="AN31" s="1">
        <f>[6]Spain!AN$16</f>
        <v>0</v>
      </c>
      <c r="AO31" s="1">
        <f>[6]Spain!AO$16</f>
        <v>0</v>
      </c>
      <c r="AP31" s="1">
        <f>[6]Spain!AP$16</f>
        <v>0</v>
      </c>
      <c r="AQ31" s="1">
        <f>[6]Spain!AQ$16</f>
        <v>0</v>
      </c>
      <c r="AR31" s="1">
        <f>[6]Spain!AR$16</f>
        <v>0</v>
      </c>
      <c r="AS31" s="1">
        <f>[6]Spain!AS$16</f>
        <v>0</v>
      </c>
      <c r="AT31" s="1">
        <f>[6]Spain!AT$16</f>
        <v>0</v>
      </c>
      <c r="AU31" s="1">
        <f>[6]Spain!AU$16</f>
        <v>0</v>
      </c>
      <c r="AV31" s="1">
        <f>[6]Spain!AV$16</f>
        <v>0</v>
      </c>
      <c r="AW31" s="1">
        <f>[6]Spain!AW$16</f>
        <v>0</v>
      </c>
      <c r="AX31" s="1">
        <f>[6]Spain!AX$16</f>
        <v>0</v>
      </c>
      <c r="AY31" s="1">
        <f>[6]Spain!AY$16</f>
        <v>0</v>
      </c>
      <c r="AZ31" s="1">
        <f>[6]Spain!AZ$16</f>
        <v>0</v>
      </c>
      <c r="BA31" s="1">
        <f>[6]Spain!BA$16</f>
        <v>0</v>
      </c>
      <c r="BB31" s="1">
        <f>[6]Spain!BB$16</f>
        <v>0</v>
      </c>
      <c r="BC31" s="1">
        <f>[6]Spain!BC$16</f>
        <v>0</v>
      </c>
      <c r="BD31" s="1">
        <f>[6]Spain!BD$16</f>
        <v>0</v>
      </c>
      <c r="BE31" s="1">
        <f>[6]Spain!BE$16</f>
        <v>0</v>
      </c>
      <c r="BF31" s="1">
        <f>[6]Spain!BF$16</f>
        <v>0</v>
      </c>
      <c r="BG31" s="1">
        <f>[6]Spain!BG$16</f>
        <v>0</v>
      </c>
      <c r="BH31" s="1">
        <f>[6]Spain!BH$16</f>
        <v>0</v>
      </c>
      <c r="BI31" s="1">
        <f>[6]Spain!BI$16</f>
        <v>0</v>
      </c>
      <c r="BJ31" s="1">
        <f>[6]Spain!BJ$16</f>
        <v>0</v>
      </c>
      <c r="BK31" s="1">
        <f>[6]Spain!BK$16</f>
        <v>0</v>
      </c>
      <c r="BL31" s="1">
        <f>[6]Spain!BL$16</f>
        <v>0</v>
      </c>
      <c r="BM31" s="1">
        <f>[6]Spain!BM$16</f>
        <v>0</v>
      </c>
      <c r="BN31" s="1">
        <f>[6]Spain!BN$16</f>
        <v>0</v>
      </c>
      <c r="BO31" s="1">
        <f>[6]Spain!BO$16</f>
        <v>0</v>
      </c>
      <c r="BP31" s="1">
        <f>[6]Spain!BP$16</f>
        <v>0</v>
      </c>
      <c r="BQ31" s="1">
        <f>[6]Spain!BQ$16</f>
        <v>0</v>
      </c>
      <c r="BR31" s="1">
        <f>[6]Spain!BR$16</f>
        <v>0</v>
      </c>
      <c r="BS31" s="1">
        <f>[6]Spain!BS$16</f>
        <v>0</v>
      </c>
      <c r="BT31" s="1">
        <f>[6]Spain!BT$16</f>
        <v>0</v>
      </c>
      <c r="BU31" s="1">
        <f>[6]Spain!BU$16</f>
        <v>0</v>
      </c>
      <c r="BV31" s="1">
        <f>[6]Spain!BV$16</f>
        <v>0</v>
      </c>
      <c r="BW31" s="1">
        <f>[6]Spain!BW$16</f>
        <v>0</v>
      </c>
      <c r="BX31" s="1">
        <f>[6]Spain!BX$16</f>
        <v>0</v>
      </c>
      <c r="BY31" s="1">
        <f>[6]Spain!BY$16</f>
        <v>0</v>
      </c>
      <c r="BZ31" s="1">
        <f>[6]Spain!BZ$16</f>
        <v>0</v>
      </c>
      <c r="CA31" s="1">
        <f>[6]Spain!CA$16</f>
        <v>1542</v>
      </c>
      <c r="CB31" s="1">
        <f>[6]Spain!CB$16</f>
        <v>0</v>
      </c>
      <c r="CC31" s="1">
        <f>[6]Spain!CC$16</f>
        <v>11999</v>
      </c>
      <c r="CD31" s="1">
        <f>[6]Spain!CD$16</f>
        <v>0</v>
      </c>
      <c r="CE31" s="1">
        <f>[6]Spain!CE$16</f>
        <v>0</v>
      </c>
      <c r="CF31" s="1">
        <f>[6]Spain!CF$16</f>
        <v>0</v>
      </c>
      <c r="CG31" s="1">
        <f>[6]Spain!CG$16</f>
        <v>0</v>
      </c>
      <c r="CH31" s="1">
        <f>[6]Spain!CH$16</f>
        <v>0</v>
      </c>
      <c r="CI31" s="1">
        <f>[6]Spain!CI$16</f>
        <v>0</v>
      </c>
      <c r="CJ31" s="1">
        <f>[6]Spain!CJ$16</f>
        <v>0</v>
      </c>
      <c r="CK31" s="1">
        <f>[6]Spain!CK$16</f>
        <v>0</v>
      </c>
      <c r="CL31" s="1">
        <f>[6]Spain!CL$16</f>
        <v>0</v>
      </c>
      <c r="CM31" s="1">
        <f>[6]Spain!CM$16</f>
        <v>0</v>
      </c>
      <c r="CN31" s="1">
        <f>[6]Spain!CN$16</f>
        <v>0</v>
      </c>
      <c r="CO31" s="1">
        <f>[6]Spain!CO$16</f>
        <v>0</v>
      </c>
      <c r="CP31" s="1">
        <f>[6]Spain!CP$16</f>
        <v>0</v>
      </c>
      <c r="CQ31" s="1">
        <f>[6]Spain!CQ$16</f>
        <v>0</v>
      </c>
      <c r="CR31" s="1">
        <f>[6]Spain!CR$16</f>
        <v>0</v>
      </c>
      <c r="CS31" s="1">
        <f>[6]Spain!CS$16</f>
        <v>0</v>
      </c>
      <c r="CT31" s="1">
        <f>[6]Spain!CT$16</f>
        <v>0</v>
      </c>
      <c r="CU31" s="1">
        <f>[6]Spain!CU$16</f>
        <v>0</v>
      </c>
      <c r="CV31" s="1">
        <f>[6]Spain!CV$16</f>
        <v>0</v>
      </c>
      <c r="CW31" s="1">
        <f>[6]Spain!CW$16</f>
        <v>0</v>
      </c>
      <c r="CX31" s="1">
        <f>[6]Spain!CX$16</f>
        <v>0</v>
      </c>
      <c r="CY31" s="1">
        <f>[6]Spain!CY$16</f>
        <v>0</v>
      </c>
      <c r="CZ31" s="1">
        <f>[6]Spain!CZ$16</f>
        <v>0</v>
      </c>
      <c r="DA31" s="1">
        <f>[6]Spain!DA$16</f>
        <v>0</v>
      </c>
      <c r="DB31" s="1">
        <f>[6]Spain!DB$16</f>
        <v>0</v>
      </c>
      <c r="DC31" s="1">
        <f>[6]Spain!DC$16</f>
        <v>0</v>
      </c>
      <c r="DD31" s="1">
        <f>[6]Spain!DD$16</f>
        <v>0</v>
      </c>
      <c r="DE31" s="1">
        <f>[6]Spain!DE$16</f>
        <v>0</v>
      </c>
      <c r="DF31" s="1">
        <f>[6]Spain!DF$16</f>
        <v>0</v>
      </c>
      <c r="DG31" s="1">
        <f>[6]Spain!DG$16</f>
        <v>0</v>
      </c>
      <c r="DH31" s="1">
        <f>[6]Spain!DH$16</f>
        <v>0</v>
      </c>
      <c r="DI31" s="1">
        <f>[6]Spain!DI$16</f>
        <v>0</v>
      </c>
      <c r="DJ31" s="1">
        <f>[6]Spain!DJ$16</f>
        <v>0</v>
      </c>
      <c r="DK31" s="1">
        <f>[6]Spain!DK$16</f>
        <v>0</v>
      </c>
      <c r="DL31" s="1">
        <f>[6]Spain!DL$16</f>
        <v>0</v>
      </c>
      <c r="DM31" s="1">
        <f>[6]Spain!DM$16</f>
        <v>0</v>
      </c>
      <c r="DN31" s="1">
        <f>[6]Spain!DN$16</f>
        <v>0</v>
      </c>
      <c r="DO31" s="1">
        <f>[6]Spain!DO$16</f>
        <v>0</v>
      </c>
      <c r="DP31" s="1">
        <f>[6]Spain!DP$16</f>
        <v>0</v>
      </c>
      <c r="DQ31" s="1">
        <f>[6]Spain!DQ$16</f>
        <v>0</v>
      </c>
      <c r="DR31" s="1">
        <f>[6]Spain!DR$16</f>
        <v>0</v>
      </c>
      <c r="DS31" s="1">
        <f>[6]Spain!DS$16</f>
        <v>0</v>
      </c>
      <c r="DT31" s="1">
        <f>[6]Spain!DT$16</f>
        <v>0</v>
      </c>
      <c r="DU31" s="1">
        <f>[6]Spain!DU$16</f>
        <v>0</v>
      </c>
      <c r="DV31" s="1">
        <f>[6]Spain!DV$16</f>
        <v>0</v>
      </c>
      <c r="DW31" s="1">
        <f>[6]Spain!DW$16</f>
        <v>0</v>
      </c>
      <c r="DX31" s="1">
        <f>[6]Spain!DX$16</f>
        <v>0</v>
      </c>
      <c r="DY31" s="1">
        <f>[6]Spain!DY$16</f>
        <v>0</v>
      </c>
      <c r="DZ31" s="1">
        <f>[6]Spain!DZ$16</f>
        <v>0</v>
      </c>
      <c r="EA31" s="1">
        <f>[6]Spain!EA$16</f>
        <v>0</v>
      </c>
      <c r="EB31" s="1">
        <f>[6]Spain!EB$16</f>
        <v>0</v>
      </c>
      <c r="EC31" s="1">
        <f>[6]Spain!EC$16</f>
        <v>0</v>
      </c>
      <c r="ED31" s="1">
        <f>[6]Spain!ED$16</f>
        <v>0</v>
      </c>
      <c r="EE31" s="1">
        <f>[6]Spain!EE$16</f>
        <v>0</v>
      </c>
      <c r="EF31" s="1">
        <f>[6]Spain!EF$16</f>
        <v>0</v>
      </c>
      <c r="EG31" s="1">
        <f>[6]Spain!EG$16</f>
        <v>0</v>
      </c>
      <c r="EH31" s="1">
        <f>[6]Spain!EH$16</f>
        <v>0</v>
      </c>
      <c r="EI31" s="1">
        <f>[6]Spain!EI$16</f>
        <v>0</v>
      </c>
      <c r="EJ31" s="1">
        <f>[6]Spain!EJ$16</f>
        <v>0</v>
      </c>
      <c r="EK31" s="1">
        <f>[6]Spain!EK$16</f>
        <v>0</v>
      </c>
      <c r="EL31" s="1">
        <f>[6]Spain!EL$16</f>
        <v>0</v>
      </c>
      <c r="EM31" s="1">
        <f>[6]Spain!EM$16</f>
        <v>0</v>
      </c>
      <c r="EN31" s="1">
        <f>[6]Spain!EN$16</f>
        <v>0</v>
      </c>
      <c r="EO31" s="1">
        <f>[6]Spain!EO$16</f>
        <v>0</v>
      </c>
      <c r="EP31" s="1">
        <f>[6]Spain!EP$16</f>
        <v>0</v>
      </c>
      <c r="EQ31" s="1">
        <f>[6]Spain!EQ$16</f>
        <v>0</v>
      </c>
      <c r="ER31" s="1">
        <f>[6]Spain!ER$16</f>
        <v>0</v>
      </c>
      <c r="ES31" s="1">
        <f>[6]Spain!ES$16</f>
        <v>0</v>
      </c>
      <c r="ET31" s="1">
        <f>[6]Spain!ET$16</f>
        <v>0</v>
      </c>
      <c r="EU31" s="1">
        <f>[6]Spain!EU$16</f>
        <v>0</v>
      </c>
      <c r="EV31" s="1">
        <f>[6]Spain!EV$16</f>
        <v>0</v>
      </c>
      <c r="EW31" s="1">
        <f>[6]Spain!EW$16</f>
        <v>0</v>
      </c>
      <c r="EX31" s="1">
        <f>[6]Spain!EX$16</f>
        <v>0</v>
      </c>
      <c r="EY31" s="1">
        <f>[6]Spain!EY$16</f>
        <v>0</v>
      </c>
      <c r="EZ31" s="1">
        <f>[6]Spain!EZ$16</f>
        <v>0</v>
      </c>
      <c r="FA31" s="1">
        <f>[6]Spain!FA$16</f>
        <v>0</v>
      </c>
      <c r="FB31" s="1">
        <f>[6]Spain!FB$16</f>
        <v>0</v>
      </c>
      <c r="FC31" s="1">
        <f>[6]Spain!FC$16</f>
        <v>0</v>
      </c>
      <c r="FD31" s="1">
        <f>[6]Spain!FD$16</f>
        <v>0</v>
      </c>
      <c r="FE31" s="1">
        <f>[6]Spain!FE$16</f>
        <v>0</v>
      </c>
      <c r="FF31" s="1">
        <f>[6]Spain!FF$16</f>
        <v>0</v>
      </c>
      <c r="FG31" s="1">
        <f>[6]Spain!FG$16</f>
        <v>0</v>
      </c>
      <c r="FH31" s="1">
        <f>[6]Spain!FH$16</f>
        <v>0</v>
      </c>
      <c r="FI31" s="1">
        <f>[6]Spain!FI$16</f>
        <v>0</v>
      </c>
      <c r="FJ31" s="1">
        <f>[6]Spain!FJ$16</f>
        <v>0</v>
      </c>
      <c r="FK31" s="1">
        <f>[6]Spain!FK$16</f>
        <v>0</v>
      </c>
      <c r="FL31" s="1">
        <f>[6]Spain!FL$16</f>
        <v>0</v>
      </c>
      <c r="FM31" s="1">
        <f>[6]Spain!FM$16</f>
        <v>0</v>
      </c>
      <c r="FN31" s="1">
        <f>[6]Spain!FN$16</f>
        <v>0</v>
      </c>
      <c r="FO31" s="1">
        <f>[6]Spain!FO$16</f>
        <v>0</v>
      </c>
      <c r="FP31" s="1">
        <f>[6]Spain!FP$16</f>
        <v>0</v>
      </c>
      <c r="FQ31" s="1">
        <f>[6]Spain!FQ$16</f>
        <v>0</v>
      </c>
      <c r="FR31" s="1">
        <f>[6]Spain!FR$16</f>
        <v>0</v>
      </c>
      <c r="FS31" s="1">
        <f>[6]Spain!FS$16</f>
        <v>0</v>
      </c>
      <c r="FT31" s="1">
        <f>[6]Spain!FT$16</f>
        <v>0</v>
      </c>
      <c r="FU31" s="1">
        <f>[6]Spain!FU$16</f>
        <v>0</v>
      </c>
      <c r="FV31" s="1">
        <f>[6]Spain!FV$16</f>
        <v>0</v>
      </c>
      <c r="FW31" s="1">
        <f>[6]Spain!FW$16</f>
        <v>0</v>
      </c>
      <c r="FX31" s="1">
        <f>[6]Spain!FX$16</f>
        <v>0</v>
      </c>
      <c r="FY31" s="1">
        <f>[6]Spain!FY$16</f>
        <v>0</v>
      </c>
      <c r="FZ31" s="7">
        <f>1/1000*SUM($B31:FY31)</f>
        <v>13.541</v>
      </c>
    </row>
    <row r="32" spans="1:182">
      <c r="A32" t="s">
        <v>26</v>
      </c>
      <c r="B32" s="1">
        <f>[6]Sweden!B$16</f>
        <v>2029527</v>
      </c>
      <c r="C32" s="1">
        <f>[6]Sweden!C$16</f>
        <v>1226233</v>
      </c>
      <c r="D32" s="1">
        <f>[6]Sweden!D$16</f>
        <v>1620904</v>
      </c>
      <c r="E32" s="1">
        <f>[6]Sweden!E$16</f>
        <v>1871546</v>
      </c>
      <c r="F32" s="1">
        <f>[6]Sweden!F$16</f>
        <v>2868425</v>
      </c>
      <c r="G32" s="1">
        <f>[6]Sweden!G$16</f>
        <v>1926071</v>
      </c>
      <c r="H32" s="1">
        <f>[6]Sweden!H$16</f>
        <v>1807308</v>
      </c>
      <c r="I32" s="1">
        <f>[6]Sweden!I$16</f>
        <v>1417998</v>
      </c>
      <c r="J32" s="1">
        <f>[6]Sweden!J$16</f>
        <v>2041978</v>
      </c>
      <c r="K32" s="1">
        <f>[6]Sweden!K$16</f>
        <v>3048830</v>
      </c>
      <c r="L32" s="1">
        <f>[6]Sweden!L$16</f>
        <v>1624833</v>
      </c>
      <c r="M32" s="1">
        <f>[6]Sweden!M$16</f>
        <v>2355013</v>
      </c>
      <c r="N32" s="1">
        <f>[6]Sweden!N$16</f>
        <v>2183685</v>
      </c>
      <c r="O32" s="1">
        <f>[6]Sweden!O$16</f>
        <v>1821587</v>
      </c>
      <c r="P32" s="1">
        <f>[6]Sweden!P$16</f>
        <v>1738009</v>
      </c>
      <c r="Q32" s="1">
        <f>[6]Sweden!Q$16</f>
        <v>2156183</v>
      </c>
      <c r="R32" s="1">
        <f>[6]Sweden!R$16</f>
        <v>2915929</v>
      </c>
      <c r="S32" s="1">
        <f>[6]Sweden!S$16</f>
        <v>2643905</v>
      </c>
      <c r="T32" s="1">
        <f>[6]Sweden!T$16</f>
        <v>2825038</v>
      </c>
      <c r="U32" s="1">
        <f>[6]Sweden!U$16</f>
        <v>4100837</v>
      </c>
      <c r="V32" s="1">
        <f>[6]Sweden!V$16</f>
        <v>3614531</v>
      </c>
      <c r="W32" s="1">
        <f>[6]Sweden!W$16</f>
        <v>3122506</v>
      </c>
      <c r="X32" s="1">
        <f>[6]Sweden!X$16</f>
        <v>1712185</v>
      </c>
      <c r="Y32" s="1">
        <f>[6]Sweden!Y$16</f>
        <v>3447090</v>
      </c>
      <c r="Z32" s="1">
        <f>[6]Sweden!Z$16</f>
        <v>2571834</v>
      </c>
      <c r="AA32" s="1">
        <f>[6]Sweden!AA$16</f>
        <v>2002640</v>
      </c>
      <c r="AB32" s="1">
        <f>[6]Sweden!AB$16</f>
        <v>2517860</v>
      </c>
      <c r="AC32" s="1">
        <f>[6]Sweden!AC$16</f>
        <v>2417853</v>
      </c>
      <c r="AD32" s="1">
        <f>[6]Sweden!AD$16</f>
        <v>2923322</v>
      </c>
      <c r="AE32" s="1">
        <f>[6]Sweden!AE$16</f>
        <v>2810765</v>
      </c>
      <c r="AF32" s="1">
        <f>[6]Sweden!AF$16</f>
        <v>2209675</v>
      </c>
      <c r="AG32" s="1">
        <f>[6]Sweden!AG$16</f>
        <v>3422788</v>
      </c>
      <c r="AH32" s="1">
        <f>[6]Sweden!AH$16</f>
        <v>1094395</v>
      </c>
      <c r="AI32" s="1">
        <f>[6]Sweden!AI$16</f>
        <v>2484267</v>
      </c>
      <c r="AJ32" s="1">
        <f>[6]Sweden!AJ$16</f>
        <v>2186639</v>
      </c>
      <c r="AK32" s="1">
        <f>[6]Sweden!AK$16</f>
        <v>2109235</v>
      </c>
      <c r="AL32" s="1">
        <f>[6]Sweden!AL$16</f>
        <v>1886293</v>
      </c>
      <c r="AM32" s="1">
        <f>[6]Sweden!AM$16</f>
        <v>1440354</v>
      </c>
      <c r="AN32" s="1">
        <f>[6]Sweden!AN$16</f>
        <v>2646384</v>
      </c>
      <c r="AO32" s="1">
        <f>[6]Sweden!AO$16</f>
        <v>2157750</v>
      </c>
      <c r="AP32" s="1">
        <f>[6]Sweden!AP$16</f>
        <v>2743750</v>
      </c>
      <c r="AQ32" s="1">
        <f>[6]Sweden!AQ$16</f>
        <v>3044854</v>
      </c>
      <c r="AR32" s="1">
        <f>[6]Sweden!AR$16</f>
        <v>2837925</v>
      </c>
      <c r="AS32" s="1">
        <f>[6]Sweden!AS$16</f>
        <v>3281841</v>
      </c>
      <c r="AT32" s="1">
        <f>[6]Sweden!AT$16</f>
        <v>2490248</v>
      </c>
      <c r="AU32" s="1">
        <f>[6]Sweden!AU$16</f>
        <v>1739934</v>
      </c>
      <c r="AV32" s="1">
        <f>[6]Sweden!AV$16</f>
        <v>2129216</v>
      </c>
      <c r="AW32" s="1">
        <f>[6]Sweden!AW$16</f>
        <v>2217578</v>
      </c>
      <c r="AX32" s="1">
        <f>[6]Sweden!AX$16</f>
        <v>1517483</v>
      </c>
      <c r="AY32" s="1">
        <f>[6]Sweden!AY$16</f>
        <v>2172980</v>
      </c>
      <c r="AZ32" s="1">
        <f>[6]Sweden!AZ$16</f>
        <v>2184716</v>
      </c>
      <c r="BA32" s="1">
        <f>[6]Sweden!BA$16</f>
        <v>1690147</v>
      </c>
      <c r="BB32" s="1">
        <f>[6]Sweden!BB$16</f>
        <v>1987647</v>
      </c>
      <c r="BC32" s="1">
        <f>[6]Sweden!BC$16</f>
        <v>2631406</v>
      </c>
      <c r="BD32" s="1">
        <f>[6]Sweden!BD$16</f>
        <v>2914726</v>
      </c>
      <c r="BE32" s="1">
        <f>[6]Sweden!BE$16</f>
        <v>2536296</v>
      </c>
      <c r="BF32" s="1">
        <f>[6]Sweden!BF$16</f>
        <v>2133595</v>
      </c>
      <c r="BG32" s="1">
        <f>[6]Sweden!BG$16</f>
        <v>1566674</v>
      </c>
      <c r="BH32" s="1">
        <f>[6]Sweden!BH$16</f>
        <v>2063638</v>
      </c>
      <c r="BI32" s="1">
        <f>[6]Sweden!BI$16</f>
        <v>1768860</v>
      </c>
      <c r="BJ32" s="1">
        <f>[6]Sweden!BJ$16</f>
        <v>1546015</v>
      </c>
      <c r="BK32" s="1">
        <f>[6]Sweden!BK$16</f>
        <v>1459956</v>
      </c>
      <c r="BL32" s="1">
        <f>[6]Sweden!BL$16</f>
        <v>2111310</v>
      </c>
      <c r="BM32" s="1">
        <f>[6]Sweden!BM$16</f>
        <v>1641317</v>
      </c>
      <c r="BN32" s="1">
        <f>[6]Sweden!BN$16</f>
        <v>1560070</v>
      </c>
      <c r="BO32" s="1">
        <f>[6]Sweden!BO$16</f>
        <v>1905186</v>
      </c>
      <c r="BP32" s="1">
        <f>[6]Sweden!BP$16</f>
        <v>1879021</v>
      </c>
      <c r="BQ32" s="1">
        <f>[6]Sweden!BQ$16</f>
        <v>1357402</v>
      </c>
      <c r="BR32" s="1">
        <f>[6]Sweden!BR$16</f>
        <v>1875364</v>
      </c>
      <c r="BS32" s="1">
        <f>[6]Sweden!BS$16</f>
        <v>2227827</v>
      </c>
      <c r="BT32" s="1">
        <f>[6]Sweden!BT$16</f>
        <v>1177436</v>
      </c>
      <c r="BU32" s="1">
        <f>[6]Sweden!BU$16</f>
        <v>1369931</v>
      </c>
      <c r="BV32" s="1">
        <f>[6]Sweden!BV$16</f>
        <v>1752328</v>
      </c>
      <c r="BW32" s="1">
        <f>[6]Sweden!BW$16</f>
        <v>1965010</v>
      </c>
      <c r="BX32" s="1">
        <f>[6]Sweden!BX$16</f>
        <v>2484044</v>
      </c>
      <c r="BY32" s="1">
        <f>[6]Sweden!BY$16</f>
        <v>2513685</v>
      </c>
      <c r="BZ32" s="1">
        <f>[6]Sweden!BZ$16</f>
        <v>2633689</v>
      </c>
      <c r="CA32" s="1">
        <f>[6]Sweden!CA$16</f>
        <v>2145411</v>
      </c>
      <c r="CB32" s="1">
        <f>[6]Sweden!CB$16</f>
        <v>2986280</v>
      </c>
      <c r="CC32" s="1">
        <f>[6]Sweden!CC$16</f>
        <v>2442971</v>
      </c>
      <c r="CD32" s="1">
        <f>[6]Sweden!CD$16</f>
        <v>2598686</v>
      </c>
      <c r="CE32" s="1">
        <f>[6]Sweden!CE$16</f>
        <v>2939647</v>
      </c>
      <c r="CF32" s="1">
        <f>[6]Sweden!CF$16</f>
        <v>3226846</v>
      </c>
      <c r="CG32" s="1">
        <f>[6]Sweden!CG$16</f>
        <v>4492384</v>
      </c>
      <c r="CH32" s="1">
        <f>[6]Sweden!CH$16</f>
        <v>3216919</v>
      </c>
      <c r="CI32" s="1">
        <f>[6]Sweden!CI$16</f>
        <v>3475704</v>
      </c>
      <c r="CJ32" s="1">
        <f>[6]Sweden!CJ$16</f>
        <v>3730256</v>
      </c>
      <c r="CK32" s="1">
        <f>[6]Sweden!CK$16</f>
        <v>3277835</v>
      </c>
      <c r="CL32" s="1">
        <f>[6]Sweden!CL$16</f>
        <v>2753322</v>
      </c>
      <c r="CM32" s="1">
        <f>[6]Sweden!CM$16</f>
        <v>2037863</v>
      </c>
      <c r="CN32" s="1">
        <f>[6]Sweden!CN$16</f>
        <v>2641003</v>
      </c>
      <c r="CO32" s="1">
        <f>[6]Sweden!CO$16</f>
        <v>2221036</v>
      </c>
      <c r="CP32" s="1">
        <f>[6]Sweden!CP$16</f>
        <v>2324246</v>
      </c>
      <c r="CQ32" s="1">
        <f>[6]Sweden!CQ$16</f>
        <v>2840430</v>
      </c>
      <c r="CR32" s="1">
        <f>[6]Sweden!CR$16</f>
        <v>3266085</v>
      </c>
      <c r="CS32" s="1">
        <f>[6]Sweden!CS$16</f>
        <v>2326538</v>
      </c>
      <c r="CT32" s="1">
        <f>[6]Sweden!CT$16</f>
        <v>2626096</v>
      </c>
      <c r="CU32" s="1">
        <f>[6]Sweden!CU$16</f>
        <v>3081956</v>
      </c>
      <c r="CV32" s="1">
        <f>[6]Sweden!CV$16</f>
        <v>2509655</v>
      </c>
      <c r="CW32" s="1">
        <f>[6]Sweden!CW$16</f>
        <v>3902362</v>
      </c>
      <c r="CX32" s="1">
        <f>[6]Sweden!CX$16</f>
        <v>3051201</v>
      </c>
      <c r="CY32" s="1">
        <f>[6]Sweden!CY$16</f>
        <v>2213039</v>
      </c>
      <c r="CZ32" s="1">
        <f>[6]Sweden!CZ$16</f>
        <v>3137022</v>
      </c>
      <c r="DA32" s="1">
        <f>[6]Sweden!DA$16</f>
        <v>2579488</v>
      </c>
      <c r="DB32" s="1">
        <f>[6]Sweden!DB$16</f>
        <v>2417842</v>
      </c>
      <c r="DC32" s="1">
        <f>[6]Sweden!DC$16</f>
        <v>2966475</v>
      </c>
      <c r="DD32" s="1">
        <f>[6]Sweden!DD$16</f>
        <v>3471821</v>
      </c>
      <c r="DE32" s="1">
        <f>[6]Sweden!DE$16</f>
        <v>4331578</v>
      </c>
      <c r="DF32" s="1">
        <f>[6]Sweden!DF$16</f>
        <v>5051686</v>
      </c>
      <c r="DG32" s="1">
        <f>[6]Sweden!DG$16</f>
        <v>5307802</v>
      </c>
      <c r="DH32" s="1">
        <f>[6]Sweden!DH$16</f>
        <v>5135813</v>
      </c>
      <c r="DI32" s="1">
        <f>[6]Sweden!DI$16</f>
        <v>4944739</v>
      </c>
      <c r="DJ32" s="1">
        <f>[6]Sweden!DJ$16</f>
        <v>2957233</v>
      </c>
      <c r="DK32" s="1">
        <f>[6]Sweden!DK$16</f>
        <v>2764994</v>
      </c>
      <c r="DL32" s="1">
        <f>[6]Sweden!DL$16</f>
        <v>3841002</v>
      </c>
      <c r="DM32" s="1">
        <f>[6]Sweden!DM$16</f>
        <v>3567013</v>
      </c>
      <c r="DN32" s="1">
        <f>[6]Sweden!DN$16</f>
        <v>3111057</v>
      </c>
      <c r="DO32" s="1">
        <f>[6]Sweden!DO$16</f>
        <v>4490432</v>
      </c>
      <c r="DP32" s="1">
        <f>[6]Sweden!DP$16</f>
        <v>4294761</v>
      </c>
      <c r="DQ32" s="1">
        <f>[6]Sweden!DQ$16</f>
        <v>4430618</v>
      </c>
      <c r="DR32" s="1">
        <f>[6]Sweden!DR$16</f>
        <v>4384464</v>
      </c>
      <c r="DS32" s="1">
        <f>[6]Sweden!DS$16</f>
        <v>4054585</v>
      </c>
      <c r="DT32" s="1">
        <f>[6]Sweden!DT$16</f>
        <v>4761213</v>
      </c>
      <c r="DU32" s="1">
        <f>[6]Sweden!DU$16</f>
        <v>3531107</v>
      </c>
      <c r="DV32" s="1">
        <f>[6]Sweden!DV$16</f>
        <v>3898974</v>
      </c>
      <c r="DW32" s="1">
        <f>[6]Sweden!DW$16</f>
        <v>2045782</v>
      </c>
      <c r="DX32" s="1">
        <f>[6]Sweden!DX$16</f>
        <v>1819288</v>
      </c>
      <c r="DY32" s="1">
        <f>[6]Sweden!DY$16</f>
        <v>2687933</v>
      </c>
      <c r="DZ32" s="1">
        <f>[6]Sweden!DZ$16</f>
        <v>1494857</v>
      </c>
      <c r="EA32" s="1">
        <f>[6]Sweden!EA$16</f>
        <v>2479595</v>
      </c>
      <c r="EB32" s="1">
        <f>[6]Sweden!EB$16</f>
        <v>1629911</v>
      </c>
      <c r="EC32" s="1">
        <f>[6]Sweden!EC$16</f>
        <v>3723077</v>
      </c>
      <c r="ED32" s="1">
        <f>[6]Sweden!ED$16</f>
        <v>3288357</v>
      </c>
      <c r="EE32" s="1">
        <f>[6]Sweden!EE$16</f>
        <v>3185099</v>
      </c>
      <c r="EF32" s="1">
        <f>[6]Sweden!EF$16</f>
        <v>4644720</v>
      </c>
      <c r="EG32" s="1">
        <f>[6]Sweden!EG$16</f>
        <v>3123783</v>
      </c>
      <c r="EH32" s="1">
        <f>[6]Sweden!EH$16</f>
        <v>2744711</v>
      </c>
      <c r="EI32" s="1">
        <f>[6]Sweden!EI$16</f>
        <v>3156600</v>
      </c>
      <c r="EJ32" s="1">
        <f>[6]Sweden!EJ$16</f>
        <v>2498664</v>
      </c>
      <c r="EK32" s="1">
        <f>[6]Sweden!EK$16</f>
        <v>1475534</v>
      </c>
      <c r="EL32" s="1">
        <f>[6]Sweden!EL$16</f>
        <v>2411540</v>
      </c>
      <c r="EM32" s="1">
        <f>[6]Sweden!EM$16</f>
        <v>3425125</v>
      </c>
      <c r="EN32" s="1">
        <f>[6]Sweden!EN$16</f>
        <v>3453277</v>
      </c>
      <c r="EO32" s="1">
        <f>[6]Sweden!EO$16</f>
        <v>2588280</v>
      </c>
      <c r="EP32" s="1">
        <f>[6]Sweden!EP$16</f>
        <v>3866547</v>
      </c>
      <c r="EQ32" s="1">
        <f>[6]Sweden!EQ$16</f>
        <v>3214486</v>
      </c>
      <c r="ER32" s="1">
        <f>[6]Sweden!ER$16</f>
        <v>3279583</v>
      </c>
      <c r="ES32" s="1">
        <f>[6]Sweden!ES$16</f>
        <v>3618259</v>
      </c>
      <c r="ET32" s="1">
        <f>[6]Sweden!ET$16</f>
        <v>3285096</v>
      </c>
      <c r="EU32" s="1">
        <f>[6]Sweden!EU$16</f>
        <v>3296150</v>
      </c>
      <c r="EV32" s="1">
        <f>[6]Sweden!EV$16</f>
        <v>3173277</v>
      </c>
      <c r="EW32" s="1">
        <f>[6]Sweden!EW$16</f>
        <v>3529986</v>
      </c>
      <c r="EX32" s="1">
        <f>[6]Sweden!EX$16</f>
        <v>2208197</v>
      </c>
      <c r="EY32" s="1">
        <f>[6]Sweden!EY$16</f>
        <v>6301208</v>
      </c>
      <c r="EZ32" s="1">
        <f>[6]Sweden!EZ$16</f>
        <v>5415051</v>
      </c>
      <c r="FA32" s="1">
        <f>[6]Sweden!FA$16</f>
        <v>6765487</v>
      </c>
      <c r="FB32" s="1">
        <f>[6]Sweden!FB$16</f>
        <v>7231502</v>
      </c>
      <c r="FC32" s="1">
        <f>[6]Sweden!FC$16</f>
        <v>9217728</v>
      </c>
      <c r="FD32" s="1">
        <f>[6]Sweden!FD$16</f>
        <v>9537111</v>
      </c>
      <c r="FE32" s="1">
        <f>[6]Sweden!FE$16</f>
        <v>7177569</v>
      </c>
      <c r="FF32" s="1">
        <f>[6]Sweden!FF$16</f>
        <v>5113999</v>
      </c>
      <c r="FG32" s="1">
        <f>[6]Sweden!FG$16</f>
        <v>5788214</v>
      </c>
      <c r="FH32" s="1">
        <f>[6]Sweden!FH$16</f>
        <v>5261168</v>
      </c>
      <c r="FI32" s="1">
        <f>[6]Sweden!FI$16</f>
        <v>4010397</v>
      </c>
      <c r="FJ32" s="1">
        <f>[6]Sweden!FJ$16</f>
        <v>3086891</v>
      </c>
      <c r="FK32" s="1">
        <f>[6]Sweden!FK$16</f>
        <v>3484456</v>
      </c>
      <c r="FL32" s="1">
        <f>[6]Sweden!FL$16</f>
        <v>5411749</v>
      </c>
      <c r="FM32" s="1">
        <f>[6]Sweden!FM$16</f>
        <v>4845141</v>
      </c>
      <c r="FN32" s="1">
        <f>[6]Sweden!FN$16</f>
        <v>7403429</v>
      </c>
      <c r="FO32" s="1">
        <f>[6]Sweden!FO$16</f>
        <v>10166243</v>
      </c>
      <c r="FP32" s="1">
        <f>[6]Sweden!FP$16</f>
        <v>8054543</v>
      </c>
      <c r="FQ32" s="1">
        <f>[6]Sweden!FQ$16</f>
        <v>6450655</v>
      </c>
      <c r="FR32" s="1">
        <f>[6]Sweden!FR$16</f>
        <v>7440324</v>
      </c>
      <c r="FS32" s="1">
        <f>[6]Sweden!FS$16</f>
        <v>3083420</v>
      </c>
      <c r="FT32" s="1">
        <f>[6]Sweden!FT$16</f>
        <v>5950582</v>
      </c>
      <c r="FU32" s="1">
        <f>[6]Sweden!FU$16</f>
        <v>4391072</v>
      </c>
      <c r="FV32" s="1">
        <f>[6]Sweden!FV$16</f>
        <v>4029742</v>
      </c>
      <c r="FW32" s="1">
        <f>[6]Sweden!FW$16</f>
        <v>3410794</v>
      </c>
      <c r="FX32" s="1">
        <f>[6]Sweden!FX$16</f>
        <v>0</v>
      </c>
      <c r="FY32" s="1">
        <f>[6]Sweden!FY$16</f>
        <v>0</v>
      </c>
      <c r="FZ32" s="7">
        <f>1/1000*SUM($B32:FY32)</f>
        <v>562250.98900000006</v>
      </c>
    </row>
    <row r="33" spans="1:182">
      <c r="A33" t="s">
        <v>37</v>
      </c>
      <c r="B33" s="1">
        <f>[6]UK!B$16</f>
        <v>11859</v>
      </c>
      <c r="C33" s="1">
        <f>[6]UK!C$16</f>
        <v>31977</v>
      </c>
      <c r="D33" s="1">
        <f>[6]UK!D$16</f>
        <v>0</v>
      </c>
      <c r="E33" s="1">
        <f>[6]UK!E$16</f>
        <v>0</v>
      </c>
      <c r="F33" s="1">
        <f>[6]UK!F$16</f>
        <v>0</v>
      </c>
      <c r="G33" s="1">
        <f>[6]UK!G$16</f>
        <v>0</v>
      </c>
      <c r="H33" s="1">
        <f>[6]UK!H$16</f>
        <v>0</v>
      </c>
      <c r="I33" s="1">
        <f>[6]UK!I$16</f>
        <v>0</v>
      </c>
      <c r="J33" s="1">
        <f>[6]UK!J$16</f>
        <v>0</v>
      </c>
      <c r="K33" s="1">
        <f>[6]UK!K$16</f>
        <v>0</v>
      </c>
      <c r="L33" s="1">
        <f>[6]UK!L$16</f>
        <v>0</v>
      </c>
      <c r="M33" s="1">
        <f>[6]UK!M$16</f>
        <v>0</v>
      </c>
      <c r="N33" s="1">
        <f>[6]UK!N$16</f>
        <v>0</v>
      </c>
      <c r="O33" s="1">
        <f>[6]UK!O$16</f>
        <v>0</v>
      </c>
      <c r="P33" s="1">
        <f>[6]UK!P$16</f>
        <v>16373</v>
      </c>
      <c r="Q33" s="1">
        <f>[6]UK!Q$16</f>
        <v>0</v>
      </c>
      <c r="R33" s="1">
        <f>[6]UK!R$16</f>
        <v>0</v>
      </c>
      <c r="S33" s="1">
        <f>[6]UK!S$16</f>
        <v>6751</v>
      </c>
      <c r="T33" s="1">
        <f>[6]UK!T$16</f>
        <v>0</v>
      </c>
      <c r="U33" s="1">
        <f>[6]UK!U$16</f>
        <v>45873</v>
      </c>
      <c r="V33" s="1">
        <f>[6]UK!V$16</f>
        <v>50104</v>
      </c>
      <c r="W33" s="1">
        <f>[6]UK!W$16</f>
        <v>119870</v>
      </c>
      <c r="X33" s="1">
        <f>[6]UK!X$16</f>
        <v>89189</v>
      </c>
      <c r="Y33" s="1">
        <f>[6]UK!Y$16</f>
        <v>5675</v>
      </c>
      <c r="Z33" s="1">
        <f>[6]UK!Z$16</f>
        <v>0</v>
      </c>
      <c r="AA33" s="1">
        <f>[6]UK!AA$16</f>
        <v>512</v>
      </c>
      <c r="AB33" s="1">
        <f>[6]UK!AB$16</f>
        <v>0</v>
      </c>
      <c r="AC33" s="1">
        <f>[6]UK!AC$16</f>
        <v>0</v>
      </c>
      <c r="AD33" s="1">
        <f>[6]UK!AD$16</f>
        <v>0</v>
      </c>
      <c r="AE33" s="1">
        <f>[6]UK!AE$16</f>
        <v>0</v>
      </c>
      <c r="AF33" s="1">
        <f>[6]UK!AF$16</f>
        <v>3206</v>
      </c>
      <c r="AG33" s="1">
        <f>[6]UK!AG$16</f>
        <v>0</v>
      </c>
      <c r="AH33" s="1">
        <f>[6]UK!AH$16</f>
        <v>875</v>
      </c>
      <c r="AI33" s="1">
        <f>[6]UK!AI$16</f>
        <v>1995</v>
      </c>
      <c r="AJ33" s="1">
        <f>[6]UK!AJ$16</f>
        <v>0</v>
      </c>
      <c r="AK33" s="1">
        <f>[6]UK!AK$16</f>
        <v>2448</v>
      </c>
      <c r="AL33" s="1">
        <f>[6]UK!AL$16</f>
        <v>7809</v>
      </c>
      <c r="AM33" s="1">
        <f>[6]UK!AM$16</f>
        <v>0</v>
      </c>
      <c r="AN33" s="1">
        <f>[6]UK!AN$16</f>
        <v>818</v>
      </c>
      <c r="AO33" s="1">
        <f>[6]UK!AO$16</f>
        <v>0</v>
      </c>
      <c r="AP33" s="1">
        <f>[6]UK!AP$16</f>
        <v>0</v>
      </c>
      <c r="AQ33" s="1">
        <f>[6]UK!AQ$16</f>
        <v>0</v>
      </c>
      <c r="AR33" s="1">
        <f>[6]UK!AR$16</f>
        <v>0</v>
      </c>
      <c r="AS33" s="1">
        <f>[6]UK!AS$16</f>
        <v>7147</v>
      </c>
      <c r="AT33" s="1">
        <f>[6]UK!AT$16</f>
        <v>0</v>
      </c>
      <c r="AU33" s="1">
        <f>[6]UK!AU$16</f>
        <v>0</v>
      </c>
      <c r="AV33" s="1">
        <f>[6]UK!AV$16</f>
        <v>0</v>
      </c>
      <c r="AW33" s="1">
        <f>[6]UK!AW$16</f>
        <v>0</v>
      </c>
      <c r="AX33" s="1">
        <f>[6]UK!AX$16</f>
        <v>12945</v>
      </c>
      <c r="AY33" s="1">
        <f>[6]UK!AY$16</f>
        <v>0</v>
      </c>
      <c r="AZ33" s="1">
        <f>[6]UK!AZ$16</f>
        <v>0</v>
      </c>
      <c r="BA33" s="1">
        <f>[6]UK!BA$16</f>
        <v>0</v>
      </c>
      <c r="BB33" s="1">
        <f>[6]UK!BB$16</f>
        <v>407</v>
      </c>
      <c r="BC33" s="1">
        <f>[6]UK!BC$16</f>
        <v>0</v>
      </c>
      <c r="BD33" s="1">
        <f>[6]UK!BD$16</f>
        <v>6830</v>
      </c>
      <c r="BE33" s="1">
        <f>[6]UK!BE$16</f>
        <v>0</v>
      </c>
      <c r="BF33" s="1">
        <f>[6]UK!BF$16</f>
        <v>0</v>
      </c>
      <c r="BG33" s="1">
        <f>[6]UK!BG$16</f>
        <v>1948</v>
      </c>
      <c r="BH33" s="1">
        <f>[6]UK!BH$16</f>
        <v>3457</v>
      </c>
      <c r="BI33" s="1">
        <f>[6]UK!BI$16</f>
        <v>1948</v>
      </c>
      <c r="BJ33" s="1">
        <f>[6]UK!BJ$16</f>
        <v>25311</v>
      </c>
      <c r="BK33" s="1">
        <f>[6]UK!BK$16</f>
        <v>10706</v>
      </c>
      <c r="BL33" s="1">
        <f>[6]UK!BL$16</f>
        <v>12395</v>
      </c>
      <c r="BM33" s="1">
        <f>[6]UK!BM$16</f>
        <v>3567</v>
      </c>
      <c r="BN33" s="1">
        <f>[6]UK!BN$16</f>
        <v>2091</v>
      </c>
      <c r="BO33" s="1">
        <f>[6]UK!BO$16</f>
        <v>6841</v>
      </c>
      <c r="BP33" s="1">
        <f>[6]UK!BP$16</f>
        <v>6952</v>
      </c>
      <c r="BQ33" s="1">
        <f>[6]UK!BQ$16</f>
        <v>23192</v>
      </c>
      <c r="BR33" s="1">
        <f>[6]UK!BR$16</f>
        <v>301186</v>
      </c>
      <c r="BS33" s="1">
        <f>[6]UK!BS$16</f>
        <v>13683</v>
      </c>
      <c r="BT33" s="1">
        <f>[6]UK!BT$16</f>
        <v>0</v>
      </c>
      <c r="BU33" s="1">
        <f>[6]UK!BU$16</f>
        <v>168115</v>
      </c>
      <c r="BV33" s="1">
        <f>[6]UK!BV$16</f>
        <v>66992</v>
      </c>
      <c r="BW33" s="1">
        <f>[6]UK!BW$16</f>
        <v>73069</v>
      </c>
      <c r="BX33" s="1">
        <f>[6]UK!BX$16</f>
        <v>0</v>
      </c>
      <c r="BY33" s="1">
        <f>[6]UK!BY$16</f>
        <v>0</v>
      </c>
      <c r="BZ33" s="1">
        <f>[6]UK!BZ$16</f>
        <v>1758</v>
      </c>
      <c r="CA33" s="1">
        <f>[6]UK!CA$16</f>
        <v>6856</v>
      </c>
      <c r="CB33" s="1">
        <f>[6]UK!CB$16</f>
        <v>0</v>
      </c>
      <c r="CC33" s="1">
        <f>[6]UK!CC$16</f>
        <v>6675</v>
      </c>
      <c r="CD33" s="1">
        <f>[6]UK!CD$16</f>
        <v>6856</v>
      </c>
      <c r="CE33" s="1">
        <f>[6]UK!CE$16</f>
        <v>14922</v>
      </c>
      <c r="CF33" s="1">
        <f>[6]UK!CF$16</f>
        <v>6856</v>
      </c>
      <c r="CG33" s="1">
        <f>[6]UK!CG$16</f>
        <v>0</v>
      </c>
      <c r="CH33" s="1">
        <f>[6]UK!CH$16</f>
        <v>6859</v>
      </c>
      <c r="CI33" s="1">
        <f>[6]UK!CI$16</f>
        <v>1470</v>
      </c>
      <c r="CJ33" s="1">
        <f>[6]UK!CJ$16</f>
        <v>0</v>
      </c>
      <c r="CK33" s="1">
        <f>[6]UK!CK$16</f>
        <v>6859</v>
      </c>
      <c r="CL33" s="1">
        <f>[6]UK!CL$16</f>
        <v>4179</v>
      </c>
      <c r="CM33" s="1">
        <f>[6]UK!CM$16</f>
        <v>6859</v>
      </c>
      <c r="CN33" s="1">
        <f>[6]UK!CN$16</f>
        <v>0</v>
      </c>
      <c r="CO33" s="1">
        <f>[6]UK!CO$16</f>
        <v>6859</v>
      </c>
      <c r="CP33" s="1">
        <f>[6]UK!CP$16</f>
        <v>0</v>
      </c>
      <c r="CQ33" s="1">
        <f>[6]UK!CQ$16</f>
        <v>6859</v>
      </c>
      <c r="CR33" s="1">
        <f>[6]UK!CR$16</f>
        <v>105573</v>
      </c>
      <c r="CS33" s="1">
        <f>[6]UK!CS$16</f>
        <v>235976</v>
      </c>
      <c r="CT33" s="1">
        <f>[6]UK!CT$16</f>
        <v>0</v>
      </c>
      <c r="CU33" s="1">
        <f>[6]UK!CU$16</f>
        <v>6799</v>
      </c>
      <c r="CV33" s="1">
        <f>[6]UK!CV$16</f>
        <v>20422</v>
      </c>
      <c r="CW33" s="1">
        <f>[6]UK!CW$16</f>
        <v>183415</v>
      </c>
      <c r="CX33" s="1">
        <f>[6]UK!CX$16</f>
        <v>111044</v>
      </c>
      <c r="CY33" s="1">
        <f>[6]UK!CY$16</f>
        <v>64929</v>
      </c>
      <c r="CZ33" s="1">
        <f>[6]UK!CZ$16</f>
        <v>162146</v>
      </c>
      <c r="DA33" s="1">
        <f>[6]UK!DA$16</f>
        <v>189639</v>
      </c>
      <c r="DB33" s="1">
        <f>[6]UK!DB$16</f>
        <v>261458</v>
      </c>
      <c r="DC33" s="1">
        <f>[6]UK!DC$16</f>
        <v>256676</v>
      </c>
      <c r="DD33" s="1">
        <f>[6]UK!DD$16</f>
        <v>198381</v>
      </c>
      <c r="DE33" s="1">
        <f>[6]UK!DE$16</f>
        <v>98092</v>
      </c>
      <c r="DF33" s="1">
        <f>[6]UK!DF$16</f>
        <v>96110</v>
      </c>
      <c r="DG33" s="1">
        <f>[6]UK!DG$16</f>
        <v>80899</v>
      </c>
      <c r="DH33" s="1">
        <f>[6]UK!DH$16</f>
        <v>103584</v>
      </c>
      <c r="DI33" s="1">
        <f>[6]UK!DI$16</f>
        <v>91141</v>
      </c>
      <c r="DJ33" s="1">
        <f>[6]UK!DJ$16</f>
        <v>31904</v>
      </c>
      <c r="DK33" s="1">
        <f>[6]UK!DK$16</f>
        <v>6849</v>
      </c>
      <c r="DL33" s="1">
        <f>[6]UK!DL$16</f>
        <v>14960</v>
      </c>
      <c r="DM33" s="1">
        <f>[6]UK!DM$16</f>
        <v>51586</v>
      </c>
      <c r="DN33" s="1">
        <f>[6]UK!DN$16</f>
        <v>340813</v>
      </c>
      <c r="DO33" s="1">
        <f>[6]UK!DO$16</f>
        <v>265079</v>
      </c>
      <c r="DP33" s="1">
        <f>[6]UK!DP$16</f>
        <v>45246</v>
      </c>
      <c r="DQ33" s="1">
        <f>[6]UK!DQ$16</f>
        <v>14281</v>
      </c>
      <c r="DR33" s="1">
        <f>[6]UK!DR$16</f>
        <v>0</v>
      </c>
      <c r="DS33" s="1">
        <f>[6]UK!DS$16</f>
        <v>0</v>
      </c>
      <c r="DT33" s="1">
        <f>[6]UK!DT$16</f>
        <v>6846</v>
      </c>
      <c r="DU33" s="1">
        <f>[6]UK!DU$16</f>
        <v>0</v>
      </c>
      <c r="DV33" s="1">
        <f>[6]UK!DV$16</f>
        <v>0</v>
      </c>
      <c r="DW33" s="1">
        <f>[6]UK!DW$16</f>
        <v>0</v>
      </c>
      <c r="DX33" s="1">
        <f>[6]UK!DX$16</f>
        <v>6846</v>
      </c>
      <c r="DY33" s="1">
        <f>[6]UK!DY$16</f>
        <v>10007</v>
      </c>
      <c r="DZ33" s="1">
        <f>[6]UK!DZ$16</f>
        <v>0</v>
      </c>
      <c r="EA33" s="1">
        <f>[6]UK!EA$16</f>
        <v>6224</v>
      </c>
      <c r="EB33" s="1">
        <f>[6]UK!EB$16</f>
        <v>6224</v>
      </c>
      <c r="EC33" s="1">
        <f>[6]UK!EC$16</f>
        <v>0</v>
      </c>
      <c r="ED33" s="1">
        <f>[6]UK!ED$16</f>
        <v>4061</v>
      </c>
      <c r="EE33" s="1">
        <f>[6]UK!EE$16</f>
        <v>7222</v>
      </c>
      <c r="EF33" s="1">
        <f>[6]UK!EF$16</f>
        <v>15066</v>
      </c>
      <c r="EG33" s="1">
        <f>[6]UK!EG$16</f>
        <v>0</v>
      </c>
      <c r="EH33" s="1">
        <f>[6]UK!EH$16</f>
        <v>6372</v>
      </c>
      <c r="EI33" s="1">
        <f>[6]UK!EI$16</f>
        <v>19410</v>
      </c>
      <c r="EJ33" s="1">
        <f>[6]UK!EJ$16</f>
        <v>0</v>
      </c>
      <c r="EK33" s="1">
        <f>[6]UK!EK$16</f>
        <v>0</v>
      </c>
      <c r="EL33" s="1">
        <f>[6]UK!EL$16</f>
        <v>7009</v>
      </c>
      <c r="EM33" s="1">
        <f>[6]UK!EM$16</f>
        <v>7009</v>
      </c>
      <c r="EN33" s="1">
        <f>[6]UK!EN$16</f>
        <v>15681</v>
      </c>
      <c r="EO33" s="1">
        <f>[6]UK!EO$16</f>
        <v>0</v>
      </c>
      <c r="EP33" s="1">
        <f>[6]UK!EP$16</f>
        <v>9001</v>
      </c>
      <c r="EQ33" s="1">
        <f>[6]UK!EQ$16</f>
        <v>0</v>
      </c>
      <c r="ER33" s="1">
        <f>[6]UK!ER$16</f>
        <v>16677</v>
      </c>
      <c r="ES33" s="1">
        <f>[6]UK!ES$16</f>
        <v>414475</v>
      </c>
      <c r="ET33" s="1">
        <f>[6]UK!ET$16</f>
        <v>7722</v>
      </c>
      <c r="EU33" s="1">
        <f>[6]UK!EU$16</f>
        <v>0</v>
      </c>
      <c r="EV33" s="1">
        <f>[6]UK!EV$16</f>
        <v>7722</v>
      </c>
      <c r="EW33" s="1">
        <f>[6]UK!EW$16</f>
        <v>7722</v>
      </c>
      <c r="EX33" s="1">
        <f>[6]UK!EX$16</f>
        <v>7722</v>
      </c>
      <c r="EY33" s="1">
        <f>[6]UK!EY$16</f>
        <v>0</v>
      </c>
      <c r="EZ33" s="1">
        <f>[6]UK!EZ$16</f>
        <v>7722</v>
      </c>
      <c r="FA33" s="1">
        <f>[6]UK!FA$16</f>
        <v>0</v>
      </c>
      <c r="FB33" s="1">
        <f>[6]UK!FB$16</f>
        <v>0</v>
      </c>
      <c r="FC33" s="1">
        <f>[6]UK!FC$16</f>
        <v>7727</v>
      </c>
      <c r="FD33" s="1">
        <f>[6]UK!FD$16</f>
        <v>0</v>
      </c>
      <c r="FE33" s="1">
        <f>[6]UK!FE$16</f>
        <v>0</v>
      </c>
      <c r="FF33" s="1">
        <f>[6]UK!FF$16</f>
        <v>7722</v>
      </c>
      <c r="FG33" s="1">
        <f>[6]UK!FG$16</f>
        <v>7722</v>
      </c>
      <c r="FH33" s="1">
        <f>[6]UK!FH$16</f>
        <v>13624</v>
      </c>
      <c r="FI33" s="1">
        <f>[6]UK!FI$16</f>
        <v>7722</v>
      </c>
      <c r="FJ33" s="1">
        <f>[6]UK!FJ$16</f>
        <v>345</v>
      </c>
      <c r="FK33" s="1">
        <f>[6]UK!FK$16</f>
        <v>0</v>
      </c>
      <c r="FL33" s="1">
        <f>[6]UK!FL$16</f>
        <v>10522</v>
      </c>
      <c r="FM33" s="1">
        <f>[6]UK!FM$16</f>
        <v>0</v>
      </c>
      <c r="FN33" s="1">
        <f>[6]UK!FN$16</f>
        <v>0</v>
      </c>
      <c r="FO33" s="1">
        <f>[6]UK!FO$16</f>
        <v>10202</v>
      </c>
      <c r="FP33" s="1">
        <f>[6]UK!FP$16</f>
        <v>0</v>
      </c>
      <c r="FQ33" s="1">
        <f>[6]UK!FQ$16</f>
        <v>0</v>
      </c>
      <c r="FR33" s="1">
        <f>[6]UK!FR$16</f>
        <v>10202</v>
      </c>
      <c r="FS33" s="1">
        <f>[6]UK!FS$16</f>
        <v>10202</v>
      </c>
      <c r="FT33" s="1">
        <f>[6]UK!FT$16</f>
        <v>0</v>
      </c>
      <c r="FU33" s="1">
        <f>[6]UK!FU$16</f>
        <v>10120</v>
      </c>
      <c r="FV33" s="1">
        <f>[6]UK!FV$16</f>
        <v>0</v>
      </c>
      <c r="FW33" s="1">
        <f>[6]UK!FW$16</f>
        <v>0</v>
      </c>
      <c r="FX33" s="1">
        <f>[6]UK!FX$16</f>
        <v>0</v>
      </c>
      <c r="FY33" s="1">
        <f>[6]UK!FY$16</f>
        <v>0</v>
      </c>
      <c r="FZ33" s="7">
        <f>1/1000*SUM($B33:FY33)</f>
        <v>4957.835</v>
      </c>
    </row>
  </sheetData>
  <mergeCells count="15">
    <mergeCell ref="FN1:FY1"/>
    <mergeCell ref="FB1:FM1"/>
    <mergeCell ref="EP1:FA1"/>
    <mergeCell ref="ED1:EO1"/>
    <mergeCell ref="DR1:EC1"/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3">
        <f>[8]IntraEU!B$16-B33</f>
        <v>801869</v>
      </c>
      <c r="C3" s="13">
        <f>[8]IntraEU!C$16-C33</f>
        <v>876293</v>
      </c>
      <c r="D3" s="13">
        <f>[8]IntraEU!D$16-D33</f>
        <v>641480</v>
      </c>
      <c r="E3" s="13">
        <f>[8]IntraEU!E$16-E33</f>
        <v>643130</v>
      </c>
      <c r="F3" s="13">
        <f>[8]IntraEU!F$16-F33</f>
        <v>1003022</v>
      </c>
      <c r="G3" s="13">
        <f>[8]IntraEU!G$16-G33</f>
        <v>678711</v>
      </c>
      <c r="H3" s="13">
        <f>[8]IntraEU!H$16-H33</f>
        <v>574526</v>
      </c>
      <c r="I3" s="13">
        <f>[8]IntraEU!I$16-I33</f>
        <v>724412</v>
      </c>
      <c r="J3" s="13">
        <f>[8]IntraEU!J$16-J33</f>
        <v>654321</v>
      </c>
      <c r="K3" s="13">
        <f>[8]IntraEU!K$16-K33</f>
        <v>931925</v>
      </c>
      <c r="L3" s="13">
        <f>[8]IntraEU!L$16-L33</f>
        <v>855661</v>
      </c>
      <c r="M3" s="13">
        <f>[8]IntraEU!M$16-M33</f>
        <v>562375</v>
      </c>
      <c r="N3" s="13">
        <f>[8]IntraEU!N$16-N33</f>
        <v>856498</v>
      </c>
      <c r="O3" s="13">
        <f>[8]IntraEU!O$16-O33</f>
        <v>1299550</v>
      </c>
      <c r="P3" s="13">
        <f>[8]IntraEU!P$16-P33</f>
        <v>1120866</v>
      </c>
      <c r="Q3" s="13">
        <f>[8]IntraEU!Q$16-Q33</f>
        <v>463127</v>
      </c>
      <c r="R3" s="13">
        <f>[8]IntraEU!R$16-R33</f>
        <v>848238</v>
      </c>
      <c r="S3" s="13">
        <f>[8]IntraEU!S$16-S33</f>
        <v>802973</v>
      </c>
      <c r="T3" s="13">
        <f>[8]IntraEU!T$16-T33</f>
        <v>743568</v>
      </c>
      <c r="U3" s="13">
        <f>[8]IntraEU!U$16-U33</f>
        <v>905209</v>
      </c>
      <c r="V3" s="13">
        <f>[8]IntraEU!V$16-V33</f>
        <v>898058</v>
      </c>
      <c r="W3" s="13">
        <f>[8]IntraEU!W$16-W33</f>
        <v>723071</v>
      </c>
      <c r="X3" s="13">
        <f>[8]IntraEU!X$16-X33</f>
        <v>976992</v>
      </c>
      <c r="Y3" s="13">
        <f>[8]IntraEU!Y$16-Y33</f>
        <v>660486</v>
      </c>
      <c r="Z3" s="13">
        <f>[8]IntraEU!Z$16-Z33</f>
        <v>506572</v>
      </c>
      <c r="AA3" s="13">
        <f>[8]IntraEU!AA$16-AA33</f>
        <v>790325</v>
      </c>
      <c r="AB3" s="13">
        <f>[8]IntraEU!AB$16-AB33</f>
        <v>425582</v>
      </c>
      <c r="AC3" s="13">
        <f>[8]IntraEU!AC$16-AC33</f>
        <v>596732</v>
      </c>
      <c r="AD3" s="13">
        <f>[8]IntraEU!AD$16-AD33</f>
        <v>555807</v>
      </c>
      <c r="AE3" s="13">
        <f>[8]IntraEU!AE$16-AE33</f>
        <v>608447</v>
      </c>
      <c r="AF3" s="13">
        <f>[8]IntraEU!AF$16-AF33</f>
        <v>720023</v>
      </c>
      <c r="AG3" s="13">
        <f>[8]IntraEU!AG$16-AG33</f>
        <v>825565</v>
      </c>
      <c r="AH3" s="13">
        <f>[8]IntraEU!AH$16-AH33</f>
        <v>764834</v>
      </c>
      <c r="AI3" s="13">
        <f>[8]IntraEU!AI$16-AI33</f>
        <v>813688</v>
      </c>
      <c r="AJ3" s="13">
        <f>[8]IntraEU!AJ$16-AJ33</f>
        <v>846927</v>
      </c>
      <c r="AK3" s="13">
        <f>[8]IntraEU!AK$16-AK33</f>
        <v>529542</v>
      </c>
      <c r="AL3" s="13">
        <f>[8]IntraEU!AL$16-AL33</f>
        <v>1189192</v>
      </c>
      <c r="AM3" s="13">
        <f>[8]IntraEU!AM$16-AM33</f>
        <v>594638</v>
      </c>
      <c r="AN3" s="13">
        <f>[8]IntraEU!AN$16-AN33</f>
        <v>581137</v>
      </c>
      <c r="AO3" s="13">
        <f>[8]IntraEU!AO$16-AO33</f>
        <v>498068</v>
      </c>
      <c r="AP3" s="13">
        <f>[8]IntraEU!AP$16-AP33</f>
        <v>544695</v>
      </c>
      <c r="AQ3" s="13">
        <f>[8]IntraEU!AQ$16-AQ33</f>
        <v>709504</v>
      </c>
      <c r="AR3" s="13">
        <f>[8]IntraEU!AR$16-AR33</f>
        <v>811417</v>
      </c>
      <c r="AS3" s="13">
        <f>[8]IntraEU!AS$16-AS33</f>
        <v>901729</v>
      </c>
      <c r="AT3" s="13">
        <f>[8]IntraEU!AT$16-AT33</f>
        <v>816858</v>
      </c>
      <c r="AU3" s="13">
        <f>[8]IntraEU!AU$16-AU33</f>
        <v>806909</v>
      </c>
      <c r="AV3" s="13">
        <f>[8]IntraEU!AV$16-AV33</f>
        <v>1157728</v>
      </c>
      <c r="AW3" s="13">
        <f>[8]IntraEU!AW$16-AW33</f>
        <v>590764</v>
      </c>
      <c r="AX3" s="13">
        <f>[8]IntraEU!AX$16-AX33</f>
        <v>949041</v>
      </c>
      <c r="AY3" s="13">
        <f>[8]IntraEU!AY$16-AY33</f>
        <v>514227</v>
      </c>
      <c r="AZ3" s="13">
        <f>[8]IntraEU!AZ$16-AZ33</f>
        <v>426979</v>
      </c>
      <c r="BA3" s="13">
        <f>[8]IntraEU!BA$16-BA33</f>
        <v>495388</v>
      </c>
      <c r="BB3" s="13">
        <f>[8]IntraEU!BB$16-BB33</f>
        <v>554761</v>
      </c>
      <c r="BC3" s="13">
        <f>[8]IntraEU!BC$16-BC33</f>
        <v>848452</v>
      </c>
      <c r="BD3" s="13">
        <f>[8]IntraEU!BD$16-BD33</f>
        <v>994745</v>
      </c>
      <c r="BE3" s="13">
        <f>[8]IntraEU!BE$16-BE33</f>
        <v>826145</v>
      </c>
      <c r="BF3" s="13">
        <f>[8]IntraEU!BF$16-BF33</f>
        <v>734854</v>
      </c>
      <c r="BG3" s="13">
        <f>[8]IntraEU!BG$16-BG33</f>
        <v>413757</v>
      </c>
      <c r="BH3" s="13">
        <f>[8]IntraEU!BH$16-BH33</f>
        <v>310362</v>
      </c>
      <c r="BI3" s="13">
        <f>[8]IntraEU!BI$16-BI33</f>
        <v>313725</v>
      </c>
      <c r="BJ3" s="13">
        <f>[8]IntraEU!BJ$16-BJ33</f>
        <v>279316</v>
      </c>
      <c r="BK3" s="13">
        <f>[8]IntraEU!BK$16-BK33</f>
        <v>238962</v>
      </c>
      <c r="BL3" s="13">
        <f>[8]IntraEU!BL$16-BL33</f>
        <v>121546</v>
      </c>
      <c r="BM3" s="13">
        <f>[8]IntraEU!BM$16-BM33</f>
        <v>91311</v>
      </c>
      <c r="BN3" s="13">
        <f>[8]IntraEU!BN$16-BN33</f>
        <v>82469</v>
      </c>
      <c r="BO3" s="13">
        <f>[8]IntraEU!BO$16-BO33</f>
        <v>172578</v>
      </c>
      <c r="BP3" s="13">
        <f>[8]IntraEU!BP$16-BP33</f>
        <v>533369</v>
      </c>
      <c r="BQ3" s="13">
        <f>[8]IntraEU!BQ$16-BQ33</f>
        <v>242866</v>
      </c>
      <c r="BR3" s="13">
        <f>[8]IntraEU!BR$16-BR33</f>
        <v>318923</v>
      </c>
      <c r="BS3" s="13">
        <f>[8]IntraEU!BS$16-BS33</f>
        <v>378377</v>
      </c>
      <c r="BT3" s="13">
        <f>[8]IntraEU!BT$16-BT33</f>
        <v>330718</v>
      </c>
      <c r="BU3" s="13">
        <f>[8]IntraEU!BU$16-BU33</f>
        <v>331377</v>
      </c>
      <c r="BV3" s="13">
        <f>[8]IntraEU!BV$16-BV33</f>
        <v>513013</v>
      </c>
      <c r="BW3" s="13">
        <f>[8]IntraEU!BW$16-BW33</f>
        <v>384108</v>
      </c>
      <c r="BX3" s="13">
        <f>[8]IntraEU!BX$16-BX33</f>
        <v>333800</v>
      </c>
      <c r="BY3" s="13">
        <f>[8]IntraEU!BY$16-BY33</f>
        <v>331655</v>
      </c>
      <c r="BZ3" s="13">
        <f>[8]IntraEU!BZ$16-BZ33</f>
        <v>309458</v>
      </c>
      <c r="CA3" s="13">
        <f>[8]IntraEU!CA$16-CA33</f>
        <v>1247997</v>
      </c>
      <c r="CB3" s="13">
        <f>[8]IntraEU!CB$16-CB33</f>
        <v>1213096</v>
      </c>
      <c r="CC3" s="13">
        <f>[8]IntraEU!CC$16-CC33</f>
        <v>1081410</v>
      </c>
      <c r="CD3" s="13">
        <f>[8]IntraEU!CD$16-CD33</f>
        <v>397591</v>
      </c>
      <c r="CE3" s="13">
        <f>[8]IntraEU!CE$16-CE33</f>
        <v>352172</v>
      </c>
      <c r="CF3" s="13">
        <f>[8]IntraEU!CF$16-CF33</f>
        <v>762612</v>
      </c>
      <c r="CG3" s="13">
        <f>[8]IntraEU!CG$16-CG33</f>
        <v>328890</v>
      </c>
      <c r="CH3" s="13">
        <f>[8]IntraEU!CH$16-CH33</f>
        <v>396363</v>
      </c>
      <c r="CI3" s="13">
        <f>[8]IntraEU!CI$16-CI33</f>
        <v>725313</v>
      </c>
      <c r="CJ3" s="13">
        <f>[8]IntraEU!CJ$16-CJ33</f>
        <v>320627</v>
      </c>
      <c r="CK3" s="13">
        <f>[8]IntraEU!CK$16-CK33</f>
        <v>474898</v>
      </c>
      <c r="CL3" s="13">
        <f>[8]IntraEU!CL$16-CL33</f>
        <v>272582</v>
      </c>
      <c r="CM3" s="13">
        <f>[8]IntraEU!CM$16-CM33</f>
        <v>266492</v>
      </c>
      <c r="CN3" s="13">
        <f>[8]IntraEU!CN$16-CN33</f>
        <v>629506</v>
      </c>
      <c r="CO3" s="13">
        <f>[8]IntraEU!CO$16-CO33</f>
        <v>473297</v>
      </c>
      <c r="CP3" s="13">
        <f>[8]IntraEU!CP$16-CP33</f>
        <v>550672</v>
      </c>
      <c r="CQ3" s="13">
        <f>[8]IntraEU!CQ$16-CQ33</f>
        <v>505112</v>
      </c>
      <c r="CR3" s="13">
        <f>[8]IntraEU!CR$16-CR33</f>
        <v>627296</v>
      </c>
      <c r="CS3" s="13">
        <f>[8]IntraEU!CS$16-CS33</f>
        <v>389102</v>
      </c>
      <c r="CT3" s="13">
        <f>[8]IntraEU!CT$16-CT33</f>
        <v>523858</v>
      </c>
      <c r="CU3" s="13">
        <f>[8]IntraEU!CU$16-CU33</f>
        <v>211769</v>
      </c>
      <c r="CV3" s="13">
        <f>[8]IntraEU!CV$16-CV33</f>
        <v>229621</v>
      </c>
      <c r="CW3" s="13">
        <f>[8]IntraEU!CW$16-CW33</f>
        <v>464124</v>
      </c>
      <c r="CX3" s="13">
        <f>[8]IntraEU!CX$16-CX33</f>
        <v>194833</v>
      </c>
      <c r="CY3" s="13">
        <f>[8]IntraEU!CY$16-CY33</f>
        <v>282604</v>
      </c>
      <c r="CZ3" s="13">
        <f>[8]IntraEU!CZ$16-CZ33</f>
        <v>232435</v>
      </c>
      <c r="DA3" s="13">
        <f>[8]IntraEU!DA$16-DA33</f>
        <v>155278</v>
      </c>
      <c r="DB3" s="13">
        <f>[8]IntraEU!DB$16-DB33</f>
        <v>521791</v>
      </c>
      <c r="DC3" s="13">
        <f>[8]IntraEU!DC$16-DC33</f>
        <v>364315</v>
      </c>
      <c r="DD3" s="13">
        <f>[8]IntraEU!DD$16-DD33</f>
        <v>493621</v>
      </c>
      <c r="DE3" s="13">
        <f>[8]IntraEU!DE$16-DE33</f>
        <v>343198</v>
      </c>
      <c r="DF3" s="13">
        <f>[8]IntraEU!DF$16-DF33</f>
        <v>339125</v>
      </c>
      <c r="DG3" s="13">
        <f>[8]IntraEU!DG$16-DG33</f>
        <v>288599</v>
      </c>
      <c r="DH3" s="13">
        <f>[8]IntraEU!DH$16-DH33</f>
        <v>369367</v>
      </c>
      <c r="DI3" s="13">
        <f>[8]IntraEU!DI$16-DI33</f>
        <v>251902</v>
      </c>
      <c r="DJ3" s="13">
        <f>[8]IntraEU!DJ$16-DJ33</f>
        <v>309790</v>
      </c>
      <c r="DK3" s="13">
        <f>[8]IntraEU!DK$16-DK33</f>
        <v>375794</v>
      </c>
      <c r="DL3" s="13">
        <f>[8]IntraEU!DL$16-DL33</f>
        <v>325625</v>
      </c>
      <c r="DM3" s="13">
        <f>[8]IntraEU!DM$16-DM33</f>
        <v>258785</v>
      </c>
      <c r="DN3" s="13">
        <f>[8]IntraEU!DN$16-DN33</f>
        <v>311559</v>
      </c>
      <c r="DO3" s="13">
        <f>[8]IntraEU!DO$16-DO33</f>
        <v>287754</v>
      </c>
      <c r="DP3" s="13">
        <f>[8]IntraEU!DP$16-DP33</f>
        <v>311904</v>
      </c>
      <c r="DQ3" s="13">
        <f>[8]IntraEU!DQ$16-DQ33</f>
        <v>352950</v>
      </c>
      <c r="DR3" s="13">
        <f>[8]IntraEU!DR$16-DR33</f>
        <v>285593</v>
      </c>
      <c r="DS3" s="13">
        <f>[8]IntraEU!DS$16-DS33</f>
        <v>312346</v>
      </c>
      <c r="DT3" s="13">
        <f>[8]IntraEU!DT$16-DT33</f>
        <v>327070</v>
      </c>
      <c r="DU3" s="13">
        <f>[8]IntraEU!DU$16-DU33</f>
        <v>258017</v>
      </c>
      <c r="DV3" s="13">
        <f>[8]IntraEU!DV$16-DV33</f>
        <v>396235</v>
      </c>
      <c r="DW3" s="13">
        <f>[8]IntraEU!DW$16-DW33</f>
        <v>598083</v>
      </c>
      <c r="DX3" s="13">
        <f>[8]IntraEU!DX$16-DX33</f>
        <v>571595</v>
      </c>
      <c r="DY3" s="13">
        <f>[8]IntraEU!DY$16-DY33</f>
        <v>409558</v>
      </c>
      <c r="DZ3" s="13">
        <f>[8]IntraEU!DZ$16-DZ33</f>
        <v>365280</v>
      </c>
      <c r="EA3" s="13">
        <f>[8]IntraEU!EA$16-EA33</f>
        <v>434863</v>
      </c>
      <c r="EB3" s="13">
        <f>[8]IntraEU!EB$16-EB33</f>
        <v>315902</v>
      </c>
      <c r="EC3" s="13">
        <f>[8]IntraEU!EC$16-EC33</f>
        <v>358756</v>
      </c>
      <c r="ED3" s="13">
        <f>[8]IntraEU!ED$16-ED33</f>
        <v>408004</v>
      </c>
      <c r="EE3" s="13">
        <f>[8]IntraEU!EE$16-EE33</f>
        <v>301895</v>
      </c>
      <c r="EF3" s="13">
        <f>[8]IntraEU!EF$16-EF33</f>
        <v>493096</v>
      </c>
      <c r="EG3" s="13">
        <f>[8]IntraEU!EG$16-EG33</f>
        <v>439286</v>
      </c>
      <c r="EH3" s="13">
        <f>[8]IntraEU!EH$16-EH33</f>
        <v>499787</v>
      </c>
      <c r="EI3" s="13">
        <f>[8]IntraEU!EI$16-EI33</f>
        <v>552652</v>
      </c>
      <c r="EJ3" s="13">
        <f>[8]IntraEU!EJ$16-EJ33</f>
        <v>429506</v>
      </c>
      <c r="EK3" s="13">
        <f>[8]IntraEU!EK$16-EK33</f>
        <v>446177</v>
      </c>
      <c r="EL3" s="13">
        <f>[8]IntraEU!EL$16-EL33</f>
        <v>421240</v>
      </c>
      <c r="EM3" s="13">
        <f>[8]IntraEU!EM$16-EM33</f>
        <v>677181</v>
      </c>
      <c r="EN3" s="13">
        <f>[8]IntraEU!EN$16-EN33</f>
        <v>460840</v>
      </c>
      <c r="EO3" s="13">
        <f>[8]IntraEU!EO$16-EO33</f>
        <v>605887</v>
      </c>
      <c r="EP3" s="13">
        <f>[8]IntraEU!EP$16-EP33</f>
        <v>743184</v>
      </c>
      <c r="EQ3" s="13">
        <f>[8]IntraEU!EQ$16-EQ33</f>
        <v>852117</v>
      </c>
      <c r="ER3" s="13">
        <f>[8]IntraEU!ER$16-ER33</f>
        <v>1168264</v>
      </c>
      <c r="ES3" s="13">
        <f>[8]IntraEU!ES$16-ES33</f>
        <v>1062089</v>
      </c>
      <c r="ET3" s="13">
        <f>[8]IntraEU!ET$16-ET33</f>
        <v>1327629</v>
      </c>
      <c r="EU3" s="13">
        <f>[8]IntraEU!EU$16-EU33</f>
        <v>977836</v>
      </c>
      <c r="EV3" s="13">
        <f>[8]IntraEU!EV$16-EV33</f>
        <v>1615233</v>
      </c>
      <c r="EW3" s="13">
        <f>[8]IntraEU!EW$16-EW33</f>
        <v>2630822</v>
      </c>
      <c r="EX3" s="13">
        <f>[8]IntraEU!EX$16-EX33</f>
        <v>3479553</v>
      </c>
      <c r="EY3" s="13">
        <f>[8]IntraEU!EY$16-EY33</f>
        <v>4374310</v>
      </c>
      <c r="EZ3" s="13">
        <f>[8]IntraEU!EZ$16-EZ33</f>
        <v>2124266</v>
      </c>
      <c r="FA3" s="13">
        <f>[8]IntraEU!FA$16-FA33</f>
        <v>4121969</v>
      </c>
      <c r="FB3" s="13">
        <f>[8]IntraEU!FB$16-FB33</f>
        <v>4122931</v>
      </c>
      <c r="FC3" s="13">
        <f>[8]IntraEU!FC$16-FC33</f>
        <v>2612919</v>
      </c>
      <c r="FD3" s="13">
        <f>[8]IntraEU!FD$16-FD33</f>
        <v>3831292</v>
      </c>
      <c r="FE3" s="13">
        <f>[8]IntraEU!FE$16-FE33</f>
        <v>1576460</v>
      </c>
      <c r="FF3" s="13">
        <f>[8]IntraEU!FF$16-FF33</f>
        <v>1872543</v>
      </c>
      <c r="FG3" s="13">
        <f>[8]IntraEU!FG$16-FG33</f>
        <v>1497281</v>
      </c>
      <c r="FH3" s="13">
        <f>[8]IntraEU!FH$16-FH33</f>
        <v>1449391</v>
      </c>
      <c r="FI3" s="13">
        <f>[8]IntraEU!FI$16-FI33</f>
        <v>1969162</v>
      </c>
      <c r="FJ3" s="13">
        <f>[8]IntraEU!FJ$16-FJ33</f>
        <v>1200472</v>
      </c>
      <c r="FK3" s="13">
        <f>[8]IntraEU!FK$16-FK33</f>
        <v>2500322</v>
      </c>
      <c r="FL3" s="13">
        <f>[8]IntraEU!FL$16-FL33</f>
        <v>1327814</v>
      </c>
      <c r="FM3" s="13">
        <f>[8]IntraEU!FM$16-FM33</f>
        <v>2121688</v>
      </c>
      <c r="FN3" s="1">
        <f>[8]IntraEU!FN$16</f>
        <v>8214354</v>
      </c>
      <c r="FO3" s="1">
        <f>[8]IntraEU!FO$16</f>
        <v>6191960</v>
      </c>
      <c r="FP3" s="1">
        <f>[8]IntraEU!FP$16</f>
        <v>7274187</v>
      </c>
      <c r="FQ3" s="1">
        <f>[8]IntraEU!FQ$16</f>
        <v>5360522</v>
      </c>
      <c r="FR3" s="1">
        <f>[8]IntraEU!FR$16</f>
        <v>3274129</v>
      </c>
      <c r="FS3" s="1">
        <f>[8]IntraEU!FS$16</f>
        <v>2750296</v>
      </c>
      <c r="FT3" s="1">
        <f>[8]IntraEU!FT$16</f>
        <v>2327702</v>
      </c>
      <c r="FU3" s="1">
        <f>[8]IntraEU!FU$16</f>
        <v>2665387</v>
      </c>
      <c r="FV3" s="1">
        <f>[8]IntraEU!FV$16</f>
        <v>2621052</v>
      </c>
      <c r="FW3" s="1">
        <f>[8]IntraEU!FW$16</f>
        <v>3470157</v>
      </c>
      <c r="FX3" s="1">
        <f>[8]IntraEU!FX$16</f>
        <v>0</v>
      </c>
      <c r="FY3" s="1">
        <f>[8]IntraEU!FY$16</f>
        <v>0</v>
      </c>
      <c r="FZ3" s="7">
        <f>1/1000*SUM($B3:FY3)</f>
        <v>172703.09700000001</v>
      </c>
    </row>
    <row r="4" spans="1:182">
      <c r="A4" t="s">
        <v>1</v>
      </c>
      <c r="B4" s="14">
        <f>[8]ExtraEU!B$16+B33</f>
        <v>183252</v>
      </c>
      <c r="C4" s="14">
        <f>[8]ExtraEU!C$16+C33</f>
        <v>132173</v>
      </c>
      <c r="D4" s="14">
        <f>[8]ExtraEU!D$16+D33</f>
        <v>19755</v>
      </c>
      <c r="E4" s="14">
        <f>[8]ExtraEU!E$16+E33</f>
        <v>4863</v>
      </c>
      <c r="F4" s="14">
        <f>[8]ExtraEU!F$16+F33</f>
        <v>126708</v>
      </c>
      <c r="G4" s="14">
        <f>[8]ExtraEU!G$16+G33</f>
        <v>9569</v>
      </c>
      <c r="H4" s="14">
        <f>[8]ExtraEU!H$16+H33</f>
        <v>126520</v>
      </c>
      <c r="I4" s="14">
        <f>[8]ExtraEU!I$16+I33</f>
        <v>62585</v>
      </c>
      <c r="J4" s="14">
        <f>[8]ExtraEU!J$16+J33</f>
        <v>132445</v>
      </c>
      <c r="K4" s="14">
        <f>[8]ExtraEU!K$16+K33</f>
        <v>176083</v>
      </c>
      <c r="L4" s="14">
        <f>[8]ExtraEU!L$16+L33</f>
        <v>174783</v>
      </c>
      <c r="M4" s="14">
        <f>[8]ExtraEU!M$16+M33</f>
        <v>261838</v>
      </c>
      <c r="N4" s="14">
        <f>[8]ExtraEU!N$16+N33</f>
        <v>71679</v>
      </c>
      <c r="O4" s="14">
        <f>[8]ExtraEU!O$16+O33</f>
        <v>590558</v>
      </c>
      <c r="P4" s="14">
        <f>[8]ExtraEU!P$16+P33</f>
        <v>200117</v>
      </c>
      <c r="Q4" s="14">
        <f>[8]ExtraEU!Q$16+Q33</f>
        <v>9560</v>
      </c>
      <c r="R4" s="14">
        <f>[8]ExtraEU!R$16+R33</f>
        <v>300368</v>
      </c>
      <c r="S4" s="14">
        <f>[8]ExtraEU!S$16+S33</f>
        <v>33623</v>
      </c>
      <c r="T4" s="14">
        <f>[8]ExtraEU!T$16+T33</f>
        <v>470534</v>
      </c>
      <c r="U4" s="14">
        <f>[8]ExtraEU!U$16+U33</f>
        <v>299628</v>
      </c>
      <c r="V4" s="14">
        <f>[8]ExtraEU!V$16+V33</f>
        <v>159825</v>
      </c>
      <c r="W4" s="14">
        <f>[8]ExtraEU!W$16+W33</f>
        <v>369251</v>
      </c>
      <c r="X4" s="14">
        <f>[8]ExtraEU!X$16+X33</f>
        <v>219255</v>
      </c>
      <c r="Y4" s="14">
        <f>[8]ExtraEU!Y$16+Y33</f>
        <v>329847</v>
      </c>
      <c r="Z4" s="14">
        <f>[8]ExtraEU!Z$16+Z33</f>
        <v>223292</v>
      </c>
      <c r="AA4" s="14">
        <f>[8]ExtraEU!AA$16+AA33</f>
        <v>12255</v>
      </c>
      <c r="AB4" s="14">
        <f>[8]ExtraEU!AB$16+AB33</f>
        <v>13533</v>
      </c>
      <c r="AC4" s="14">
        <f>[8]ExtraEU!AC$16+AC33</f>
        <v>4140</v>
      </c>
      <c r="AD4" s="14">
        <f>[8]ExtraEU!AD$16+AD33</f>
        <v>18732</v>
      </c>
      <c r="AE4" s="14">
        <f>[8]ExtraEU!AE$16+AE33</f>
        <v>10376</v>
      </c>
      <c r="AF4" s="14">
        <f>[8]ExtraEU!AF$16+AF33</f>
        <v>10270</v>
      </c>
      <c r="AG4" s="14">
        <f>[8]ExtraEU!AG$16+AG33</f>
        <v>3332</v>
      </c>
      <c r="AH4" s="14">
        <f>[8]ExtraEU!AH$16+AH33</f>
        <v>3963</v>
      </c>
      <c r="AI4" s="14">
        <f>[8]ExtraEU!AI$16+AI33</f>
        <v>5685</v>
      </c>
      <c r="AJ4" s="14">
        <f>[8]ExtraEU!AJ$16+AJ33</f>
        <v>21131</v>
      </c>
      <c r="AK4" s="14">
        <f>[8]ExtraEU!AK$16+AK33</f>
        <v>23325</v>
      </c>
      <c r="AL4" s="14">
        <f>[8]ExtraEU!AL$16+AL33</f>
        <v>56190</v>
      </c>
      <c r="AM4" s="14">
        <f>[8]ExtraEU!AM$16+AM33</f>
        <v>16891</v>
      </c>
      <c r="AN4" s="14">
        <f>[8]ExtraEU!AN$16+AN33</f>
        <v>8924</v>
      </c>
      <c r="AO4" s="14">
        <f>[8]ExtraEU!AO$16+AO33</f>
        <v>6278</v>
      </c>
      <c r="AP4" s="14">
        <f>[8]ExtraEU!AP$16+AP33</f>
        <v>18041</v>
      </c>
      <c r="AQ4" s="14">
        <f>[8]ExtraEU!AQ$16+AQ33</f>
        <v>4653</v>
      </c>
      <c r="AR4" s="14">
        <f>[8]ExtraEU!AR$16+AR33</f>
        <v>944</v>
      </c>
      <c r="AS4" s="14">
        <f>[8]ExtraEU!AS$16+AS33</f>
        <v>13580</v>
      </c>
      <c r="AT4" s="14">
        <f>[8]ExtraEU!AT$16+AT33</f>
        <v>755724</v>
      </c>
      <c r="AU4" s="14">
        <f>[8]ExtraEU!AU$16+AU33</f>
        <v>18069</v>
      </c>
      <c r="AV4" s="14">
        <f>[8]ExtraEU!AV$16+AV33</f>
        <v>53065</v>
      </c>
      <c r="AW4" s="14">
        <f>[8]ExtraEU!AW$16+AW33</f>
        <v>42328</v>
      </c>
      <c r="AX4" s="14">
        <f>[8]ExtraEU!AX$16+AX33</f>
        <v>91639</v>
      </c>
      <c r="AY4" s="14">
        <f>[8]ExtraEU!AY$16+AY33</f>
        <v>797732</v>
      </c>
      <c r="AZ4" s="14">
        <f>[8]ExtraEU!AZ$16+AZ33</f>
        <v>63111</v>
      </c>
      <c r="BA4" s="14">
        <f>[8]ExtraEU!BA$16+BA33</f>
        <v>113427</v>
      </c>
      <c r="BB4" s="14">
        <f>[8]ExtraEU!BB$16+BB33</f>
        <v>17506</v>
      </c>
      <c r="BC4" s="14">
        <f>[8]ExtraEU!BC$16+BC33</f>
        <v>23062</v>
      </c>
      <c r="BD4" s="14">
        <f>[8]ExtraEU!BD$16+BD33</f>
        <v>64865</v>
      </c>
      <c r="BE4" s="14">
        <f>[8]ExtraEU!BE$16+BE33</f>
        <v>73254</v>
      </c>
      <c r="BF4" s="14">
        <f>[8]ExtraEU!BF$16+BF33</f>
        <v>92797</v>
      </c>
      <c r="BG4" s="14">
        <f>[8]ExtraEU!BG$16+BG33</f>
        <v>113826</v>
      </c>
      <c r="BH4" s="14">
        <f>[8]ExtraEU!BH$16+BH33</f>
        <v>128231</v>
      </c>
      <c r="BI4" s="14">
        <f>[8]ExtraEU!BI$16+BI33</f>
        <v>90211</v>
      </c>
      <c r="BJ4" s="14">
        <f>[8]ExtraEU!BJ$16+BJ33</f>
        <v>52282</v>
      </c>
      <c r="BK4" s="14">
        <f>[8]ExtraEU!BK$16+BK33</f>
        <v>9488</v>
      </c>
      <c r="BL4" s="14">
        <f>[8]ExtraEU!BL$16+BL33</f>
        <v>17334</v>
      </c>
      <c r="BM4" s="14">
        <f>[8]ExtraEU!BM$16+BM33</f>
        <v>21057</v>
      </c>
      <c r="BN4" s="14">
        <f>[8]ExtraEU!BN$16+BN33</f>
        <v>15078</v>
      </c>
      <c r="BO4" s="14">
        <f>[8]ExtraEU!BO$16+BO33</f>
        <v>52043</v>
      </c>
      <c r="BP4" s="14">
        <f>[8]ExtraEU!BP$16+BP33</f>
        <v>16594</v>
      </c>
      <c r="BQ4" s="14">
        <f>[8]ExtraEU!BQ$16+BQ33</f>
        <v>115055</v>
      </c>
      <c r="BR4" s="14">
        <f>[8]ExtraEU!BR$16+BR33</f>
        <v>81032</v>
      </c>
      <c r="BS4" s="14">
        <f>[8]ExtraEU!BS$16+BS33</f>
        <v>123880</v>
      </c>
      <c r="BT4" s="14">
        <f>[8]ExtraEU!BT$16+BT33</f>
        <v>151436</v>
      </c>
      <c r="BU4" s="14">
        <f>[8]ExtraEU!BU$16+BU33</f>
        <v>97635</v>
      </c>
      <c r="BV4" s="14">
        <f>[8]ExtraEU!BV$16+BV33</f>
        <v>86388</v>
      </c>
      <c r="BW4" s="14">
        <f>[8]ExtraEU!BW$16+BW33</f>
        <v>37266</v>
      </c>
      <c r="BX4" s="14">
        <f>[8]ExtraEU!BX$16+BX33</f>
        <v>19634</v>
      </c>
      <c r="BY4" s="14">
        <f>[8]ExtraEU!BY$16+BY33</f>
        <v>24837</v>
      </c>
      <c r="BZ4" s="14">
        <f>[8]ExtraEU!BZ$16+BZ33</f>
        <v>53644</v>
      </c>
      <c r="CA4" s="14">
        <f>[8]ExtraEU!CA$16+CA33</f>
        <v>109738</v>
      </c>
      <c r="CB4" s="14">
        <f>[8]ExtraEU!CB$16+CB33</f>
        <v>94903</v>
      </c>
      <c r="CC4" s="14">
        <f>[8]ExtraEU!CC$16+CC33</f>
        <v>65567</v>
      </c>
      <c r="CD4" s="14">
        <f>[8]ExtraEU!CD$16+CD33</f>
        <v>55798</v>
      </c>
      <c r="CE4" s="14">
        <f>[8]ExtraEU!CE$16+CE33</f>
        <v>108304</v>
      </c>
      <c r="CF4" s="14">
        <f>[8]ExtraEU!CF$16+CF33</f>
        <v>58107</v>
      </c>
      <c r="CG4" s="14">
        <f>[8]ExtraEU!CG$16+CG33</f>
        <v>165956</v>
      </c>
      <c r="CH4" s="14">
        <f>[8]ExtraEU!CH$16+CH33</f>
        <v>146615</v>
      </c>
      <c r="CI4" s="14">
        <f>[8]ExtraEU!CI$16+CI33</f>
        <v>108605</v>
      </c>
      <c r="CJ4" s="14">
        <f>[8]ExtraEU!CJ$16+CJ33</f>
        <v>57979</v>
      </c>
      <c r="CK4" s="14">
        <f>[8]ExtraEU!CK$16+CK33</f>
        <v>9536</v>
      </c>
      <c r="CL4" s="14">
        <f>[8]ExtraEU!CL$16+CL33</f>
        <v>3548</v>
      </c>
      <c r="CM4" s="14">
        <f>[8]ExtraEU!CM$16+CM33</f>
        <v>40721</v>
      </c>
      <c r="CN4" s="14">
        <f>[8]ExtraEU!CN$16+CN33</f>
        <v>23372</v>
      </c>
      <c r="CO4" s="14">
        <f>[8]ExtraEU!CO$16+CO33</f>
        <v>33088</v>
      </c>
      <c r="CP4" s="14">
        <f>[8]ExtraEU!CP$16+CP33</f>
        <v>53779</v>
      </c>
      <c r="CQ4" s="14">
        <f>[8]ExtraEU!CQ$16+CQ33</f>
        <v>77375</v>
      </c>
      <c r="CR4" s="14">
        <f>[8]ExtraEU!CR$16+CR33</f>
        <v>151121</v>
      </c>
      <c r="CS4" s="14">
        <f>[8]ExtraEU!CS$16+CS33</f>
        <v>188289</v>
      </c>
      <c r="CT4" s="14">
        <f>[8]ExtraEU!CT$16+CT33</f>
        <v>519882</v>
      </c>
      <c r="CU4" s="14">
        <f>[8]ExtraEU!CU$16+CU33</f>
        <v>725419</v>
      </c>
      <c r="CV4" s="14">
        <f>[8]ExtraEU!CV$16+CV33</f>
        <v>127172</v>
      </c>
      <c r="CW4" s="14">
        <f>[8]ExtraEU!CW$16+CW33</f>
        <v>146046</v>
      </c>
      <c r="CX4" s="14">
        <f>[8]ExtraEU!CX$16+CX33</f>
        <v>46883</v>
      </c>
      <c r="CY4" s="14">
        <f>[8]ExtraEU!CY$16+CY33</f>
        <v>46917</v>
      </c>
      <c r="CZ4" s="14">
        <f>[8]ExtraEU!CZ$16+CZ33</f>
        <v>97141</v>
      </c>
      <c r="DA4" s="14">
        <f>[8]ExtraEU!DA$16+DA33</f>
        <v>49602</v>
      </c>
      <c r="DB4" s="14">
        <f>[8]ExtraEU!DB$16+DB33</f>
        <v>146968</v>
      </c>
      <c r="DC4" s="14">
        <f>[8]ExtraEU!DC$16+DC33</f>
        <v>299998</v>
      </c>
      <c r="DD4" s="14">
        <f>[8]ExtraEU!DD$16+DD33</f>
        <v>334560</v>
      </c>
      <c r="DE4" s="14">
        <f>[8]ExtraEU!DE$16+DE33</f>
        <v>232689</v>
      </c>
      <c r="DF4" s="14">
        <f>[8]ExtraEU!DF$16+DF33</f>
        <v>276276</v>
      </c>
      <c r="DG4" s="14">
        <f>[8]ExtraEU!DG$16+DG33</f>
        <v>154179</v>
      </c>
      <c r="DH4" s="14">
        <f>[8]ExtraEU!DH$16+DH33</f>
        <v>70247</v>
      </c>
      <c r="DI4" s="14">
        <f>[8]ExtraEU!DI$16+DI33</f>
        <v>57955</v>
      </c>
      <c r="DJ4" s="14">
        <f>[8]ExtraEU!DJ$16+DJ33</f>
        <v>24961</v>
      </c>
      <c r="DK4" s="14">
        <f>[8]ExtraEU!DK$16+DK33</f>
        <v>19055</v>
      </c>
      <c r="DL4" s="14">
        <f>[8]ExtraEU!DL$16+DL33</f>
        <v>75442</v>
      </c>
      <c r="DM4" s="14">
        <f>[8]ExtraEU!DM$16+DM33</f>
        <v>49072</v>
      </c>
      <c r="DN4" s="14">
        <f>[8]ExtraEU!DN$16+DN33</f>
        <v>107052</v>
      </c>
      <c r="DO4" s="14">
        <f>[8]ExtraEU!DO$16+DO33</f>
        <v>72385</v>
      </c>
      <c r="DP4" s="14">
        <f>[8]ExtraEU!DP$16+DP33</f>
        <v>292760</v>
      </c>
      <c r="DQ4" s="14">
        <f>[8]ExtraEU!DQ$16+DQ33</f>
        <v>245897</v>
      </c>
      <c r="DR4" s="14">
        <f>[8]ExtraEU!DR$16+DR33</f>
        <v>222593</v>
      </c>
      <c r="DS4" s="14">
        <f>[8]ExtraEU!DS$16+DS33</f>
        <v>237183</v>
      </c>
      <c r="DT4" s="14">
        <f>[8]ExtraEU!DT$16+DT33</f>
        <v>165508</v>
      </c>
      <c r="DU4" s="14">
        <f>[8]ExtraEU!DU$16+DU33</f>
        <v>94523</v>
      </c>
      <c r="DV4" s="14">
        <f>[8]ExtraEU!DV$16+DV33</f>
        <v>81715</v>
      </c>
      <c r="DW4" s="14">
        <f>[8]ExtraEU!DW$16+DW33</f>
        <v>106512</v>
      </c>
      <c r="DX4" s="14">
        <f>[8]ExtraEU!DX$16+DX33</f>
        <v>100614</v>
      </c>
      <c r="DY4" s="14">
        <f>[8]ExtraEU!DY$16+DY33</f>
        <v>203853</v>
      </c>
      <c r="DZ4" s="14">
        <f>[8]ExtraEU!DZ$16+DZ33</f>
        <v>420978</v>
      </c>
      <c r="EA4" s="14">
        <f>[8]ExtraEU!EA$16+EA33</f>
        <v>501875</v>
      </c>
      <c r="EB4" s="14">
        <f>[8]ExtraEU!EB$16+EB33</f>
        <v>685837</v>
      </c>
      <c r="EC4" s="14">
        <f>[8]ExtraEU!EC$16+EC33</f>
        <v>247858</v>
      </c>
      <c r="ED4" s="14">
        <f>[8]ExtraEU!ED$16+ED33</f>
        <v>558937</v>
      </c>
      <c r="EE4" s="14">
        <f>[8]ExtraEU!EE$16+EE33</f>
        <v>614926</v>
      </c>
      <c r="EF4" s="14">
        <f>[8]ExtraEU!EF$16+EF33</f>
        <v>478178</v>
      </c>
      <c r="EG4" s="14">
        <f>[8]ExtraEU!EG$16+EG33</f>
        <v>526049</v>
      </c>
      <c r="EH4" s="14">
        <f>[8]ExtraEU!EH$16+EH33</f>
        <v>348437</v>
      </c>
      <c r="EI4" s="14">
        <f>[8]ExtraEU!EI$16+EI33</f>
        <v>275438</v>
      </c>
      <c r="EJ4" s="14">
        <f>[8]ExtraEU!EJ$16+EJ33</f>
        <v>451134</v>
      </c>
      <c r="EK4" s="14">
        <f>[8]ExtraEU!EK$16+EK33</f>
        <v>364129</v>
      </c>
      <c r="EL4" s="14">
        <f>[8]ExtraEU!EL$16+EL33</f>
        <v>484135</v>
      </c>
      <c r="EM4" s="14">
        <f>[8]ExtraEU!EM$16+EM33</f>
        <v>938197</v>
      </c>
      <c r="EN4" s="14">
        <f>[8]ExtraEU!EN$16+EN33</f>
        <v>876868</v>
      </c>
      <c r="EO4" s="14">
        <f>[8]ExtraEU!EO$16+EO33</f>
        <v>809694</v>
      </c>
      <c r="EP4" s="14">
        <f>[8]ExtraEU!EP$16+EP33</f>
        <v>473916</v>
      </c>
      <c r="EQ4" s="14">
        <f>[8]ExtraEU!EQ$16+EQ33</f>
        <v>240508</v>
      </c>
      <c r="ER4" s="14">
        <f>[8]ExtraEU!ER$16+ER33</f>
        <v>236915</v>
      </c>
      <c r="ES4" s="14">
        <f>[8]ExtraEU!ES$16+ES33</f>
        <v>279382</v>
      </c>
      <c r="ET4" s="14">
        <f>[8]ExtraEU!ET$16+ET33</f>
        <v>77709</v>
      </c>
      <c r="EU4" s="14">
        <f>[8]ExtraEU!EU$16+EU33</f>
        <v>155054</v>
      </c>
      <c r="EV4" s="14">
        <f>[8]ExtraEU!EV$16+EV33</f>
        <v>220934</v>
      </c>
      <c r="EW4" s="14">
        <f>[8]ExtraEU!EW$16+EW33</f>
        <v>364552</v>
      </c>
      <c r="EX4" s="14">
        <f>[8]ExtraEU!EX$16+EX33</f>
        <v>1068645</v>
      </c>
      <c r="EY4" s="14">
        <f>[8]ExtraEU!EY$16+EY33</f>
        <v>1286009</v>
      </c>
      <c r="EZ4" s="14">
        <f>[8]ExtraEU!EZ$16+EZ33</f>
        <v>541224</v>
      </c>
      <c r="FA4" s="14">
        <f>[8]ExtraEU!FA$16+FA33</f>
        <v>1613560</v>
      </c>
      <c r="FB4" s="14">
        <f>[8]ExtraEU!FB$16+FB33</f>
        <v>1241722</v>
      </c>
      <c r="FC4" s="14">
        <f>[8]ExtraEU!FC$16+FC33</f>
        <v>437079</v>
      </c>
      <c r="FD4" s="14">
        <f>[8]ExtraEU!FD$16+FD33</f>
        <v>492666</v>
      </c>
      <c r="FE4" s="14">
        <f>[8]ExtraEU!FE$16+FE33</f>
        <v>219913</v>
      </c>
      <c r="FF4" s="14">
        <f>[8]ExtraEU!FF$16+FF33</f>
        <v>261002</v>
      </c>
      <c r="FG4" s="14">
        <f>[8]ExtraEU!FG$16+FG33</f>
        <v>63751</v>
      </c>
      <c r="FH4" s="14">
        <f>[8]ExtraEU!FH$16+FH33</f>
        <v>313473</v>
      </c>
      <c r="FI4" s="14">
        <f>[8]ExtraEU!FI$16+FI33</f>
        <v>685311</v>
      </c>
      <c r="FJ4" s="14">
        <f>[8]ExtraEU!FJ$16+FJ33</f>
        <v>1061933</v>
      </c>
      <c r="FK4" s="14">
        <f>[8]ExtraEU!FK$16+FK33</f>
        <v>1692652</v>
      </c>
      <c r="FL4" s="14">
        <f>[8]ExtraEU!FL$16+FL33</f>
        <v>1968829</v>
      </c>
      <c r="FM4" s="14">
        <f>[8]ExtraEU!FM$16+FM33</f>
        <v>1406517</v>
      </c>
      <c r="FN4" s="1">
        <f>[8]ExtraEU!FN$16</f>
        <v>1227551</v>
      </c>
      <c r="FO4" s="1">
        <f>[8]ExtraEU!FO$16</f>
        <v>452031</v>
      </c>
      <c r="FP4" s="1">
        <f>[8]ExtraEU!FP$16</f>
        <v>476276</v>
      </c>
      <c r="FQ4" s="1">
        <f>[8]ExtraEU!FQ$16</f>
        <v>259623</v>
      </c>
      <c r="FR4" s="1">
        <f>[8]ExtraEU!FR$16</f>
        <v>233290</v>
      </c>
      <c r="FS4" s="1">
        <f>[8]ExtraEU!FS$16</f>
        <v>171932</v>
      </c>
      <c r="FT4" s="1">
        <f>[8]ExtraEU!FT$16</f>
        <v>356014</v>
      </c>
      <c r="FU4" s="1">
        <f>[8]ExtraEU!FU$16</f>
        <v>893765</v>
      </c>
      <c r="FV4" s="1">
        <f>[8]ExtraEU!FV$16</f>
        <v>1291236</v>
      </c>
      <c r="FW4" s="1">
        <f>[8]ExtraEU!FW$16</f>
        <v>1961631</v>
      </c>
      <c r="FX4" s="1">
        <f>[8]ExtraEU!FX$16</f>
        <v>0</v>
      </c>
      <c r="FY4" s="1">
        <f>[8]ExtraEU!FY$16</f>
        <v>0</v>
      </c>
      <c r="FZ4" s="7">
        <f>1/1000*SUM($B4:FY4)</f>
        <v>47746.618999999999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[8]Austria!B$16</f>
        <v>0</v>
      </c>
      <c r="C6" s="1">
        <f>[8]Austria!C$16</f>
        <v>0</v>
      </c>
      <c r="D6" s="1">
        <f>[8]Austria!D$16</f>
        <v>0</v>
      </c>
      <c r="E6" s="1">
        <f>[8]Austria!E$16</f>
        <v>0</v>
      </c>
      <c r="F6" s="1">
        <f>[8]Austria!F$16</f>
        <v>0</v>
      </c>
      <c r="G6" s="1">
        <f>[8]Austria!G$16</f>
        <v>0</v>
      </c>
      <c r="H6" s="1">
        <f>[8]Austria!H$16</f>
        <v>0</v>
      </c>
      <c r="I6" s="1">
        <f>[8]Austria!I$16</f>
        <v>0</v>
      </c>
      <c r="J6" s="1">
        <f>[8]Austria!J$16</f>
        <v>0</v>
      </c>
      <c r="K6" s="1">
        <f>[8]Austria!K$16</f>
        <v>0</v>
      </c>
      <c r="L6" s="1">
        <f>[8]Austria!L$16</f>
        <v>0</v>
      </c>
      <c r="M6" s="1">
        <f>[8]Austria!M$16</f>
        <v>0</v>
      </c>
      <c r="N6" s="1">
        <f>[8]Austria!N$16</f>
        <v>0</v>
      </c>
      <c r="O6" s="1">
        <f>[8]Austria!O$16</f>
        <v>0</v>
      </c>
      <c r="P6" s="1">
        <f>[8]Austria!P$16</f>
        <v>2067</v>
      </c>
      <c r="Q6" s="1">
        <f>[8]Austria!Q$16</f>
        <v>0</v>
      </c>
      <c r="R6" s="1">
        <f>[8]Austria!R$16</f>
        <v>0</v>
      </c>
      <c r="S6" s="1">
        <f>[8]Austria!S$16</f>
        <v>0</v>
      </c>
      <c r="T6" s="1">
        <f>[8]Austria!T$16</f>
        <v>0</v>
      </c>
      <c r="U6" s="1">
        <f>[8]Austria!U$16</f>
        <v>0</v>
      </c>
      <c r="V6" s="1">
        <f>[8]Austria!V$16</f>
        <v>0</v>
      </c>
      <c r="W6" s="1">
        <f>[8]Austria!W$16</f>
        <v>0</v>
      </c>
      <c r="X6" s="1">
        <f>[8]Austria!X$16</f>
        <v>0</v>
      </c>
      <c r="Y6" s="1">
        <f>[8]Austria!Y$16</f>
        <v>0</v>
      </c>
      <c r="Z6" s="1">
        <f>[8]Austria!Z$16</f>
        <v>0</v>
      </c>
      <c r="AA6" s="1">
        <f>[8]Austria!AA$16</f>
        <v>0</v>
      </c>
      <c r="AB6" s="1">
        <f>[8]Austria!AB$16</f>
        <v>0</v>
      </c>
      <c r="AC6" s="1">
        <f>[8]Austria!AC$16</f>
        <v>0</v>
      </c>
      <c r="AD6" s="1">
        <f>[8]Austria!AD$16</f>
        <v>0</v>
      </c>
      <c r="AE6" s="1">
        <f>[8]Austria!AE$16</f>
        <v>0</v>
      </c>
      <c r="AF6" s="1">
        <f>[8]Austria!AF$16</f>
        <v>0</v>
      </c>
      <c r="AG6" s="1">
        <f>[8]Austria!AG$16</f>
        <v>0</v>
      </c>
      <c r="AH6" s="1">
        <f>[8]Austria!AH$16</f>
        <v>0</v>
      </c>
      <c r="AI6" s="1">
        <f>[8]Austria!AI$16</f>
        <v>0</v>
      </c>
      <c r="AJ6" s="1">
        <f>[8]Austria!AJ$16</f>
        <v>0</v>
      </c>
      <c r="AK6" s="1">
        <f>[8]Austria!AK$16</f>
        <v>0</v>
      </c>
      <c r="AL6" s="1">
        <f>[8]Austria!AL$16</f>
        <v>0</v>
      </c>
      <c r="AM6" s="1">
        <f>[8]Austria!AM$16</f>
        <v>0</v>
      </c>
      <c r="AN6" s="1">
        <f>[8]Austria!AN$16</f>
        <v>0</v>
      </c>
      <c r="AO6" s="1">
        <f>[8]Austria!AO$16</f>
        <v>0</v>
      </c>
      <c r="AP6" s="1">
        <f>[8]Austria!AP$16</f>
        <v>0</v>
      </c>
      <c r="AQ6" s="1">
        <f>[8]Austria!AQ$16</f>
        <v>0</v>
      </c>
      <c r="AR6" s="1">
        <f>[8]Austria!AR$16</f>
        <v>0</v>
      </c>
      <c r="AS6" s="1">
        <f>[8]Austria!AS$16</f>
        <v>0</v>
      </c>
      <c r="AT6" s="1">
        <f>[8]Austria!AT$16</f>
        <v>0</v>
      </c>
      <c r="AU6" s="1">
        <f>[8]Austria!AU$16</f>
        <v>0</v>
      </c>
      <c r="AV6" s="1">
        <f>[8]Austria!AV$16</f>
        <v>0</v>
      </c>
      <c r="AW6" s="1">
        <f>[8]Austria!AW$16</f>
        <v>0</v>
      </c>
      <c r="AX6" s="1">
        <f>[8]Austria!AX$16</f>
        <v>0</v>
      </c>
      <c r="AY6" s="1">
        <f>[8]Austria!AY$16</f>
        <v>0</v>
      </c>
      <c r="AZ6" s="1">
        <f>[8]Austria!AZ$16</f>
        <v>0</v>
      </c>
      <c r="BA6" s="1">
        <f>[8]Austria!BA$16</f>
        <v>0</v>
      </c>
      <c r="BB6" s="1">
        <f>[8]Austria!BB$16</f>
        <v>0</v>
      </c>
      <c r="BC6" s="1">
        <f>[8]Austria!BC$16</f>
        <v>0</v>
      </c>
      <c r="BD6" s="1">
        <f>[8]Austria!BD$16</f>
        <v>0</v>
      </c>
      <c r="BE6" s="1">
        <f>[8]Austria!BE$16</f>
        <v>0</v>
      </c>
      <c r="BF6" s="1">
        <f>[8]Austria!BF$16</f>
        <v>0</v>
      </c>
      <c r="BG6" s="1">
        <f>[8]Austria!BG$16</f>
        <v>0</v>
      </c>
      <c r="BH6" s="1">
        <f>[8]Austria!BH$16</f>
        <v>0</v>
      </c>
      <c r="BI6" s="1">
        <f>[8]Austria!BI$16</f>
        <v>0</v>
      </c>
      <c r="BJ6" s="1">
        <f>[8]Austria!BJ$16</f>
        <v>0</v>
      </c>
      <c r="BK6" s="1">
        <f>[8]Austria!BK$16</f>
        <v>0</v>
      </c>
      <c r="BL6" s="1">
        <f>[8]Austria!BL$16</f>
        <v>0</v>
      </c>
      <c r="BM6" s="1">
        <f>[8]Austria!BM$16</f>
        <v>0</v>
      </c>
      <c r="BN6" s="1">
        <f>[8]Austria!BN$16</f>
        <v>0</v>
      </c>
      <c r="BO6" s="1">
        <f>[8]Austria!BO$16</f>
        <v>0</v>
      </c>
      <c r="BP6" s="1">
        <f>[8]Austria!BP$16</f>
        <v>0</v>
      </c>
      <c r="BQ6" s="1">
        <f>[8]Austria!BQ$16</f>
        <v>0</v>
      </c>
      <c r="BR6" s="1">
        <f>[8]Austria!BR$16</f>
        <v>0</v>
      </c>
      <c r="BS6" s="1">
        <f>[8]Austria!BS$16</f>
        <v>0</v>
      </c>
      <c r="BT6" s="1">
        <f>[8]Austria!BT$16</f>
        <v>21600</v>
      </c>
      <c r="BU6" s="1">
        <f>[8]Austria!BU$16</f>
        <v>11871</v>
      </c>
      <c r="BV6" s="1">
        <f>[8]Austria!BV$16</f>
        <v>18900</v>
      </c>
      <c r="BW6" s="1">
        <f>[8]Austria!BW$16</f>
        <v>12221</v>
      </c>
      <c r="BX6" s="1">
        <f>[8]Austria!BX$16</f>
        <v>8148</v>
      </c>
      <c r="BY6" s="1">
        <f>[8]Austria!BY$16</f>
        <v>20083</v>
      </c>
      <c r="BZ6" s="1">
        <f>[8]Austria!BZ$16</f>
        <v>11887</v>
      </c>
      <c r="CA6" s="1">
        <f>[8]Austria!CA$16</f>
        <v>9906</v>
      </c>
      <c r="CB6" s="1">
        <f>[8]Austria!CB$16</f>
        <v>5943</v>
      </c>
      <c r="CC6" s="1">
        <f>[8]Austria!CC$16</f>
        <v>24931</v>
      </c>
      <c r="CD6" s="1">
        <f>[8]Austria!CD$16</f>
        <v>22127</v>
      </c>
      <c r="CE6" s="1">
        <f>[8]Austria!CE$16</f>
        <v>19337</v>
      </c>
      <c r="CF6" s="1">
        <f>[8]Austria!CF$16</f>
        <v>27583</v>
      </c>
      <c r="CG6" s="1">
        <f>[8]Austria!CG$16</f>
        <v>16184</v>
      </c>
      <c r="CH6" s="1">
        <f>[8]Austria!CH$16</f>
        <v>23244</v>
      </c>
      <c r="CI6" s="1">
        <f>[8]Austria!CI$16</f>
        <v>19289</v>
      </c>
      <c r="CJ6" s="1">
        <f>[8]Austria!CJ$16</f>
        <v>21267</v>
      </c>
      <c r="CK6" s="1">
        <f>[8]Austria!CK$16</f>
        <v>26378</v>
      </c>
      <c r="CL6" s="1">
        <f>[8]Austria!CL$16</f>
        <v>24748</v>
      </c>
      <c r="CM6" s="1">
        <f>[8]Austria!CM$16</f>
        <v>33006</v>
      </c>
      <c r="CN6" s="1">
        <f>[8]Austria!CN$16</f>
        <v>14422</v>
      </c>
      <c r="CO6" s="1">
        <f>[8]Austria!CO$16</f>
        <v>24414</v>
      </c>
      <c r="CP6" s="1">
        <f>[8]Austria!CP$16</f>
        <v>24009</v>
      </c>
      <c r="CQ6" s="1">
        <f>[8]Austria!CQ$16</f>
        <v>16156</v>
      </c>
      <c r="CR6" s="1">
        <f>[8]Austria!CR$16</f>
        <v>22980</v>
      </c>
      <c r="CS6" s="1">
        <f>[8]Austria!CS$16</f>
        <v>23244</v>
      </c>
      <c r="CT6" s="1">
        <f>[8]Austria!CT$16</f>
        <v>18926</v>
      </c>
      <c r="CU6" s="1">
        <f>[8]Austria!CU$16</f>
        <v>14839</v>
      </c>
      <c r="CV6" s="1">
        <f>[8]Austria!CV$16</f>
        <v>20282</v>
      </c>
      <c r="CW6" s="1">
        <f>[8]Austria!CW$16</f>
        <v>12738</v>
      </c>
      <c r="CX6" s="1">
        <f>[8]Austria!CX$16</f>
        <v>11624</v>
      </c>
      <c r="CY6" s="1">
        <f>[8]Austria!CY$16</f>
        <v>12738</v>
      </c>
      <c r="CZ6" s="1">
        <f>[8]Austria!CZ$16</f>
        <v>9522</v>
      </c>
      <c r="DA6" s="1">
        <f>[8]Austria!DA$16</f>
        <v>8533</v>
      </c>
      <c r="DB6" s="1">
        <f>[8]Austria!DB$16</f>
        <v>17931</v>
      </c>
      <c r="DC6" s="1">
        <f>[8]Austria!DC$16</f>
        <v>13851</v>
      </c>
      <c r="DD6" s="1">
        <f>[8]Austria!DD$16</f>
        <v>14839</v>
      </c>
      <c r="DE6" s="1">
        <f>[8]Austria!DE$16</f>
        <v>15953</v>
      </c>
      <c r="DF6" s="1">
        <f>[8]Austria!DF$16</f>
        <v>17620</v>
      </c>
      <c r="DG6" s="1">
        <f>[8]Austria!DG$16</f>
        <v>15264</v>
      </c>
      <c r="DH6" s="1">
        <f>[8]Austria!DH$16</f>
        <v>15264</v>
      </c>
      <c r="DI6" s="1">
        <f>[8]Austria!DI$16</f>
        <v>19804</v>
      </c>
      <c r="DJ6" s="1">
        <f>[8]Austria!DJ$16</f>
        <v>15799</v>
      </c>
      <c r="DK6" s="1">
        <f>[8]Austria!DK$16</f>
        <v>16500</v>
      </c>
      <c r="DL6" s="1">
        <f>[8]Austria!DL$16</f>
        <v>15264</v>
      </c>
      <c r="DM6" s="1">
        <f>[8]Austria!DM$16</f>
        <v>18522</v>
      </c>
      <c r="DN6" s="1">
        <f>[8]Austria!DN$16</f>
        <v>11858</v>
      </c>
      <c r="DO6" s="1">
        <f>[8]Austria!DO$16</f>
        <v>11858</v>
      </c>
      <c r="DP6" s="1">
        <f>[8]Austria!DP$16</f>
        <v>24432</v>
      </c>
      <c r="DQ6" s="1">
        <f>[8]Austria!DQ$16</f>
        <v>17377</v>
      </c>
      <c r="DR6" s="1">
        <f>[8]Austria!DR$16</f>
        <v>12091</v>
      </c>
      <c r="DS6" s="1">
        <f>[8]Austria!DS$16</f>
        <v>12896</v>
      </c>
      <c r="DT6" s="1">
        <f>[8]Austria!DT$16</f>
        <v>29508</v>
      </c>
      <c r="DU6" s="1">
        <f>[8]Austria!DU$16</f>
        <v>0</v>
      </c>
      <c r="DV6" s="1">
        <f>[8]Austria!DV$16</f>
        <v>9696</v>
      </c>
      <c r="DW6" s="1">
        <f>[8]Austria!DW$16</f>
        <v>8836</v>
      </c>
      <c r="DX6" s="1">
        <f>[8]Austria!DX$16</f>
        <v>18484</v>
      </c>
      <c r="DY6" s="1">
        <f>[8]Austria!DY$16</f>
        <v>6276</v>
      </c>
      <c r="DZ6" s="1">
        <f>[8]Austria!DZ$16</f>
        <v>10976</v>
      </c>
      <c r="EA6" s="1">
        <f>[8]Austria!EA$16</f>
        <v>30077</v>
      </c>
      <c r="EB6" s="1">
        <f>[8]Austria!EB$16</f>
        <v>7556</v>
      </c>
      <c r="EC6" s="1">
        <f>[8]Austria!EC$16</f>
        <v>12207</v>
      </c>
      <c r="ED6" s="1">
        <f>[8]Austria!ED$16</f>
        <v>7586</v>
      </c>
      <c r="EE6" s="1">
        <f>[8]Austria!EE$16</f>
        <v>13057</v>
      </c>
      <c r="EF6" s="1">
        <f>[8]Austria!EF$16</f>
        <v>14322</v>
      </c>
      <c r="EG6" s="1">
        <f>[8]Austria!EG$16</f>
        <v>11342</v>
      </c>
      <c r="EH6" s="1">
        <f>[8]Austria!EH$16</f>
        <v>13460</v>
      </c>
      <c r="EI6" s="1">
        <f>[8]Austria!EI$16</f>
        <v>8381</v>
      </c>
      <c r="EJ6" s="1">
        <f>[8]Austria!EJ$16</f>
        <v>29477</v>
      </c>
      <c r="EK6" s="1">
        <f>[8]Austria!EK$16</f>
        <v>10944</v>
      </c>
      <c r="EL6" s="1">
        <f>[8]Austria!EL$16</f>
        <v>13040</v>
      </c>
      <c r="EM6" s="1">
        <f>[8]Austria!EM$16</f>
        <v>17230</v>
      </c>
      <c r="EN6" s="1">
        <f>[8]Austria!EN$16</f>
        <v>25405</v>
      </c>
      <c r="EO6" s="1">
        <f>[8]Austria!EO$16</f>
        <v>7568</v>
      </c>
      <c r="EP6" s="1">
        <f>[8]Austria!EP$16</f>
        <v>9693</v>
      </c>
      <c r="EQ6" s="1">
        <f>[8]Austria!EQ$16</f>
        <v>15944</v>
      </c>
      <c r="ER6" s="1">
        <f>[8]Austria!ER$16</f>
        <v>16660</v>
      </c>
      <c r="ES6" s="1">
        <f>[8]Austria!ES$16</f>
        <v>18586</v>
      </c>
      <c r="ET6" s="1">
        <f>[8]Austria!ET$16</f>
        <v>8065</v>
      </c>
      <c r="EU6" s="1">
        <f>[8]Austria!EU$16</f>
        <v>2323</v>
      </c>
      <c r="EV6" s="1">
        <f>[8]Austria!EV$16</f>
        <v>3576</v>
      </c>
      <c r="EW6" s="1">
        <f>[8]Austria!EW$16</f>
        <v>0</v>
      </c>
      <c r="EX6" s="1">
        <f>[8]Austria!EX$16</f>
        <v>0</v>
      </c>
      <c r="EY6" s="1">
        <f>[8]Austria!EY$16</f>
        <v>12738</v>
      </c>
      <c r="EZ6" s="1">
        <f>[8]Austria!EZ$16</f>
        <v>0</v>
      </c>
      <c r="FA6" s="1">
        <f>[8]Austria!FA$16</f>
        <v>0</v>
      </c>
      <c r="FB6" s="1">
        <f>[8]Austria!FB$16</f>
        <v>8178</v>
      </c>
      <c r="FC6" s="1">
        <f>[8]Austria!FC$16</f>
        <v>8178</v>
      </c>
      <c r="FD6" s="1">
        <f>[8]Austria!FD$16</f>
        <v>0</v>
      </c>
      <c r="FE6" s="1">
        <f>[8]Austria!FE$16</f>
        <v>0</v>
      </c>
      <c r="FF6" s="1">
        <f>[8]Austria!FF$16</f>
        <v>0</v>
      </c>
      <c r="FG6" s="1">
        <f>[8]Austria!FG$16</f>
        <v>0</v>
      </c>
      <c r="FH6" s="1">
        <f>[8]Austria!FH$16</f>
        <v>0</v>
      </c>
      <c r="FI6" s="1">
        <f>[8]Austria!FI$16</f>
        <v>14288</v>
      </c>
      <c r="FJ6" s="1">
        <f>[8]Austria!FJ$16</f>
        <v>46014</v>
      </c>
      <c r="FK6" s="1">
        <f>[8]Austria!FK$16</f>
        <v>19468</v>
      </c>
      <c r="FL6" s="1">
        <f>[8]Austria!FL$16</f>
        <v>0</v>
      </c>
      <c r="FM6" s="1">
        <f>[8]Austria!FM$16</f>
        <v>7090</v>
      </c>
      <c r="FN6" s="1">
        <f>[8]Austria!FN$16</f>
        <v>5398</v>
      </c>
      <c r="FO6" s="1">
        <f>[8]Austria!FO$16</f>
        <v>5036</v>
      </c>
      <c r="FP6" s="1">
        <f>[8]Austria!FP$16</f>
        <v>0</v>
      </c>
      <c r="FQ6" s="1">
        <f>[8]Austria!FQ$16</f>
        <v>6438</v>
      </c>
      <c r="FR6" s="1">
        <f>[8]Austria!FR$16</f>
        <v>5240</v>
      </c>
      <c r="FS6" s="1">
        <f>[8]Austria!FS$16</f>
        <v>4426</v>
      </c>
      <c r="FT6" s="1">
        <f>[8]Austria!FT$16</f>
        <v>0</v>
      </c>
      <c r="FU6" s="1">
        <f>[8]Austria!FU$16</f>
        <v>5711</v>
      </c>
      <c r="FV6" s="1">
        <f>[8]Austria!FV$16</f>
        <v>6855</v>
      </c>
      <c r="FW6" s="1">
        <f>[8]Austria!FW$16</f>
        <v>0</v>
      </c>
      <c r="FX6" s="1">
        <f>[8]Austria!FX$16</f>
        <v>0</v>
      </c>
      <c r="FY6" s="1">
        <f>[8]Austria!FY$16</f>
        <v>0</v>
      </c>
      <c r="FZ6" s="7">
        <f>1/1000*SUM($B6:FY6)</f>
        <v>1437.6030000000001</v>
      </c>
    </row>
    <row r="7" spans="1:182">
      <c r="A7" t="s">
        <v>15</v>
      </c>
      <c r="B7" s="1">
        <f>[8]Belgium!B$16</f>
        <v>7030</v>
      </c>
      <c r="C7" s="1">
        <f>[8]Belgium!C$16</f>
        <v>0</v>
      </c>
      <c r="D7" s="1">
        <f>[8]Belgium!D$16</f>
        <v>0</v>
      </c>
      <c r="E7" s="1">
        <f>[8]Belgium!E$16</f>
        <v>0</v>
      </c>
      <c r="F7" s="1">
        <f>[8]Belgium!F$16</f>
        <v>0</v>
      </c>
      <c r="G7" s="1">
        <f>[8]Belgium!G$16</f>
        <v>0</v>
      </c>
      <c r="H7" s="1">
        <f>[8]Belgium!H$16</f>
        <v>0</v>
      </c>
      <c r="I7" s="1">
        <f>[8]Belgium!I$16</f>
        <v>0</v>
      </c>
      <c r="J7" s="1">
        <f>[8]Belgium!J$16</f>
        <v>0</v>
      </c>
      <c r="K7" s="1">
        <f>[8]Belgium!K$16</f>
        <v>1755</v>
      </c>
      <c r="L7" s="1">
        <f>[8]Belgium!L$16</f>
        <v>0</v>
      </c>
      <c r="M7" s="1">
        <f>[8]Belgium!M$16</f>
        <v>0</v>
      </c>
      <c r="N7" s="1">
        <f>[8]Belgium!N$16</f>
        <v>5037</v>
      </c>
      <c r="O7" s="1">
        <f>[8]Belgium!O$16</f>
        <v>3754</v>
      </c>
      <c r="P7" s="1">
        <f>[8]Belgium!P$16</f>
        <v>1093</v>
      </c>
      <c r="Q7" s="1">
        <f>[8]Belgium!Q$16</f>
        <v>0</v>
      </c>
      <c r="R7" s="1">
        <f>[8]Belgium!R$16</f>
        <v>0</v>
      </c>
      <c r="S7" s="1">
        <f>[8]Belgium!S$16</f>
        <v>0</v>
      </c>
      <c r="T7" s="1">
        <f>[8]Belgium!T$16</f>
        <v>0</v>
      </c>
      <c r="U7" s="1">
        <f>[8]Belgium!U$16</f>
        <v>0</v>
      </c>
      <c r="V7" s="1">
        <f>[8]Belgium!V$16</f>
        <v>0</v>
      </c>
      <c r="W7" s="1">
        <f>[8]Belgium!W$16</f>
        <v>0</v>
      </c>
      <c r="X7" s="1">
        <f>[8]Belgium!X$16</f>
        <v>0</v>
      </c>
      <c r="Y7" s="1">
        <f>[8]Belgium!Y$16</f>
        <v>3597</v>
      </c>
      <c r="Z7" s="1">
        <f>[8]Belgium!Z$16</f>
        <v>0</v>
      </c>
      <c r="AA7" s="1">
        <f>[8]Belgium!AA$16</f>
        <v>0</v>
      </c>
      <c r="AB7" s="1">
        <f>[8]Belgium!AB$16</f>
        <v>0</v>
      </c>
      <c r="AC7" s="1">
        <f>[8]Belgium!AC$16</f>
        <v>0</v>
      </c>
      <c r="AD7" s="1">
        <f>[8]Belgium!AD$16</f>
        <v>0</v>
      </c>
      <c r="AE7" s="1">
        <f>[8]Belgium!AE$16</f>
        <v>27400</v>
      </c>
      <c r="AF7" s="1">
        <f>[8]Belgium!AF$16</f>
        <v>0</v>
      </c>
      <c r="AG7" s="1">
        <f>[8]Belgium!AG$16</f>
        <v>0</v>
      </c>
      <c r="AH7" s="1">
        <f>[8]Belgium!AH$16</f>
        <v>0</v>
      </c>
      <c r="AI7" s="1">
        <f>[8]Belgium!AI$16</f>
        <v>0</v>
      </c>
      <c r="AJ7" s="1">
        <f>[8]Belgium!AJ$16</f>
        <v>0</v>
      </c>
      <c r="AK7" s="1">
        <f>[8]Belgium!AK$16</f>
        <v>15475</v>
      </c>
      <c r="AL7" s="1">
        <f>[8]Belgium!AL$16</f>
        <v>0</v>
      </c>
      <c r="AM7" s="1">
        <f>[8]Belgium!AM$16</f>
        <v>0</v>
      </c>
      <c r="AN7" s="1">
        <f>[8]Belgium!AN$16</f>
        <v>0</v>
      </c>
      <c r="AO7" s="1">
        <f>[8]Belgium!AO$16</f>
        <v>0</v>
      </c>
      <c r="AP7" s="1">
        <f>[8]Belgium!AP$16</f>
        <v>1994</v>
      </c>
      <c r="AQ7" s="1">
        <f>[8]Belgium!AQ$16</f>
        <v>0</v>
      </c>
      <c r="AR7" s="1">
        <f>[8]Belgium!AR$16</f>
        <v>624</v>
      </c>
      <c r="AS7" s="1">
        <f>[8]Belgium!AS$16</f>
        <v>740</v>
      </c>
      <c r="AT7" s="1">
        <f>[8]Belgium!AT$16</f>
        <v>700</v>
      </c>
      <c r="AU7" s="1">
        <f>[8]Belgium!AU$16</f>
        <v>0</v>
      </c>
      <c r="AV7" s="1">
        <f>[8]Belgium!AV$16</f>
        <v>0</v>
      </c>
      <c r="AW7" s="1">
        <f>[8]Belgium!AW$16</f>
        <v>0</v>
      </c>
      <c r="AX7" s="1">
        <f>[8]Belgium!AX$16</f>
        <v>0</v>
      </c>
      <c r="AY7" s="1">
        <f>[8]Belgium!AY$16</f>
        <v>0</v>
      </c>
      <c r="AZ7" s="1">
        <f>[8]Belgium!AZ$16</f>
        <v>4457</v>
      </c>
      <c r="BA7" s="1">
        <f>[8]Belgium!BA$16</f>
        <v>0</v>
      </c>
      <c r="BB7" s="1">
        <f>[8]Belgium!BB$16</f>
        <v>0</v>
      </c>
      <c r="BC7" s="1">
        <f>[8]Belgium!BC$16</f>
        <v>0</v>
      </c>
      <c r="BD7" s="1">
        <f>[8]Belgium!BD$16</f>
        <v>0</v>
      </c>
      <c r="BE7" s="1">
        <f>[8]Belgium!BE$16</f>
        <v>0</v>
      </c>
      <c r="BF7" s="1">
        <f>[8]Belgium!BF$16</f>
        <v>0</v>
      </c>
      <c r="BG7" s="1">
        <f>[8]Belgium!BG$16</f>
        <v>0</v>
      </c>
      <c r="BH7" s="1">
        <f>[8]Belgium!BH$16</f>
        <v>4686</v>
      </c>
      <c r="BI7" s="1">
        <f>[8]Belgium!BI$16</f>
        <v>0</v>
      </c>
      <c r="BJ7" s="1">
        <f>[8]Belgium!BJ$16</f>
        <v>9496</v>
      </c>
      <c r="BK7" s="1">
        <f>[8]Belgium!BK$16</f>
        <v>4632</v>
      </c>
      <c r="BL7" s="1">
        <f>[8]Belgium!BL$16</f>
        <v>0</v>
      </c>
      <c r="BM7" s="1">
        <f>[8]Belgium!BM$16</f>
        <v>0</v>
      </c>
      <c r="BN7" s="1">
        <f>[8]Belgium!BN$16</f>
        <v>0</v>
      </c>
      <c r="BO7" s="1">
        <f>[8]Belgium!BO$16</f>
        <v>0</v>
      </c>
      <c r="BP7" s="1">
        <f>[8]Belgium!BP$16</f>
        <v>0</v>
      </c>
      <c r="BQ7" s="1">
        <f>[8]Belgium!BQ$16</f>
        <v>0</v>
      </c>
      <c r="BR7" s="1">
        <f>[8]Belgium!BR$16</f>
        <v>0</v>
      </c>
      <c r="BS7" s="1">
        <f>[8]Belgium!BS$16</f>
        <v>4285</v>
      </c>
      <c r="BT7" s="1">
        <f>[8]Belgium!BT$16</f>
        <v>0</v>
      </c>
      <c r="BU7" s="1">
        <f>[8]Belgium!BU$16</f>
        <v>0</v>
      </c>
      <c r="BV7" s="1">
        <f>[8]Belgium!BV$16</f>
        <v>0</v>
      </c>
      <c r="BW7" s="1">
        <f>[8]Belgium!BW$16</f>
        <v>0</v>
      </c>
      <c r="BX7" s="1">
        <f>[8]Belgium!BX$16</f>
        <v>0</v>
      </c>
      <c r="BY7" s="1">
        <f>[8]Belgium!BY$16</f>
        <v>0</v>
      </c>
      <c r="BZ7" s="1">
        <f>[8]Belgium!BZ$16</f>
        <v>0</v>
      </c>
      <c r="CA7" s="1">
        <f>[8]Belgium!CA$16</f>
        <v>0</v>
      </c>
      <c r="CB7" s="1">
        <f>[8]Belgium!CB$16</f>
        <v>0</v>
      </c>
      <c r="CC7" s="1">
        <f>[8]Belgium!CC$16</f>
        <v>0</v>
      </c>
      <c r="CD7" s="1">
        <f>[8]Belgium!CD$16</f>
        <v>0</v>
      </c>
      <c r="CE7" s="1">
        <f>[8]Belgium!CE$16</f>
        <v>0</v>
      </c>
      <c r="CF7" s="1">
        <f>[8]Belgium!CF$16</f>
        <v>0</v>
      </c>
      <c r="CG7" s="1">
        <f>[8]Belgium!CG$16</f>
        <v>0</v>
      </c>
      <c r="CH7" s="1">
        <f>[8]Belgium!CH$16</f>
        <v>0</v>
      </c>
      <c r="CI7" s="1">
        <f>[8]Belgium!CI$16</f>
        <v>0</v>
      </c>
      <c r="CJ7" s="1">
        <f>[8]Belgium!CJ$16</f>
        <v>0</v>
      </c>
      <c r="CK7" s="1">
        <f>[8]Belgium!CK$16</f>
        <v>0</v>
      </c>
      <c r="CL7" s="1">
        <f>[8]Belgium!CL$16</f>
        <v>0</v>
      </c>
      <c r="CM7" s="1">
        <f>[8]Belgium!CM$16</f>
        <v>0</v>
      </c>
      <c r="CN7" s="1">
        <f>[8]Belgium!CN$16</f>
        <v>0</v>
      </c>
      <c r="CO7" s="1">
        <f>[8]Belgium!CO$16</f>
        <v>0</v>
      </c>
      <c r="CP7" s="1">
        <f>[8]Belgium!CP$16</f>
        <v>0</v>
      </c>
      <c r="CQ7" s="1">
        <f>[8]Belgium!CQ$16</f>
        <v>0</v>
      </c>
      <c r="CR7" s="1">
        <f>[8]Belgium!CR$16</f>
        <v>0</v>
      </c>
      <c r="CS7" s="1">
        <f>[8]Belgium!CS$16</f>
        <v>0</v>
      </c>
      <c r="CT7" s="1">
        <f>[8]Belgium!CT$16</f>
        <v>0</v>
      </c>
      <c r="CU7" s="1">
        <f>[8]Belgium!CU$16</f>
        <v>0</v>
      </c>
      <c r="CV7" s="1">
        <f>[8]Belgium!CV$16</f>
        <v>0</v>
      </c>
      <c r="CW7" s="1">
        <f>[8]Belgium!CW$16</f>
        <v>0</v>
      </c>
      <c r="CX7" s="1">
        <f>[8]Belgium!CX$16</f>
        <v>4669</v>
      </c>
      <c r="CY7" s="1">
        <f>[8]Belgium!CY$16</f>
        <v>0</v>
      </c>
      <c r="CZ7" s="1">
        <f>[8]Belgium!CZ$16</f>
        <v>4669</v>
      </c>
      <c r="DA7" s="1">
        <f>[8]Belgium!DA$16</f>
        <v>5028</v>
      </c>
      <c r="DB7" s="1">
        <f>[8]Belgium!DB$16</f>
        <v>0</v>
      </c>
      <c r="DC7" s="1">
        <f>[8]Belgium!DC$16</f>
        <v>0</v>
      </c>
      <c r="DD7" s="1">
        <f>[8]Belgium!DD$16</f>
        <v>0</v>
      </c>
      <c r="DE7" s="1">
        <f>[8]Belgium!DE$16</f>
        <v>17170</v>
      </c>
      <c r="DF7" s="1">
        <f>[8]Belgium!DF$16</f>
        <v>4420</v>
      </c>
      <c r="DG7" s="1">
        <f>[8]Belgium!DG$16</f>
        <v>0</v>
      </c>
      <c r="DH7" s="1">
        <f>[8]Belgium!DH$16</f>
        <v>0</v>
      </c>
      <c r="DI7" s="1">
        <f>[8]Belgium!DI$16</f>
        <v>0</v>
      </c>
      <c r="DJ7" s="1">
        <f>[8]Belgium!DJ$16</f>
        <v>0</v>
      </c>
      <c r="DK7" s="1">
        <f>[8]Belgium!DK$16</f>
        <v>0</v>
      </c>
      <c r="DL7" s="1">
        <f>[8]Belgium!DL$16</f>
        <v>15081</v>
      </c>
      <c r="DM7" s="1">
        <f>[8]Belgium!DM$16</f>
        <v>0</v>
      </c>
      <c r="DN7" s="1">
        <f>[8]Belgium!DN$16</f>
        <v>9291</v>
      </c>
      <c r="DO7" s="1">
        <f>[8]Belgium!DO$16</f>
        <v>4559</v>
      </c>
      <c r="DP7" s="1">
        <f>[8]Belgium!DP$16</f>
        <v>9830</v>
      </c>
      <c r="DQ7" s="1">
        <f>[8]Belgium!DQ$16</f>
        <v>5194</v>
      </c>
      <c r="DR7" s="1">
        <f>[8]Belgium!DR$16</f>
        <v>0</v>
      </c>
      <c r="DS7" s="1">
        <f>[8]Belgium!DS$16</f>
        <v>0</v>
      </c>
      <c r="DT7" s="1">
        <f>[8]Belgium!DT$16</f>
        <v>0</v>
      </c>
      <c r="DU7" s="1">
        <f>[8]Belgium!DU$16</f>
        <v>696</v>
      </c>
      <c r="DV7" s="1">
        <f>[8]Belgium!DV$16</f>
        <v>0</v>
      </c>
      <c r="DW7" s="1">
        <f>[8]Belgium!DW$16</f>
        <v>106626</v>
      </c>
      <c r="DX7" s="1">
        <f>[8]Belgium!DX$16</f>
        <v>28304</v>
      </c>
      <c r="DY7" s="1">
        <f>[8]Belgium!DY$16</f>
        <v>74958</v>
      </c>
      <c r="DZ7" s="1">
        <f>[8]Belgium!DZ$16</f>
        <v>24562</v>
      </c>
      <c r="EA7" s="1">
        <f>[8]Belgium!EA$16</f>
        <v>52725</v>
      </c>
      <c r="EB7" s="1">
        <f>[8]Belgium!EB$16</f>
        <v>0</v>
      </c>
      <c r="EC7" s="1">
        <f>[8]Belgium!EC$16</f>
        <v>0</v>
      </c>
      <c r="ED7" s="1">
        <f>[8]Belgium!ED$16</f>
        <v>37224</v>
      </c>
      <c r="EE7" s="1">
        <f>[8]Belgium!EE$16</f>
        <v>0</v>
      </c>
      <c r="EF7" s="1">
        <f>[8]Belgium!EF$16</f>
        <v>25800</v>
      </c>
      <c r="EG7" s="1">
        <f>[8]Belgium!EG$16</f>
        <v>0</v>
      </c>
      <c r="EH7" s="1">
        <f>[8]Belgium!EH$16</f>
        <v>110777</v>
      </c>
      <c r="EI7" s="1">
        <f>[8]Belgium!EI$16</f>
        <v>135910</v>
      </c>
      <c r="EJ7" s="1">
        <f>[8]Belgium!EJ$16</f>
        <v>0</v>
      </c>
      <c r="EK7" s="1">
        <f>[8]Belgium!EK$16</f>
        <v>0</v>
      </c>
      <c r="EL7" s="1">
        <f>[8]Belgium!EL$16</f>
        <v>0</v>
      </c>
      <c r="EM7" s="1">
        <f>[8]Belgium!EM$16</f>
        <v>39698</v>
      </c>
      <c r="EN7" s="1">
        <f>[8]Belgium!EN$16</f>
        <v>15438</v>
      </c>
      <c r="EO7" s="1">
        <f>[8]Belgium!EO$16</f>
        <v>0</v>
      </c>
      <c r="EP7" s="1">
        <f>[8]Belgium!EP$16</f>
        <v>5683</v>
      </c>
      <c r="EQ7" s="1">
        <f>[8]Belgium!EQ$16</f>
        <v>5441</v>
      </c>
      <c r="ER7" s="1">
        <f>[8]Belgium!ER$16</f>
        <v>0</v>
      </c>
      <c r="ES7" s="1">
        <f>[8]Belgium!ES$16</f>
        <v>0</v>
      </c>
      <c r="ET7" s="1">
        <f>[8]Belgium!ET$16</f>
        <v>0</v>
      </c>
      <c r="EU7" s="1">
        <f>[8]Belgium!EU$16</f>
        <v>682</v>
      </c>
      <c r="EV7" s="1">
        <f>[8]Belgium!EV$16</f>
        <v>0</v>
      </c>
      <c r="EW7" s="1">
        <f>[8]Belgium!EW$16</f>
        <v>47184</v>
      </c>
      <c r="EX7" s="1">
        <f>[8]Belgium!EX$16</f>
        <v>65096</v>
      </c>
      <c r="EY7" s="1">
        <f>[8]Belgium!EY$16</f>
        <v>11385</v>
      </c>
      <c r="EZ7" s="1">
        <f>[8]Belgium!EZ$16</f>
        <v>0</v>
      </c>
      <c r="FA7" s="1">
        <f>[8]Belgium!FA$16</f>
        <v>0</v>
      </c>
      <c r="FB7" s="1">
        <f>[8]Belgium!FB$16</f>
        <v>320986</v>
      </c>
      <c r="FC7" s="1">
        <f>[8]Belgium!FC$16</f>
        <v>0</v>
      </c>
      <c r="FD7" s="1">
        <f>[8]Belgium!FD$16</f>
        <v>0</v>
      </c>
      <c r="FE7" s="1">
        <f>[8]Belgium!FE$16</f>
        <v>6737</v>
      </c>
      <c r="FF7" s="1">
        <f>[8]Belgium!FF$16</f>
        <v>0</v>
      </c>
      <c r="FG7" s="1">
        <f>[8]Belgium!FG$16</f>
        <v>0</v>
      </c>
      <c r="FH7" s="1">
        <f>[8]Belgium!FH$16</f>
        <v>0</v>
      </c>
      <c r="FI7" s="1">
        <f>[8]Belgium!FI$16</f>
        <v>284</v>
      </c>
      <c r="FJ7" s="1">
        <f>[8]Belgium!FJ$16</f>
        <v>0</v>
      </c>
      <c r="FK7" s="1">
        <f>[8]Belgium!FK$16</f>
        <v>37616</v>
      </c>
      <c r="FL7" s="1">
        <f>[8]Belgium!FL$16</f>
        <v>14191</v>
      </c>
      <c r="FM7" s="1">
        <f>[8]Belgium!FM$16</f>
        <v>17305</v>
      </c>
      <c r="FN7" s="1">
        <f>[8]Belgium!FN$16</f>
        <v>0</v>
      </c>
      <c r="FO7" s="1">
        <f>[8]Belgium!FO$16</f>
        <v>13705</v>
      </c>
      <c r="FP7" s="1">
        <f>[8]Belgium!FP$16</f>
        <v>0</v>
      </c>
      <c r="FQ7" s="1">
        <f>[8]Belgium!FQ$16</f>
        <v>0</v>
      </c>
      <c r="FR7" s="1">
        <f>[8]Belgium!FR$16</f>
        <v>0</v>
      </c>
      <c r="FS7" s="1">
        <f>[8]Belgium!FS$16</f>
        <v>0</v>
      </c>
      <c r="FT7" s="1">
        <f>[8]Belgium!FT$16</f>
        <v>0</v>
      </c>
      <c r="FU7" s="1">
        <f>[8]Belgium!FU$16</f>
        <v>0</v>
      </c>
      <c r="FV7" s="1">
        <f>[8]Belgium!FV$16</f>
        <v>0</v>
      </c>
      <c r="FW7" s="1">
        <f>[8]Belgium!FW$16</f>
        <v>0</v>
      </c>
      <c r="FX7" s="1">
        <f>[8]Belgium!FX$16</f>
        <v>0</v>
      </c>
      <c r="FY7" s="1">
        <f>[8]Belgium!FY$16</f>
        <v>0</v>
      </c>
      <c r="FZ7" s="7">
        <f>1/1000*SUM($B7:FY7)</f>
        <v>1375.6790000000001</v>
      </c>
    </row>
    <row r="8" spans="1:182">
      <c r="A8" t="s">
        <v>32</v>
      </c>
      <c r="B8" s="1">
        <f>[8]Bulgaria!B$16</f>
        <v>0</v>
      </c>
      <c r="C8" s="1">
        <f>[8]Bulgaria!C$16</f>
        <v>0</v>
      </c>
      <c r="D8" s="1">
        <f>[8]Bulgaria!D$16</f>
        <v>0</v>
      </c>
      <c r="E8" s="1">
        <f>[8]Bulgaria!E$16</f>
        <v>0</v>
      </c>
      <c r="F8" s="1">
        <f>[8]Bulgaria!F$16</f>
        <v>0</v>
      </c>
      <c r="G8" s="1">
        <f>[8]Bulgaria!G$16</f>
        <v>0</v>
      </c>
      <c r="H8" s="1">
        <f>[8]Bulgaria!H$16</f>
        <v>0</v>
      </c>
      <c r="I8" s="1">
        <f>[8]Bulgaria!I$16</f>
        <v>0</v>
      </c>
      <c r="J8" s="1">
        <f>[8]Bulgaria!J$16</f>
        <v>0</v>
      </c>
      <c r="K8" s="1">
        <f>[8]Bulgaria!K$16</f>
        <v>0</v>
      </c>
      <c r="L8" s="1">
        <f>[8]Bulgaria!L$16</f>
        <v>0</v>
      </c>
      <c r="M8" s="1">
        <f>[8]Bulgaria!M$16</f>
        <v>0</v>
      </c>
      <c r="N8" s="1">
        <f>[8]Bulgaria!N$16</f>
        <v>0</v>
      </c>
      <c r="O8" s="1">
        <f>[8]Bulgaria!O$16</f>
        <v>0</v>
      </c>
      <c r="P8" s="1">
        <f>[8]Bulgaria!P$16</f>
        <v>0</v>
      </c>
      <c r="Q8" s="1">
        <f>[8]Bulgaria!Q$16</f>
        <v>0</v>
      </c>
      <c r="R8" s="1">
        <f>[8]Bulgaria!R$16</f>
        <v>0</v>
      </c>
      <c r="S8" s="1">
        <f>[8]Bulgaria!S$16</f>
        <v>0</v>
      </c>
      <c r="T8" s="1">
        <f>[8]Bulgaria!T$16</f>
        <v>0</v>
      </c>
      <c r="U8" s="1">
        <f>[8]Bulgaria!U$16</f>
        <v>0</v>
      </c>
      <c r="V8" s="1">
        <f>[8]Bulgaria!V$16</f>
        <v>0</v>
      </c>
      <c r="W8" s="1">
        <f>[8]Bulgaria!W$16</f>
        <v>0</v>
      </c>
      <c r="X8" s="1">
        <f>[8]Bulgaria!X$16</f>
        <v>0</v>
      </c>
      <c r="Y8" s="1">
        <f>[8]Bulgaria!Y$16</f>
        <v>0</v>
      </c>
      <c r="Z8" s="1">
        <f>[8]Bulgaria!Z$16</f>
        <v>0</v>
      </c>
      <c r="AA8" s="1">
        <f>[8]Bulgaria!AA$16</f>
        <v>0</v>
      </c>
      <c r="AB8" s="1">
        <f>[8]Bulgaria!AB$16</f>
        <v>0</v>
      </c>
      <c r="AC8" s="1">
        <f>[8]Bulgaria!AC$16</f>
        <v>0</v>
      </c>
      <c r="AD8" s="1">
        <f>[8]Bulgaria!AD$16</f>
        <v>0</v>
      </c>
      <c r="AE8" s="1">
        <f>[8]Bulgaria!AE$16</f>
        <v>0</v>
      </c>
      <c r="AF8" s="1">
        <f>[8]Bulgaria!AF$16</f>
        <v>0</v>
      </c>
      <c r="AG8" s="1">
        <f>[8]Bulgaria!AG$16</f>
        <v>0</v>
      </c>
      <c r="AH8" s="1">
        <f>[8]Bulgaria!AH$16</f>
        <v>0</v>
      </c>
      <c r="AI8" s="1">
        <f>[8]Bulgaria!AI$16</f>
        <v>0</v>
      </c>
      <c r="AJ8" s="1">
        <f>[8]Bulgaria!AJ$16</f>
        <v>0</v>
      </c>
      <c r="AK8" s="1">
        <f>[8]Bulgaria!AK$16</f>
        <v>0</v>
      </c>
      <c r="AL8" s="1">
        <f>[8]Bulgaria!AL$16</f>
        <v>0</v>
      </c>
      <c r="AM8" s="1">
        <f>[8]Bulgaria!AM$16</f>
        <v>0</v>
      </c>
      <c r="AN8" s="1">
        <f>[8]Bulgaria!AN$16</f>
        <v>0</v>
      </c>
      <c r="AO8" s="1">
        <f>[8]Bulgaria!AO$16</f>
        <v>0</v>
      </c>
      <c r="AP8" s="1">
        <f>[8]Bulgaria!AP$16</f>
        <v>0</v>
      </c>
      <c r="AQ8" s="1">
        <f>[8]Bulgaria!AQ$16</f>
        <v>0</v>
      </c>
      <c r="AR8" s="1">
        <f>[8]Bulgaria!AR$16</f>
        <v>0</v>
      </c>
      <c r="AS8" s="1">
        <f>[8]Bulgaria!AS$16</f>
        <v>0</v>
      </c>
      <c r="AT8" s="1">
        <f>[8]Bulgaria!AT$16</f>
        <v>0</v>
      </c>
      <c r="AU8" s="1">
        <f>[8]Bulgaria!AU$16</f>
        <v>10538</v>
      </c>
      <c r="AV8" s="1">
        <f>[8]Bulgaria!AV$16</f>
        <v>0</v>
      </c>
      <c r="AW8" s="1">
        <f>[8]Bulgaria!AW$16</f>
        <v>0</v>
      </c>
      <c r="AX8" s="1">
        <f>[8]Bulgaria!AX$16</f>
        <v>0</v>
      </c>
      <c r="AY8" s="1">
        <f>[8]Bulgaria!AY$16</f>
        <v>0</v>
      </c>
      <c r="AZ8" s="1">
        <f>[8]Bulgaria!AZ$16</f>
        <v>0</v>
      </c>
      <c r="BA8" s="1">
        <f>[8]Bulgaria!BA$16</f>
        <v>0</v>
      </c>
      <c r="BB8" s="1">
        <f>[8]Bulgaria!BB$16</f>
        <v>0</v>
      </c>
      <c r="BC8" s="1">
        <f>[8]Bulgaria!BC$16</f>
        <v>0</v>
      </c>
      <c r="BD8" s="1">
        <f>[8]Bulgaria!BD$16</f>
        <v>0</v>
      </c>
      <c r="BE8" s="1">
        <f>[8]Bulgaria!BE$16</f>
        <v>0</v>
      </c>
      <c r="BF8" s="1">
        <f>[8]Bulgaria!BF$16</f>
        <v>0</v>
      </c>
      <c r="BG8" s="1">
        <f>[8]Bulgaria!BG$16</f>
        <v>0</v>
      </c>
      <c r="BH8" s="1">
        <f>[8]Bulgaria!BH$16</f>
        <v>0</v>
      </c>
      <c r="BI8" s="1">
        <f>[8]Bulgaria!BI$16</f>
        <v>0</v>
      </c>
      <c r="BJ8" s="1">
        <f>[8]Bulgaria!BJ$16</f>
        <v>0</v>
      </c>
      <c r="BK8" s="1">
        <f>[8]Bulgaria!BK$16</f>
        <v>0</v>
      </c>
      <c r="BL8" s="1">
        <f>[8]Bulgaria!BL$16</f>
        <v>0</v>
      </c>
      <c r="BM8" s="1">
        <f>[8]Bulgaria!BM$16</f>
        <v>0</v>
      </c>
      <c r="BN8" s="1">
        <f>[8]Bulgaria!BN$16</f>
        <v>0</v>
      </c>
      <c r="BO8" s="1">
        <f>[8]Bulgaria!BO$16</f>
        <v>0</v>
      </c>
      <c r="BP8" s="1">
        <f>[8]Bulgaria!BP$16</f>
        <v>0</v>
      </c>
      <c r="BQ8" s="1">
        <f>[8]Bulgaria!BQ$16</f>
        <v>0</v>
      </c>
      <c r="BR8" s="1">
        <f>[8]Bulgaria!BR$16</f>
        <v>0</v>
      </c>
      <c r="BS8" s="1">
        <f>[8]Bulgaria!BS$16</f>
        <v>0</v>
      </c>
      <c r="BT8" s="1">
        <f>[8]Bulgaria!BT$16</f>
        <v>0</v>
      </c>
      <c r="BU8" s="1">
        <f>[8]Bulgaria!BU$16</f>
        <v>0</v>
      </c>
      <c r="BV8" s="1">
        <f>[8]Bulgaria!BV$16</f>
        <v>0</v>
      </c>
      <c r="BW8" s="1">
        <f>[8]Bulgaria!BW$16</f>
        <v>0</v>
      </c>
      <c r="BX8" s="1">
        <f>[8]Bulgaria!BX$16</f>
        <v>0</v>
      </c>
      <c r="BY8" s="1">
        <f>[8]Bulgaria!BY$16</f>
        <v>0</v>
      </c>
      <c r="BZ8" s="1">
        <f>[8]Bulgaria!BZ$16</f>
        <v>0</v>
      </c>
      <c r="CA8" s="1">
        <f>[8]Bulgaria!CA$16</f>
        <v>0</v>
      </c>
      <c r="CB8" s="1">
        <f>[8]Bulgaria!CB$16</f>
        <v>0</v>
      </c>
      <c r="CC8" s="1">
        <f>[8]Bulgaria!CC$16</f>
        <v>0</v>
      </c>
      <c r="CD8" s="1">
        <f>[8]Bulgaria!CD$16</f>
        <v>0</v>
      </c>
      <c r="CE8" s="1">
        <f>[8]Bulgaria!CE$16</f>
        <v>0</v>
      </c>
      <c r="CF8" s="1">
        <f>[8]Bulgaria!CF$16</f>
        <v>0</v>
      </c>
      <c r="CG8" s="1">
        <f>[8]Bulgaria!CG$16</f>
        <v>0</v>
      </c>
      <c r="CH8" s="1">
        <f>[8]Bulgaria!CH$16</f>
        <v>0</v>
      </c>
      <c r="CI8" s="1">
        <f>[8]Bulgaria!CI$16</f>
        <v>0</v>
      </c>
      <c r="CJ8" s="1">
        <f>[8]Bulgaria!CJ$16</f>
        <v>0</v>
      </c>
      <c r="CK8" s="1">
        <f>[8]Bulgaria!CK$16</f>
        <v>0</v>
      </c>
      <c r="CL8" s="1">
        <f>[8]Bulgaria!CL$16</f>
        <v>0</v>
      </c>
      <c r="CM8" s="1">
        <f>[8]Bulgaria!CM$16</f>
        <v>0</v>
      </c>
      <c r="CN8" s="1">
        <f>[8]Bulgaria!CN$16</f>
        <v>0</v>
      </c>
      <c r="CO8" s="1">
        <f>[8]Bulgaria!CO$16</f>
        <v>0</v>
      </c>
      <c r="CP8" s="1">
        <f>[8]Bulgaria!CP$16</f>
        <v>0</v>
      </c>
      <c r="CQ8" s="1">
        <f>[8]Bulgaria!CQ$16</f>
        <v>0</v>
      </c>
      <c r="CR8" s="1">
        <f>[8]Bulgaria!CR$16</f>
        <v>0</v>
      </c>
      <c r="CS8" s="1">
        <f>[8]Bulgaria!CS$16</f>
        <v>0</v>
      </c>
      <c r="CT8" s="1">
        <f>[8]Bulgaria!CT$16</f>
        <v>0</v>
      </c>
      <c r="CU8" s="1">
        <f>[8]Bulgaria!CU$16</f>
        <v>0</v>
      </c>
      <c r="CV8" s="1">
        <f>[8]Bulgaria!CV$16</f>
        <v>0</v>
      </c>
      <c r="CW8" s="1">
        <f>[8]Bulgaria!CW$16</f>
        <v>0</v>
      </c>
      <c r="CX8" s="1">
        <f>[8]Bulgaria!CX$16</f>
        <v>0</v>
      </c>
      <c r="CY8" s="1">
        <f>[8]Bulgaria!CY$16</f>
        <v>0</v>
      </c>
      <c r="CZ8" s="1">
        <f>[8]Bulgaria!CZ$16</f>
        <v>0</v>
      </c>
      <c r="DA8" s="1">
        <f>[8]Bulgaria!DA$16</f>
        <v>0</v>
      </c>
      <c r="DB8" s="1">
        <f>[8]Bulgaria!DB$16</f>
        <v>0</v>
      </c>
      <c r="DC8" s="1">
        <f>[8]Bulgaria!DC$16</f>
        <v>0</v>
      </c>
      <c r="DD8" s="1">
        <f>[8]Bulgaria!DD$16</f>
        <v>0</v>
      </c>
      <c r="DE8" s="1">
        <f>[8]Bulgaria!DE$16</f>
        <v>0</v>
      </c>
      <c r="DF8" s="1">
        <f>[8]Bulgaria!DF$16</f>
        <v>0</v>
      </c>
      <c r="DG8" s="1">
        <f>[8]Bulgaria!DG$16</f>
        <v>0</v>
      </c>
      <c r="DH8" s="1">
        <f>[8]Bulgaria!DH$16</f>
        <v>0</v>
      </c>
      <c r="DI8" s="1">
        <f>[8]Bulgaria!DI$16</f>
        <v>0</v>
      </c>
      <c r="DJ8" s="1">
        <f>[8]Bulgaria!DJ$16</f>
        <v>0</v>
      </c>
      <c r="DK8" s="1">
        <f>[8]Bulgaria!DK$16</f>
        <v>0</v>
      </c>
      <c r="DL8" s="1">
        <f>[8]Bulgaria!DL$16</f>
        <v>0</v>
      </c>
      <c r="DM8" s="1">
        <f>[8]Bulgaria!DM$16</f>
        <v>0</v>
      </c>
      <c r="DN8" s="1">
        <f>[8]Bulgaria!DN$16</f>
        <v>0</v>
      </c>
      <c r="DO8" s="1">
        <f>[8]Bulgaria!DO$16</f>
        <v>0</v>
      </c>
      <c r="DP8" s="1">
        <f>[8]Bulgaria!DP$16</f>
        <v>0</v>
      </c>
      <c r="DQ8" s="1">
        <f>[8]Bulgaria!DQ$16</f>
        <v>0</v>
      </c>
      <c r="DR8" s="1">
        <f>[8]Bulgaria!DR$16</f>
        <v>0</v>
      </c>
      <c r="DS8" s="1">
        <f>[8]Bulgaria!DS$16</f>
        <v>0</v>
      </c>
      <c r="DT8" s="1">
        <f>[8]Bulgaria!DT$16</f>
        <v>0</v>
      </c>
      <c r="DU8" s="1">
        <f>[8]Bulgaria!DU$16</f>
        <v>0</v>
      </c>
      <c r="DV8" s="1">
        <f>[8]Bulgaria!DV$16</f>
        <v>0</v>
      </c>
      <c r="DW8" s="1">
        <f>[8]Bulgaria!DW$16</f>
        <v>0</v>
      </c>
      <c r="DX8" s="1">
        <f>[8]Bulgaria!DX$16</f>
        <v>0</v>
      </c>
      <c r="DY8" s="1">
        <f>[8]Bulgaria!DY$16</f>
        <v>2819</v>
      </c>
      <c r="DZ8" s="1">
        <f>[8]Bulgaria!DZ$16</f>
        <v>0</v>
      </c>
      <c r="EA8" s="1">
        <f>[8]Bulgaria!EA$16</f>
        <v>0</v>
      </c>
      <c r="EB8" s="1">
        <f>[8]Bulgaria!EB$16</f>
        <v>0</v>
      </c>
      <c r="EC8" s="1">
        <f>[8]Bulgaria!EC$16</f>
        <v>0</v>
      </c>
      <c r="ED8" s="1">
        <f>[8]Bulgaria!ED$16</f>
        <v>0</v>
      </c>
      <c r="EE8" s="1">
        <f>[8]Bulgaria!EE$16</f>
        <v>0</v>
      </c>
      <c r="EF8" s="1">
        <f>[8]Bulgaria!EF$16</f>
        <v>0</v>
      </c>
      <c r="EG8" s="1">
        <f>[8]Bulgaria!EG$16</f>
        <v>0</v>
      </c>
      <c r="EH8" s="1">
        <f>[8]Bulgaria!EH$16</f>
        <v>0</v>
      </c>
      <c r="EI8" s="1">
        <f>[8]Bulgaria!EI$16</f>
        <v>0</v>
      </c>
      <c r="EJ8" s="1">
        <f>[8]Bulgaria!EJ$16</f>
        <v>0</v>
      </c>
      <c r="EK8" s="1">
        <f>[8]Bulgaria!EK$16</f>
        <v>0</v>
      </c>
      <c r="EL8" s="1">
        <f>[8]Bulgaria!EL$16</f>
        <v>0</v>
      </c>
      <c r="EM8" s="1">
        <f>[8]Bulgaria!EM$16</f>
        <v>0</v>
      </c>
      <c r="EN8" s="1">
        <f>[8]Bulgaria!EN$16</f>
        <v>0</v>
      </c>
      <c r="EO8" s="1">
        <f>[8]Bulgaria!EO$16</f>
        <v>0</v>
      </c>
      <c r="EP8" s="1">
        <f>[8]Bulgaria!EP$16</f>
        <v>0</v>
      </c>
      <c r="EQ8" s="1">
        <f>[8]Bulgaria!EQ$16</f>
        <v>0</v>
      </c>
      <c r="ER8" s="1">
        <f>[8]Bulgaria!ER$16</f>
        <v>0</v>
      </c>
      <c r="ES8" s="1">
        <f>[8]Bulgaria!ES$16</f>
        <v>0</v>
      </c>
      <c r="ET8" s="1">
        <f>[8]Bulgaria!ET$16</f>
        <v>0</v>
      </c>
      <c r="EU8" s="1">
        <f>[8]Bulgaria!EU$16</f>
        <v>0</v>
      </c>
      <c r="EV8" s="1">
        <f>[8]Bulgaria!EV$16</f>
        <v>0</v>
      </c>
      <c r="EW8" s="1">
        <f>[8]Bulgaria!EW$16</f>
        <v>0</v>
      </c>
      <c r="EX8" s="1">
        <f>[8]Bulgaria!EX$16</f>
        <v>0</v>
      </c>
      <c r="EY8" s="1">
        <f>[8]Bulgaria!EY$16</f>
        <v>0</v>
      </c>
      <c r="EZ8" s="1">
        <f>[8]Bulgaria!EZ$16</f>
        <v>0</v>
      </c>
      <c r="FA8" s="1">
        <f>[8]Bulgaria!FA$16</f>
        <v>0</v>
      </c>
      <c r="FB8" s="1">
        <f>[8]Bulgaria!FB$16</f>
        <v>0</v>
      </c>
      <c r="FC8" s="1">
        <f>[8]Bulgaria!FC$16</f>
        <v>0</v>
      </c>
      <c r="FD8" s="1">
        <f>[8]Bulgaria!FD$16</f>
        <v>0</v>
      </c>
      <c r="FE8" s="1">
        <f>[8]Bulgaria!FE$16</f>
        <v>0</v>
      </c>
      <c r="FF8" s="1">
        <f>[8]Bulgaria!FF$16</f>
        <v>0</v>
      </c>
      <c r="FG8" s="1">
        <f>[8]Bulgaria!FG$16</f>
        <v>0</v>
      </c>
      <c r="FH8" s="1">
        <f>[8]Bulgaria!FH$16</f>
        <v>0</v>
      </c>
      <c r="FI8" s="1">
        <f>[8]Bulgaria!FI$16</f>
        <v>0</v>
      </c>
      <c r="FJ8" s="1">
        <f>[8]Bulgaria!FJ$16</f>
        <v>0</v>
      </c>
      <c r="FK8" s="1">
        <f>[8]Bulgaria!FK$16</f>
        <v>0</v>
      </c>
      <c r="FL8" s="1">
        <f>[8]Bulgaria!FL$16</f>
        <v>0</v>
      </c>
      <c r="FM8" s="1">
        <f>[8]Bulgaria!FM$16</f>
        <v>0</v>
      </c>
      <c r="FN8" s="1">
        <f>[8]Bulgaria!FN$16</f>
        <v>0</v>
      </c>
      <c r="FO8" s="1">
        <f>[8]Bulgaria!FO$16</f>
        <v>0</v>
      </c>
      <c r="FP8" s="1">
        <f>[8]Bulgaria!FP$16</f>
        <v>0</v>
      </c>
      <c r="FQ8" s="1">
        <f>[8]Bulgaria!FQ$16</f>
        <v>0</v>
      </c>
      <c r="FR8" s="1">
        <f>[8]Bulgaria!FR$16</f>
        <v>0</v>
      </c>
      <c r="FS8" s="1">
        <f>[8]Bulgaria!FS$16</f>
        <v>0</v>
      </c>
      <c r="FT8" s="1">
        <f>[8]Bulgaria!FT$16</f>
        <v>0</v>
      </c>
      <c r="FU8" s="1">
        <f>[8]Bulgaria!FU$16</f>
        <v>0</v>
      </c>
      <c r="FV8" s="1">
        <f>[8]Bulgaria!FV$16</f>
        <v>0</v>
      </c>
      <c r="FW8" s="1">
        <f>[8]Bulgaria!FW$16</f>
        <v>0</v>
      </c>
      <c r="FX8" s="1">
        <f>[8]Bulgaria!FX$16</f>
        <v>0</v>
      </c>
      <c r="FY8" s="1">
        <f>[8]Bulgaria!FY$16</f>
        <v>0</v>
      </c>
      <c r="FZ8" s="7">
        <f>1/1000*SUM($B8:FY8)</f>
        <v>13.357000000000001</v>
      </c>
    </row>
    <row r="9" spans="1:182">
      <c r="A9" t="s">
        <v>40</v>
      </c>
      <c r="B9" s="1">
        <f>[8]Croatia!B$16</f>
        <v>0</v>
      </c>
      <c r="C9" s="1">
        <f>[8]Croatia!C$16</f>
        <v>0</v>
      </c>
      <c r="D9" s="1">
        <f>[8]Croatia!D$16</f>
        <v>0</v>
      </c>
      <c r="E9" s="1">
        <f>[8]Croatia!E$16</f>
        <v>0</v>
      </c>
      <c r="F9" s="1">
        <f>[8]Croatia!F$16</f>
        <v>0</v>
      </c>
      <c r="G9" s="1">
        <f>[8]Croatia!G$16</f>
        <v>0</v>
      </c>
      <c r="H9" s="1">
        <f>[8]Croatia!H$16</f>
        <v>0</v>
      </c>
      <c r="I9" s="1">
        <f>[8]Croatia!I$16</f>
        <v>0</v>
      </c>
      <c r="J9" s="1">
        <f>[8]Croatia!J$16</f>
        <v>0</v>
      </c>
      <c r="K9" s="1">
        <f>[8]Croatia!K$16</f>
        <v>0</v>
      </c>
      <c r="L9" s="1">
        <f>[8]Croatia!L$16</f>
        <v>0</v>
      </c>
      <c r="M9" s="1">
        <f>[8]Croatia!M$16</f>
        <v>0</v>
      </c>
      <c r="N9" s="1">
        <f>[8]Croatia!N$16</f>
        <v>0</v>
      </c>
      <c r="O9" s="1">
        <f>[8]Croatia!O$16</f>
        <v>0</v>
      </c>
      <c r="P9" s="1">
        <f>[8]Croatia!P$16</f>
        <v>0</v>
      </c>
      <c r="Q9" s="1">
        <f>[8]Croatia!Q$16</f>
        <v>0</v>
      </c>
      <c r="R9" s="1">
        <f>[8]Croatia!R$16</f>
        <v>0</v>
      </c>
      <c r="S9" s="1">
        <f>[8]Croatia!S$16</f>
        <v>0</v>
      </c>
      <c r="T9" s="1">
        <f>[8]Croatia!T$16</f>
        <v>0</v>
      </c>
      <c r="U9" s="1">
        <f>[8]Croatia!U$16</f>
        <v>0</v>
      </c>
      <c r="V9" s="1">
        <f>[8]Croatia!V$16</f>
        <v>0</v>
      </c>
      <c r="W9" s="1">
        <f>[8]Croatia!W$16</f>
        <v>0</v>
      </c>
      <c r="X9" s="1">
        <f>[8]Croatia!X$16</f>
        <v>0</v>
      </c>
      <c r="Y9" s="1">
        <f>[8]Croatia!Y$16</f>
        <v>0</v>
      </c>
      <c r="Z9" s="1">
        <f>[8]Croatia!Z$16</f>
        <v>0</v>
      </c>
      <c r="AA9" s="1">
        <f>[8]Croatia!AA$16</f>
        <v>0</v>
      </c>
      <c r="AB9" s="1">
        <f>[8]Croatia!AB$16</f>
        <v>0</v>
      </c>
      <c r="AC9" s="1">
        <f>[8]Croatia!AC$16</f>
        <v>0</v>
      </c>
      <c r="AD9" s="1">
        <f>[8]Croatia!AD$16</f>
        <v>0</v>
      </c>
      <c r="AE9" s="1">
        <f>[8]Croatia!AE$16</f>
        <v>0</v>
      </c>
      <c r="AF9" s="1">
        <f>[8]Croatia!AF$16</f>
        <v>0</v>
      </c>
      <c r="AG9" s="1">
        <f>[8]Croatia!AG$16</f>
        <v>0</v>
      </c>
      <c r="AH9" s="1">
        <f>[8]Croatia!AH$16</f>
        <v>0</v>
      </c>
      <c r="AI9" s="1">
        <f>[8]Croatia!AI$16</f>
        <v>0</v>
      </c>
      <c r="AJ9" s="1">
        <f>[8]Croatia!AJ$16</f>
        <v>0</v>
      </c>
      <c r="AK9" s="1">
        <f>[8]Croatia!AK$16</f>
        <v>0</v>
      </c>
      <c r="AL9" s="1">
        <f>[8]Croatia!AL$16</f>
        <v>0</v>
      </c>
      <c r="AM9" s="1">
        <f>[8]Croatia!AM$16</f>
        <v>0</v>
      </c>
      <c r="AN9" s="1">
        <f>[8]Croatia!AN$16</f>
        <v>0</v>
      </c>
      <c r="AO9" s="1">
        <f>[8]Croatia!AO$16</f>
        <v>0</v>
      </c>
      <c r="AP9" s="1">
        <f>[8]Croatia!AP$16</f>
        <v>0</v>
      </c>
      <c r="AQ9" s="1">
        <f>[8]Croatia!AQ$16</f>
        <v>0</v>
      </c>
      <c r="AR9" s="1">
        <f>[8]Croatia!AR$16</f>
        <v>0</v>
      </c>
      <c r="AS9" s="1">
        <f>[8]Croatia!AS$16</f>
        <v>0</v>
      </c>
      <c r="AT9" s="1">
        <f>[8]Croatia!AT$16</f>
        <v>0</v>
      </c>
      <c r="AU9" s="1">
        <f>[8]Croatia!AU$16</f>
        <v>0</v>
      </c>
      <c r="AV9" s="1">
        <f>[8]Croatia!AV$16</f>
        <v>0</v>
      </c>
      <c r="AW9" s="1">
        <f>[8]Croatia!AW$16</f>
        <v>0</v>
      </c>
      <c r="AX9" s="1">
        <f>[8]Croatia!AX$16</f>
        <v>0</v>
      </c>
      <c r="AY9" s="1">
        <f>[8]Croatia!AY$16</f>
        <v>0</v>
      </c>
      <c r="AZ9" s="1">
        <f>[8]Croatia!AZ$16</f>
        <v>0</v>
      </c>
      <c r="BA9" s="1">
        <f>[8]Croatia!BA$16</f>
        <v>0</v>
      </c>
      <c r="BB9" s="1">
        <f>[8]Croatia!BB$16</f>
        <v>0</v>
      </c>
      <c r="BC9" s="1">
        <f>[8]Croatia!BC$16</f>
        <v>0</v>
      </c>
      <c r="BD9" s="1">
        <f>[8]Croatia!BD$16</f>
        <v>0</v>
      </c>
      <c r="BE9" s="1">
        <f>[8]Croatia!BE$16</f>
        <v>0</v>
      </c>
      <c r="BF9" s="1">
        <f>[8]Croatia!BF$16</f>
        <v>0</v>
      </c>
      <c r="BG9" s="1">
        <f>[8]Croatia!BG$16</f>
        <v>0</v>
      </c>
      <c r="BH9" s="1">
        <f>[8]Croatia!BH$16</f>
        <v>0</v>
      </c>
      <c r="BI9" s="1">
        <f>[8]Croatia!BI$16</f>
        <v>0</v>
      </c>
      <c r="BJ9" s="1">
        <f>[8]Croatia!BJ$16</f>
        <v>0</v>
      </c>
      <c r="BK9" s="1">
        <f>[8]Croatia!BK$16</f>
        <v>0</v>
      </c>
      <c r="BL9" s="1">
        <f>[8]Croatia!BL$16</f>
        <v>0</v>
      </c>
      <c r="BM9" s="1">
        <f>[8]Croatia!BM$16</f>
        <v>0</v>
      </c>
      <c r="BN9" s="1">
        <f>[8]Croatia!BN$16</f>
        <v>0</v>
      </c>
      <c r="BO9" s="1">
        <f>[8]Croatia!BO$16</f>
        <v>0</v>
      </c>
      <c r="BP9" s="1">
        <f>[8]Croatia!BP$16</f>
        <v>0</v>
      </c>
      <c r="BQ9" s="1">
        <f>[8]Croatia!BQ$16</f>
        <v>0</v>
      </c>
      <c r="BR9" s="1">
        <f>[8]Croatia!BR$16</f>
        <v>0</v>
      </c>
      <c r="BS9" s="1">
        <f>[8]Croatia!BS$16</f>
        <v>0</v>
      </c>
      <c r="BT9" s="1">
        <f>[8]Croatia!BT$16</f>
        <v>0</v>
      </c>
      <c r="BU9" s="1">
        <f>[8]Croatia!BU$16</f>
        <v>0</v>
      </c>
      <c r="BV9" s="1">
        <f>[8]Croatia!BV$16</f>
        <v>0</v>
      </c>
      <c r="BW9" s="1">
        <f>[8]Croatia!BW$16</f>
        <v>0</v>
      </c>
      <c r="BX9" s="1">
        <f>[8]Croatia!BX$16</f>
        <v>0</v>
      </c>
      <c r="BY9" s="1">
        <f>[8]Croatia!BY$16</f>
        <v>0</v>
      </c>
      <c r="BZ9" s="1">
        <f>[8]Croatia!BZ$16</f>
        <v>0</v>
      </c>
      <c r="CA9" s="1">
        <f>[8]Croatia!CA$16</f>
        <v>0</v>
      </c>
      <c r="CB9" s="1">
        <f>[8]Croatia!CB$16</f>
        <v>0</v>
      </c>
      <c r="CC9" s="1">
        <f>[8]Croatia!CC$16</f>
        <v>0</v>
      </c>
      <c r="CD9" s="1">
        <f>[8]Croatia!CD$16</f>
        <v>0</v>
      </c>
      <c r="CE9" s="1">
        <f>[8]Croatia!CE$16</f>
        <v>0</v>
      </c>
      <c r="CF9" s="1">
        <f>[8]Croatia!CF$16</f>
        <v>0</v>
      </c>
      <c r="CG9" s="1">
        <f>[8]Croatia!CG$16</f>
        <v>0</v>
      </c>
      <c r="CH9" s="1">
        <f>[8]Croatia!CH$16</f>
        <v>0</v>
      </c>
      <c r="CI9" s="1">
        <f>[8]Croatia!CI$16</f>
        <v>0</v>
      </c>
      <c r="CJ9" s="1">
        <f>[8]Croatia!CJ$16</f>
        <v>0</v>
      </c>
      <c r="CK9" s="1">
        <f>[8]Croatia!CK$16</f>
        <v>0</v>
      </c>
      <c r="CL9" s="1">
        <f>[8]Croatia!CL$16</f>
        <v>0</v>
      </c>
      <c r="CM9" s="1">
        <f>[8]Croatia!CM$16</f>
        <v>0</v>
      </c>
      <c r="CN9" s="1">
        <f>[8]Croatia!CN$16</f>
        <v>0</v>
      </c>
      <c r="CO9" s="1">
        <f>[8]Croatia!CO$16</f>
        <v>0</v>
      </c>
      <c r="CP9" s="1">
        <f>[8]Croatia!CP$16</f>
        <v>0</v>
      </c>
      <c r="CQ9" s="1">
        <f>[8]Croatia!CQ$16</f>
        <v>0</v>
      </c>
      <c r="CR9" s="1">
        <f>[8]Croatia!CR$16</f>
        <v>0</v>
      </c>
      <c r="CS9" s="1">
        <f>[8]Croatia!CS$16</f>
        <v>0</v>
      </c>
      <c r="CT9" s="1">
        <f>[8]Croatia!CT$16</f>
        <v>0</v>
      </c>
      <c r="CU9" s="1">
        <f>[8]Croatia!CU$16</f>
        <v>0</v>
      </c>
      <c r="CV9" s="1">
        <f>[8]Croatia!CV$16</f>
        <v>0</v>
      </c>
      <c r="CW9" s="1">
        <f>[8]Croatia!CW$16</f>
        <v>0</v>
      </c>
      <c r="CX9" s="1">
        <f>[8]Croatia!CX$16</f>
        <v>0</v>
      </c>
      <c r="CY9" s="1">
        <f>[8]Croatia!CY$16</f>
        <v>0</v>
      </c>
      <c r="CZ9" s="1">
        <f>[8]Croatia!CZ$16</f>
        <v>0</v>
      </c>
      <c r="DA9" s="1">
        <f>[8]Croatia!DA$16</f>
        <v>0</v>
      </c>
      <c r="DB9" s="1">
        <f>[8]Croatia!DB$16</f>
        <v>0</v>
      </c>
      <c r="DC9" s="1">
        <f>[8]Croatia!DC$16</f>
        <v>0</v>
      </c>
      <c r="DD9" s="1">
        <f>[8]Croatia!DD$16</f>
        <v>0</v>
      </c>
      <c r="DE9" s="1">
        <f>[8]Croatia!DE$16</f>
        <v>0</v>
      </c>
      <c r="DF9" s="1">
        <f>[8]Croatia!DF$16</f>
        <v>0</v>
      </c>
      <c r="DG9" s="1">
        <f>[8]Croatia!DG$16</f>
        <v>0</v>
      </c>
      <c r="DH9" s="1">
        <f>[8]Croatia!DH$16</f>
        <v>0</v>
      </c>
      <c r="DI9" s="1">
        <f>[8]Croatia!DI$16</f>
        <v>0</v>
      </c>
      <c r="DJ9" s="1">
        <f>[8]Croatia!DJ$16</f>
        <v>0</v>
      </c>
      <c r="DK9" s="1">
        <f>[8]Croatia!DK$16</f>
        <v>0</v>
      </c>
      <c r="DL9" s="1">
        <f>[8]Croatia!DL$16</f>
        <v>0</v>
      </c>
      <c r="DM9" s="1">
        <f>[8]Croatia!DM$16</f>
        <v>0</v>
      </c>
      <c r="DN9" s="1">
        <f>[8]Croatia!DN$16</f>
        <v>0</v>
      </c>
      <c r="DO9" s="1">
        <f>[8]Croatia!DO$16</f>
        <v>0</v>
      </c>
      <c r="DP9" s="1">
        <f>[8]Croatia!DP$16</f>
        <v>0</v>
      </c>
      <c r="DQ9" s="1">
        <f>[8]Croatia!DQ$16</f>
        <v>0</v>
      </c>
      <c r="DR9" s="1">
        <f>[8]Croatia!DR$16</f>
        <v>0</v>
      </c>
      <c r="DS9" s="1">
        <f>[8]Croatia!DS$16</f>
        <v>0</v>
      </c>
      <c r="DT9" s="1">
        <f>[8]Croatia!DT$16</f>
        <v>0</v>
      </c>
      <c r="DU9" s="1">
        <f>[8]Croatia!DU$16</f>
        <v>0</v>
      </c>
      <c r="DV9" s="1">
        <f>[8]Croatia!DV$16</f>
        <v>0</v>
      </c>
      <c r="DW9" s="1">
        <f>[8]Croatia!DW$16</f>
        <v>0</v>
      </c>
      <c r="DX9" s="1">
        <f>[8]Croatia!DX$16</f>
        <v>0</v>
      </c>
      <c r="DY9" s="1">
        <f>[8]Croatia!DY$16</f>
        <v>0</v>
      </c>
      <c r="DZ9" s="1">
        <f>[8]Croatia!DZ$16</f>
        <v>0</v>
      </c>
      <c r="EA9" s="1">
        <f>[8]Croatia!EA$16</f>
        <v>0</v>
      </c>
      <c r="EB9" s="1">
        <f>[8]Croatia!EB$16</f>
        <v>0</v>
      </c>
      <c r="EC9" s="1">
        <f>[8]Croatia!EC$16</f>
        <v>0</v>
      </c>
      <c r="ED9" s="1">
        <f>[8]Croatia!ED$16</f>
        <v>0</v>
      </c>
      <c r="EE9" s="1">
        <f>[8]Croatia!EE$16</f>
        <v>0</v>
      </c>
      <c r="EF9" s="1">
        <f>[8]Croatia!EF$16</f>
        <v>2194</v>
      </c>
      <c r="EG9" s="1">
        <f>[8]Croatia!EG$16</f>
        <v>0</v>
      </c>
      <c r="EH9" s="1">
        <f>[8]Croatia!EH$16</f>
        <v>0</v>
      </c>
      <c r="EI9" s="1">
        <f>[8]Croatia!EI$16</f>
        <v>0</v>
      </c>
      <c r="EJ9" s="1">
        <f>[8]Croatia!EJ$16</f>
        <v>0</v>
      </c>
      <c r="EK9" s="1">
        <f>[8]Croatia!EK$16</f>
        <v>0</v>
      </c>
      <c r="EL9" s="1">
        <f>[8]Croatia!EL$16</f>
        <v>0</v>
      </c>
      <c r="EM9" s="1">
        <f>[8]Croatia!EM$16</f>
        <v>0</v>
      </c>
      <c r="EN9" s="1">
        <f>[8]Croatia!EN$16</f>
        <v>0</v>
      </c>
      <c r="EO9" s="1">
        <f>[8]Croatia!EO$16</f>
        <v>0</v>
      </c>
      <c r="EP9" s="1">
        <f>[8]Croatia!EP$16</f>
        <v>0</v>
      </c>
      <c r="EQ9" s="1">
        <f>[8]Croatia!EQ$16</f>
        <v>0</v>
      </c>
      <c r="ER9" s="1">
        <f>[8]Croatia!ER$16</f>
        <v>0</v>
      </c>
      <c r="ES9" s="1">
        <f>[8]Croatia!ES$16</f>
        <v>0</v>
      </c>
      <c r="ET9" s="1">
        <f>[8]Croatia!ET$16</f>
        <v>0</v>
      </c>
      <c r="EU9" s="1">
        <f>[8]Croatia!EU$16</f>
        <v>0</v>
      </c>
      <c r="EV9" s="1">
        <f>[8]Croatia!EV$16</f>
        <v>0</v>
      </c>
      <c r="EW9" s="1">
        <f>[8]Croatia!EW$16</f>
        <v>0</v>
      </c>
      <c r="EX9" s="1">
        <f>[8]Croatia!EX$16</f>
        <v>0</v>
      </c>
      <c r="EY9" s="1">
        <f>[8]Croatia!EY$16</f>
        <v>0</v>
      </c>
      <c r="EZ9" s="1">
        <f>[8]Croatia!EZ$16</f>
        <v>0</v>
      </c>
      <c r="FA9" s="1">
        <f>[8]Croatia!FA$16</f>
        <v>0</v>
      </c>
      <c r="FB9" s="1">
        <f>[8]Croatia!FB$16</f>
        <v>0</v>
      </c>
      <c r="FC9" s="1">
        <f>[8]Croatia!FC$16</f>
        <v>0</v>
      </c>
      <c r="FD9" s="1">
        <f>[8]Croatia!FD$16</f>
        <v>0</v>
      </c>
      <c r="FE9" s="1">
        <f>[8]Croatia!FE$16</f>
        <v>0</v>
      </c>
      <c r="FF9" s="1">
        <f>[8]Croatia!FF$16</f>
        <v>0</v>
      </c>
      <c r="FG9" s="1">
        <f>[8]Croatia!FG$16</f>
        <v>0</v>
      </c>
      <c r="FH9" s="1">
        <f>[8]Croatia!FH$16</f>
        <v>0</v>
      </c>
      <c r="FI9" s="1">
        <f>[8]Croatia!FI$16</f>
        <v>0</v>
      </c>
      <c r="FJ9" s="1">
        <f>[8]Croatia!FJ$16</f>
        <v>0</v>
      </c>
      <c r="FK9" s="1">
        <f>[8]Croatia!FK$16</f>
        <v>0</v>
      </c>
      <c r="FL9" s="1">
        <f>[8]Croatia!FL$16</f>
        <v>0</v>
      </c>
      <c r="FM9" s="1">
        <f>[8]Croatia!FM$16</f>
        <v>0</v>
      </c>
      <c r="FN9" s="1">
        <f>[8]Croatia!FN$16</f>
        <v>5738</v>
      </c>
      <c r="FO9" s="1">
        <f>[8]Croatia!FO$16</f>
        <v>0</v>
      </c>
      <c r="FP9" s="1">
        <f>[8]Croatia!FP$16</f>
        <v>0</v>
      </c>
      <c r="FQ9" s="1">
        <f>[8]Croatia!FQ$16</f>
        <v>0</v>
      </c>
      <c r="FR9" s="1">
        <f>[8]Croatia!FR$16</f>
        <v>0</v>
      </c>
      <c r="FS9" s="1">
        <f>[8]Croatia!FS$16</f>
        <v>0</v>
      </c>
      <c r="FT9" s="1">
        <f>[8]Croatia!FT$16</f>
        <v>0</v>
      </c>
      <c r="FU9" s="1">
        <f>[8]Croatia!FU$16</f>
        <v>0</v>
      </c>
      <c r="FV9" s="1">
        <f>[8]Croatia!FV$16</f>
        <v>4872</v>
      </c>
      <c r="FW9" s="1">
        <f>[8]Croatia!FW$16</f>
        <v>0</v>
      </c>
      <c r="FX9" s="1">
        <f>[8]Croatia!FX$16</f>
        <v>0</v>
      </c>
      <c r="FY9" s="1">
        <f>[8]Croatia!FY$16</f>
        <v>0</v>
      </c>
      <c r="FZ9" s="7">
        <f>1/1000*SUM($B9:FY9)</f>
        <v>12.804</v>
      </c>
    </row>
    <row r="10" spans="1:182">
      <c r="A10" t="s">
        <v>41</v>
      </c>
      <c r="B10" s="1">
        <f>[8]Cyprus!B$16</f>
        <v>0</v>
      </c>
      <c r="C10" s="1">
        <f>[8]Cyprus!C$16</f>
        <v>0</v>
      </c>
      <c r="D10" s="1">
        <f>[8]Cyprus!D$16</f>
        <v>0</v>
      </c>
      <c r="E10" s="1">
        <f>[8]Cyprus!E$16</f>
        <v>0</v>
      </c>
      <c r="F10" s="1">
        <f>[8]Cyprus!F$16</f>
        <v>0</v>
      </c>
      <c r="G10" s="1">
        <f>[8]Cyprus!G$16</f>
        <v>0</v>
      </c>
      <c r="H10" s="1">
        <f>[8]Cyprus!H$16</f>
        <v>0</v>
      </c>
      <c r="I10" s="1">
        <f>[8]Cyprus!I$16</f>
        <v>0</v>
      </c>
      <c r="J10" s="1">
        <f>[8]Cyprus!J$16</f>
        <v>0</v>
      </c>
      <c r="K10" s="1">
        <f>[8]Cyprus!K$16</f>
        <v>0</v>
      </c>
      <c r="L10" s="1">
        <f>[8]Cyprus!L$16</f>
        <v>0</v>
      </c>
      <c r="M10" s="1">
        <f>[8]Cyprus!M$16</f>
        <v>0</v>
      </c>
      <c r="N10" s="1">
        <f>[8]Cyprus!N$16</f>
        <v>0</v>
      </c>
      <c r="O10" s="1">
        <f>[8]Cyprus!O$16</f>
        <v>0</v>
      </c>
      <c r="P10" s="1">
        <f>[8]Cyprus!P$16</f>
        <v>0</v>
      </c>
      <c r="Q10" s="1">
        <f>[8]Cyprus!Q$16</f>
        <v>0</v>
      </c>
      <c r="R10" s="1">
        <f>[8]Cyprus!R$16</f>
        <v>0</v>
      </c>
      <c r="S10" s="1">
        <f>[8]Cyprus!S$16</f>
        <v>0</v>
      </c>
      <c r="T10" s="1">
        <f>[8]Cyprus!T$16</f>
        <v>0</v>
      </c>
      <c r="U10" s="1">
        <f>[8]Cyprus!U$16</f>
        <v>0</v>
      </c>
      <c r="V10" s="1">
        <f>[8]Cyprus!V$16</f>
        <v>0</v>
      </c>
      <c r="W10" s="1">
        <f>[8]Cyprus!W$16</f>
        <v>0</v>
      </c>
      <c r="X10" s="1">
        <f>[8]Cyprus!X$16</f>
        <v>0</v>
      </c>
      <c r="Y10" s="1">
        <f>[8]Cyprus!Y$16</f>
        <v>0</v>
      </c>
      <c r="Z10" s="1">
        <f>[8]Cyprus!Z$16</f>
        <v>0</v>
      </c>
      <c r="AA10" s="1">
        <f>[8]Cyprus!AA$16</f>
        <v>0</v>
      </c>
      <c r="AB10" s="1">
        <f>[8]Cyprus!AB$16</f>
        <v>0</v>
      </c>
      <c r="AC10" s="1">
        <f>[8]Cyprus!AC$16</f>
        <v>0</v>
      </c>
      <c r="AD10" s="1">
        <f>[8]Cyprus!AD$16</f>
        <v>0</v>
      </c>
      <c r="AE10" s="1">
        <f>[8]Cyprus!AE$16</f>
        <v>0</v>
      </c>
      <c r="AF10" s="1">
        <f>[8]Cyprus!AF$16</f>
        <v>0</v>
      </c>
      <c r="AG10" s="1">
        <f>[8]Cyprus!AG$16</f>
        <v>0</v>
      </c>
      <c r="AH10" s="1">
        <f>[8]Cyprus!AH$16</f>
        <v>0</v>
      </c>
      <c r="AI10" s="1">
        <f>[8]Cyprus!AI$16</f>
        <v>0</v>
      </c>
      <c r="AJ10" s="1">
        <f>[8]Cyprus!AJ$16</f>
        <v>0</v>
      </c>
      <c r="AK10" s="1">
        <f>[8]Cyprus!AK$16</f>
        <v>0</v>
      </c>
      <c r="AL10" s="1">
        <f>[8]Cyprus!AL$16</f>
        <v>0</v>
      </c>
      <c r="AM10" s="1">
        <f>[8]Cyprus!AM$16</f>
        <v>0</v>
      </c>
      <c r="AN10" s="1">
        <f>[8]Cyprus!AN$16</f>
        <v>0</v>
      </c>
      <c r="AO10" s="1">
        <f>[8]Cyprus!AO$16</f>
        <v>0</v>
      </c>
      <c r="AP10" s="1">
        <f>[8]Cyprus!AP$16</f>
        <v>0</v>
      </c>
      <c r="AQ10" s="1">
        <f>[8]Cyprus!AQ$16</f>
        <v>0</v>
      </c>
      <c r="AR10" s="1">
        <f>[8]Cyprus!AR$16</f>
        <v>0</v>
      </c>
      <c r="AS10" s="1">
        <f>[8]Cyprus!AS$16</f>
        <v>0</v>
      </c>
      <c r="AT10" s="1">
        <f>[8]Cyprus!AT$16</f>
        <v>0</v>
      </c>
      <c r="AU10" s="1">
        <f>[8]Cyprus!AU$16</f>
        <v>0</v>
      </c>
      <c r="AV10" s="1">
        <f>[8]Cyprus!AV$16</f>
        <v>0</v>
      </c>
      <c r="AW10" s="1">
        <f>[8]Cyprus!AW$16</f>
        <v>0</v>
      </c>
      <c r="AX10" s="1">
        <f>[8]Cyprus!AX$16</f>
        <v>0</v>
      </c>
      <c r="AY10" s="1">
        <f>[8]Cyprus!AY$16</f>
        <v>0</v>
      </c>
      <c r="AZ10" s="1">
        <f>[8]Cyprus!AZ$16</f>
        <v>0</v>
      </c>
      <c r="BA10" s="1">
        <f>[8]Cyprus!BA$16</f>
        <v>0</v>
      </c>
      <c r="BB10" s="1">
        <f>[8]Cyprus!BB$16</f>
        <v>0</v>
      </c>
      <c r="BC10" s="1">
        <f>[8]Cyprus!BC$16</f>
        <v>0</v>
      </c>
      <c r="BD10" s="1">
        <f>[8]Cyprus!BD$16</f>
        <v>0</v>
      </c>
      <c r="BE10" s="1">
        <f>[8]Cyprus!BE$16</f>
        <v>0</v>
      </c>
      <c r="BF10" s="1">
        <f>[8]Cyprus!BF$16</f>
        <v>0</v>
      </c>
      <c r="BG10" s="1">
        <f>[8]Cyprus!BG$16</f>
        <v>0</v>
      </c>
      <c r="BH10" s="1">
        <f>[8]Cyprus!BH$16</f>
        <v>0</v>
      </c>
      <c r="BI10" s="1">
        <f>[8]Cyprus!BI$16</f>
        <v>0</v>
      </c>
      <c r="BJ10" s="1">
        <f>[8]Cyprus!BJ$16</f>
        <v>0</v>
      </c>
      <c r="BK10" s="1">
        <f>[8]Cyprus!BK$16</f>
        <v>0</v>
      </c>
      <c r="BL10" s="1">
        <f>[8]Cyprus!BL$16</f>
        <v>0</v>
      </c>
      <c r="BM10" s="1">
        <f>[8]Cyprus!BM$16</f>
        <v>0</v>
      </c>
      <c r="BN10" s="1">
        <f>[8]Cyprus!BN$16</f>
        <v>0</v>
      </c>
      <c r="BO10" s="1">
        <f>[8]Cyprus!BO$16</f>
        <v>0</v>
      </c>
      <c r="BP10" s="1">
        <f>[8]Cyprus!BP$16</f>
        <v>10930</v>
      </c>
      <c r="BQ10" s="1">
        <f>[8]Cyprus!BQ$16</f>
        <v>0</v>
      </c>
      <c r="BR10" s="1">
        <f>[8]Cyprus!BR$16</f>
        <v>4845</v>
      </c>
      <c r="BS10" s="1">
        <f>[8]Cyprus!BS$16</f>
        <v>2422</v>
      </c>
      <c r="BT10" s="1">
        <f>[8]Cyprus!BT$16</f>
        <v>2422</v>
      </c>
      <c r="BU10" s="1">
        <f>[8]Cyprus!BU$16</f>
        <v>2307</v>
      </c>
      <c r="BV10" s="1">
        <f>[8]Cyprus!BV$16</f>
        <v>7650</v>
      </c>
      <c r="BW10" s="1">
        <f>[8]Cyprus!BW$16</f>
        <v>5040</v>
      </c>
      <c r="BX10" s="1">
        <f>[8]Cyprus!BX$16</f>
        <v>10440</v>
      </c>
      <c r="BY10" s="1">
        <f>[8]Cyprus!BY$16</f>
        <v>0</v>
      </c>
      <c r="BZ10" s="1">
        <f>[8]Cyprus!BZ$16</f>
        <v>0</v>
      </c>
      <c r="CA10" s="1">
        <f>[8]Cyprus!CA$16</f>
        <v>0</v>
      </c>
      <c r="CB10" s="1">
        <f>[8]Cyprus!CB$16</f>
        <v>0</v>
      </c>
      <c r="CC10" s="1">
        <f>[8]Cyprus!CC$16</f>
        <v>0</v>
      </c>
      <c r="CD10" s="1">
        <f>[8]Cyprus!CD$16</f>
        <v>5040</v>
      </c>
      <c r="CE10" s="1">
        <f>[8]Cyprus!CE$16</f>
        <v>4312</v>
      </c>
      <c r="CF10" s="1">
        <f>[8]Cyprus!CF$16</f>
        <v>1792</v>
      </c>
      <c r="CG10" s="1">
        <f>[8]Cyprus!CG$16</f>
        <v>0</v>
      </c>
      <c r="CH10" s="1">
        <f>[8]Cyprus!CH$16</f>
        <v>3655</v>
      </c>
      <c r="CI10" s="1">
        <f>[8]Cyprus!CI$16</f>
        <v>7232</v>
      </c>
      <c r="CJ10" s="1">
        <f>[8]Cyprus!CJ$16</f>
        <v>3618</v>
      </c>
      <c r="CK10" s="1">
        <f>[8]Cyprus!CK$16</f>
        <v>0</v>
      </c>
      <c r="CL10" s="1">
        <f>[8]Cyprus!CL$16</f>
        <v>231</v>
      </c>
      <c r="CM10" s="1">
        <f>[8]Cyprus!CM$16</f>
        <v>4200</v>
      </c>
      <c r="CN10" s="1">
        <f>[8]Cyprus!CN$16</f>
        <v>4152</v>
      </c>
      <c r="CO10" s="1">
        <f>[8]Cyprus!CO$16</f>
        <v>0</v>
      </c>
      <c r="CP10" s="1">
        <f>[8]Cyprus!CP$16</f>
        <v>2079</v>
      </c>
      <c r="CQ10" s="1">
        <f>[8]Cyprus!CQ$16</f>
        <v>4114</v>
      </c>
      <c r="CR10" s="1">
        <f>[8]Cyprus!CR$16</f>
        <v>2085</v>
      </c>
      <c r="CS10" s="1">
        <f>[8]Cyprus!CS$16</f>
        <v>0</v>
      </c>
      <c r="CT10" s="1">
        <f>[8]Cyprus!CT$16</f>
        <v>2122</v>
      </c>
      <c r="CU10" s="1">
        <f>[8]Cyprus!CU$16</f>
        <v>4220</v>
      </c>
      <c r="CV10" s="1">
        <f>[8]Cyprus!CV$16</f>
        <v>0</v>
      </c>
      <c r="CW10" s="1">
        <f>[8]Cyprus!CW$16</f>
        <v>2118</v>
      </c>
      <c r="CX10" s="1">
        <f>[8]Cyprus!CX$16</f>
        <v>2103</v>
      </c>
      <c r="CY10" s="1">
        <f>[8]Cyprus!CY$16</f>
        <v>0</v>
      </c>
      <c r="CZ10" s="1">
        <f>[8]Cyprus!CZ$16</f>
        <v>2122</v>
      </c>
      <c r="DA10" s="1">
        <f>[8]Cyprus!DA$16</f>
        <v>0</v>
      </c>
      <c r="DB10" s="1">
        <f>[8]Cyprus!DB$16</f>
        <v>3035</v>
      </c>
      <c r="DC10" s="1">
        <f>[8]Cyprus!DC$16</f>
        <v>0</v>
      </c>
      <c r="DD10" s="1">
        <f>[8]Cyprus!DD$16</f>
        <v>0</v>
      </c>
      <c r="DE10" s="1">
        <f>[8]Cyprus!DE$16</f>
        <v>0</v>
      </c>
      <c r="DF10" s="1">
        <f>[8]Cyprus!DF$16</f>
        <v>0</v>
      </c>
      <c r="DG10" s="1">
        <f>[8]Cyprus!DG$16</f>
        <v>0</v>
      </c>
      <c r="DH10" s="1">
        <f>[8]Cyprus!DH$16</f>
        <v>0</v>
      </c>
      <c r="DI10" s="1">
        <f>[8]Cyprus!DI$16</f>
        <v>3059</v>
      </c>
      <c r="DJ10" s="1">
        <f>[8]Cyprus!DJ$16</f>
        <v>0</v>
      </c>
      <c r="DK10" s="1">
        <f>[8]Cyprus!DK$16</f>
        <v>0</v>
      </c>
      <c r="DL10" s="1">
        <f>[8]Cyprus!DL$16</f>
        <v>0</v>
      </c>
      <c r="DM10" s="1">
        <f>[8]Cyprus!DM$16</f>
        <v>3883</v>
      </c>
      <c r="DN10" s="1">
        <f>[8]Cyprus!DN$16</f>
        <v>0</v>
      </c>
      <c r="DO10" s="1">
        <f>[8]Cyprus!DO$16</f>
        <v>0</v>
      </c>
      <c r="DP10" s="1">
        <f>[8]Cyprus!DP$16</f>
        <v>0</v>
      </c>
      <c r="DQ10" s="1">
        <f>[8]Cyprus!DQ$16</f>
        <v>5267</v>
      </c>
      <c r="DR10" s="1">
        <f>[8]Cyprus!DR$16</f>
        <v>0</v>
      </c>
      <c r="DS10" s="1">
        <f>[8]Cyprus!DS$16</f>
        <v>0</v>
      </c>
      <c r="DT10" s="1">
        <f>[8]Cyprus!DT$16</f>
        <v>0</v>
      </c>
      <c r="DU10" s="1">
        <f>[8]Cyprus!DU$16</f>
        <v>0</v>
      </c>
      <c r="DV10" s="1">
        <f>[8]Cyprus!DV$16</f>
        <v>0</v>
      </c>
      <c r="DW10" s="1">
        <f>[8]Cyprus!DW$16</f>
        <v>0</v>
      </c>
      <c r="DX10" s="1">
        <f>[8]Cyprus!DX$16</f>
        <v>0</v>
      </c>
      <c r="DY10" s="1">
        <f>[8]Cyprus!DY$16</f>
        <v>3189</v>
      </c>
      <c r="DZ10" s="1">
        <f>[8]Cyprus!DZ$16</f>
        <v>0</v>
      </c>
      <c r="EA10" s="1">
        <f>[8]Cyprus!EA$16</f>
        <v>0</v>
      </c>
      <c r="EB10" s="1">
        <f>[8]Cyprus!EB$16</f>
        <v>0</v>
      </c>
      <c r="EC10" s="1">
        <f>[8]Cyprus!EC$16</f>
        <v>3111</v>
      </c>
      <c r="ED10" s="1">
        <f>[8]Cyprus!ED$16</f>
        <v>0</v>
      </c>
      <c r="EE10" s="1">
        <f>[8]Cyprus!EE$16</f>
        <v>0</v>
      </c>
      <c r="EF10" s="1">
        <f>[8]Cyprus!EF$16</f>
        <v>0</v>
      </c>
      <c r="EG10" s="1">
        <f>[8]Cyprus!EG$16</f>
        <v>8803</v>
      </c>
      <c r="EH10" s="1">
        <f>[8]Cyprus!EH$16</f>
        <v>0</v>
      </c>
      <c r="EI10" s="1">
        <f>[8]Cyprus!EI$16</f>
        <v>0</v>
      </c>
      <c r="EJ10" s="1">
        <f>[8]Cyprus!EJ$16</f>
        <v>0</v>
      </c>
      <c r="EK10" s="1">
        <f>[8]Cyprus!EK$16</f>
        <v>0</v>
      </c>
      <c r="EL10" s="1">
        <f>[8]Cyprus!EL$16</f>
        <v>3406</v>
      </c>
      <c r="EM10" s="1">
        <f>[8]Cyprus!EM$16</f>
        <v>0</v>
      </c>
      <c r="EN10" s="1">
        <f>[8]Cyprus!EN$16</f>
        <v>0</v>
      </c>
      <c r="EO10" s="1">
        <f>[8]Cyprus!EO$16</f>
        <v>0</v>
      </c>
      <c r="EP10" s="1">
        <f>[8]Cyprus!EP$16</f>
        <v>0</v>
      </c>
      <c r="EQ10" s="1">
        <f>[8]Cyprus!EQ$16</f>
        <v>0</v>
      </c>
      <c r="ER10" s="1">
        <f>[8]Cyprus!ER$16</f>
        <v>0</v>
      </c>
      <c r="ES10" s="1">
        <f>[8]Cyprus!ES$16</f>
        <v>4041</v>
      </c>
      <c r="ET10" s="1">
        <f>[8]Cyprus!ET$16</f>
        <v>0</v>
      </c>
      <c r="EU10" s="1">
        <f>[8]Cyprus!EU$16</f>
        <v>0</v>
      </c>
      <c r="EV10" s="1">
        <f>[8]Cyprus!EV$16</f>
        <v>0</v>
      </c>
      <c r="EW10" s="1">
        <f>[8]Cyprus!EW$16</f>
        <v>7847</v>
      </c>
      <c r="EX10" s="1">
        <f>[8]Cyprus!EX$16</f>
        <v>5685</v>
      </c>
      <c r="EY10" s="1">
        <f>[8]Cyprus!EY$16</f>
        <v>10484</v>
      </c>
      <c r="EZ10" s="1">
        <f>[8]Cyprus!EZ$16</f>
        <v>0</v>
      </c>
      <c r="FA10" s="1">
        <f>[8]Cyprus!FA$16</f>
        <v>0</v>
      </c>
      <c r="FB10" s="1">
        <f>[8]Cyprus!FB$16</f>
        <v>0</v>
      </c>
      <c r="FC10" s="1">
        <f>[8]Cyprus!FC$16</f>
        <v>4676</v>
      </c>
      <c r="FD10" s="1">
        <f>[8]Cyprus!FD$16</f>
        <v>0</v>
      </c>
      <c r="FE10" s="1">
        <f>[8]Cyprus!FE$16</f>
        <v>0</v>
      </c>
      <c r="FF10" s="1">
        <f>[8]Cyprus!FF$16</f>
        <v>9443</v>
      </c>
      <c r="FG10" s="1">
        <f>[8]Cyprus!FG$16</f>
        <v>8467</v>
      </c>
      <c r="FH10" s="1">
        <f>[8]Cyprus!FH$16</f>
        <v>0</v>
      </c>
      <c r="FI10" s="1">
        <f>[8]Cyprus!FI$16</f>
        <v>15591</v>
      </c>
      <c r="FJ10" s="1">
        <f>[8]Cyprus!FJ$16</f>
        <v>0</v>
      </c>
      <c r="FK10" s="1">
        <f>[8]Cyprus!FK$16</f>
        <v>8018</v>
      </c>
      <c r="FL10" s="1">
        <f>[8]Cyprus!FL$16</f>
        <v>0</v>
      </c>
      <c r="FM10" s="1">
        <f>[8]Cyprus!FM$16</f>
        <v>0</v>
      </c>
      <c r="FN10" s="1">
        <f>[8]Cyprus!FN$16</f>
        <v>0</v>
      </c>
      <c r="FO10" s="1">
        <f>[8]Cyprus!FO$16</f>
        <v>0</v>
      </c>
      <c r="FP10" s="1">
        <f>[8]Cyprus!FP$16</f>
        <v>0</v>
      </c>
      <c r="FQ10" s="1">
        <f>[8]Cyprus!FQ$16</f>
        <v>7409</v>
      </c>
      <c r="FR10" s="1">
        <f>[8]Cyprus!FR$16</f>
        <v>0</v>
      </c>
      <c r="FS10" s="1">
        <f>[8]Cyprus!FS$16</f>
        <v>7370</v>
      </c>
      <c r="FT10" s="1">
        <f>[8]Cyprus!FT$16</f>
        <v>0</v>
      </c>
      <c r="FU10" s="1">
        <f>[8]Cyprus!FU$16</f>
        <v>0</v>
      </c>
      <c r="FV10" s="1">
        <f>[8]Cyprus!FV$16</f>
        <v>1346</v>
      </c>
      <c r="FW10" s="1">
        <f>[8]Cyprus!FW$16</f>
        <v>7289</v>
      </c>
      <c r="FX10" s="1">
        <f>[8]Cyprus!FX$16</f>
        <v>0</v>
      </c>
      <c r="FY10" s="1">
        <f>[8]Cyprus!FY$16</f>
        <v>0</v>
      </c>
      <c r="FZ10" s="7">
        <f>1/1000*SUM($B10:FY10)</f>
        <v>232.67000000000002</v>
      </c>
    </row>
    <row r="11" spans="1:182">
      <c r="A11" t="s">
        <v>29</v>
      </c>
      <c r="B11" s="1">
        <f>[8]CzechRepublic!B$16</f>
        <v>0</v>
      </c>
      <c r="C11" s="1">
        <f>[8]CzechRepublic!C$16</f>
        <v>0</v>
      </c>
      <c r="D11" s="1">
        <f>[8]CzechRepublic!D$16</f>
        <v>0</v>
      </c>
      <c r="E11" s="1">
        <f>[8]CzechRepublic!E$16</f>
        <v>0</v>
      </c>
      <c r="F11" s="1">
        <f>[8]CzechRepublic!F$16</f>
        <v>0</v>
      </c>
      <c r="G11" s="1">
        <f>[8]CzechRepublic!G$16</f>
        <v>0</v>
      </c>
      <c r="H11" s="1">
        <f>[8]CzechRepublic!H$16</f>
        <v>0</v>
      </c>
      <c r="I11" s="1">
        <f>[8]CzechRepublic!I$16</f>
        <v>0</v>
      </c>
      <c r="J11" s="1">
        <f>[8]CzechRepublic!J$16</f>
        <v>0</v>
      </c>
      <c r="K11" s="1">
        <f>[8]CzechRepublic!K$16</f>
        <v>0</v>
      </c>
      <c r="L11" s="1">
        <f>[8]CzechRepublic!L$16</f>
        <v>0</v>
      </c>
      <c r="M11" s="1">
        <f>[8]CzechRepublic!M$16</f>
        <v>0</v>
      </c>
      <c r="N11" s="1">
        <f>[8]CzechRepublic!N$16</f>
        <v>0</v>
      </c>
      <c r="O11" s="1">
        <f>[8]CzechRepublic!O$16</f>
        <v>0</v>
      </c>
      <c r="P11" s="1">
        <f>[8]CzechRepublic!P$16</f>
        <v>0</v>
      </c>
      <c r="Q11" s="1">
        <f>[8]CzechRepublic!Q$16</f>
        <v>0</v>
      </c>
      <c r="R11" s="1">
        <f>[8]CzechRepublic!R$16</f>
        <v>0</v>
      </c>
      <c r="S11" s="1">
        <f>[8]CzechRepublic!S$16</f>
        <v>0</v>
      </c>
      <c r="T11" s="1">
        <f>[8]CzechRepublic!T$16</f>
        <v>0</v>
      </c>
      <c r="U11" s="1">
        <f>[8]CzechRepublic!U$16</f>
        <v>0</v>
      </c>
      <c r="V11" s="1">
        <f>[8]CzechRepublic!V$16</f>
        <v>0</v>
      </c>
      <c r="W11" s="1">
        <f>[8]CzechRepublic!W$16</f>
        <v>0</v>
      </c>
      <c r="X11" s="1">
        <f>[8]CzechRepublic!X$16</f>
        <v>0</v>
      </c>
      <c r="Y11" s="1">
        <f>[8]CzechRepublic!Y$16</f>
        <v>0</v>
      </c>
      <c r="Z11" s="1">
        <f>[8]CzechRepublic!Z$16</f>
        <v>0</v>
      </c>
      <c r="AA11" s="1">
        <f>[8]CzechRepublic!AA$16</f>
        <v>0</v>
      </c>
      <c r="AB11" s="1">
        <f>[8]CzechRepublic!AB$16</f>
        <v>0</v>
      </c>
      <c r="AC11" s="1">
        <f>[8]CzechRepublic!AC$16</f>
        <v>0</v>
      </c>
      <c r="AD11" s="1">
        <f>[8]CzechRepublic!AD$16</f>
        <v>0</v>
      </c>
      <c r="AE11" s="1">
        <f>[8]CzechRepublic!AE$16</f>
        <v>0</v>
      </c>
      <c r="AF11" s="1">
        <f>[8]CzechRepublic!AF$16</f>
        <v>0</v>
      </c>
      <c r="AG11" s="1">
        <f>[8]CzechRepublic!AG$16</f>
        <v>0</v>
      </c>
      <c r="AH11" s="1">
        <f>[8]CzechRepublic!AH$16</f>
        <v>0</v>
      </c>
      <c r="AI11" s="1">
        <f>[8]CzechRepublic!AI$16</f>
        <v>0</v>
      </c>
      <c r="AJ11" s="1">
        <f>[8]CzechRepublic!AJ$16</f>
        <v>0</v>
      </c>
      <c r="AK11" s="1">
        <f>[8]CzechRepublic!AK$16</f>
        <v>0</v>
      </c>
      <c r="AL11" s="1">
        <f>[8]CzechRepublic!AL$16</f>
        <v>0</v>
      </c>
      <c r="AM11" s="1">
        <f>[8]CzechRepublic!AM$16</f>
        <v>0</v>
      </c>
      <c r="AN11" s="1">
        <f>[8]CzechRepublic!AN$16</f>
        <v>0</v>
      </c>
      <c r="AO11" s="1">
        <f>[8]CzechRepublic!AO$16</f>
        <v>0</v>
      </c>
      <c r="AP11" s="1">
        <f>[8]CzechRepublic!AP$16</f>
        <v>0</v>
      </c>
      <c r="AQ11" s="1">
        <f>[8]CzechRepublic!AQ$16</f>
        <v>0</v>
      </c>
      <c r="AR11" s="1">
        <f>[8]CzechRepublic!AR$16</f>
        <v>0</v>
      </c>
      <c r="AS11" s="1">
        <f>[8]CzechRepublic!AS$16</f>
        <v>0</v>
      </c>
      <c r="AT11" s="1">
        <f>[8]CzechRepublic!AT$16</f>
        <v>0</v>
      </c>
      <c r="AU11" s="1">
        <f>[8]CzechRepublic!AU$16</f>
        <v>0</v>
      </c>
      <c r="AV11" s="1">
        <f>[8]CzechRepublic!AV$16</f>
        <v>0</v>
      </c>
      <c r="AW11" s="1">
        <f>[8]CzechRepublic!AW$16</f>
        <v>0</v>
      </c>
      <c r="AX11" s="1">
        <f>[8]CzechRepublic!AX$16</f>
        <v>0</v>
      </c>
      <c r="AY11" s="1">
        <f>[8]CzechRepublic!AY$16</f>
        <v>0</v>
      </c>
      <c r="AZ11" s="1">
        <f>[8]CzechRepublic!AZ$16</f>
        <v>0</v>
      </c>
      <c r="BA11" s="1">
        <f>[8]CzechRepublic!BA$16</f>
        <v>0</v>
      </c>
      <c r="BB11" s="1">
        <f>[8]CzechRepublic!BB$16</f>
        <v>0</v>
      </c>
      <c r="BC11" s="1">
        <f>[8]CzechRepublic!BC$16</f>
        <v>0</v>
      </c>
      <c r="BD11" s="1">
        <f>[8]CzechRepublic!BD$16</f>
        <v>0</v>
      </c>
      <c r="BE11" s="1">
        <f>[8]CzechRepublic!BE$16</f>
        <v>0</v>
      </c>
      <c r="BF11" s="1">
        <f>[8]CzechRepublic!BF$16</f>
        <v>0</v>
      </c>
      <c r="BG11" s="1">
        <f>[8]CzechRepublic!BG$16</f>
        <v>0</v>
      </c>
      <c r="BH11" s="1">
        <f>[8]CzechRepublic!BH$16</f>
        <v>0</v>
      </c>
      <c r="BI11" s="1">
        <f>[8]CzechRepublic!BI$16</f>
        <v>0</v>
      </c>
      <c r="BJ11" s="1">
        <f>[8]CzechRepublic!BJ$16</f>
        <v>1800</v>
      </c>
      <c r="BK11" s="1">
        <f>[8]CzechRepublic!BK$16</f>
        <v>0</v>
      </c>
      <c r="BL11" s="1">
        <f>[8]CzechRepublic!BL$16</f>
        <v>0</v>
      </c>
      <c r="BM11" s="1">
        <f>[8]CzechRepublic!BM$16</f>
        <v>0</v>
      </c>
      <c r="BN11" s="1">
        <f>[8]CzechRepublic!BN$16</f>
        <v>0</v>
      </c>
      <c r="BO11" s="1">
        <f>[8]CzechRepublic!BO$16</f>
        <v>62</v>
      </c>
      <c r="BP11" s="1">
        <f>[8]CzechRepublic!BP$16</f>
        <v>0</v>
      </c>
      <c r="BQ11" s="1">
        <f>[8]CzechRepublic!BQ$16</f>
        <v>0</v>
      </c>
      <c r="BR11" s="1">
        <f>[8]CzechRepublic!BR$16</f>
        <v>0</v>
      </c>
      <c r="BS11" s="1">
        <f>[8]CzechRepublic!BS$16</f>
        <v>0</v>
      </c>
      <c r="BT11" s="1">
        <f>[8]CzechRepublic!BT$16</f>
        <v>0</v>
      </c>
      <c r="BU11" s="1">
        <f>[8]CzechRepublic!BU$16</f>
        <v>0</v>
      </c>
      <c r="BV11" s="1">
        <f>[8]CzechRepublic!BV$16</f>
        <v>1512</v>
      </c>
      <c r="BW11" s="1">
        <f>[8]CzechRepublic!BW$16</f>
        <v>0</v>
      </c>
      <c r="BX11" s="1">
        <f>[8]CzechRepublic!BX$16</f>
        <v>0</v>
      </c>
      <c r="BY11" s="1">
        <f>[8]CzechRepublic!BY$16</f>
        <v>0</v>
      </c>
      <c r="BZ11" s="1">
        <f>[8]CzechRepublic!BZ$16</f>
        <v>0</v>
      </c>
      <c r="CA11" s="1">
        <f>[8]CzechRepublic!CA$16</f>
        <v>0</v>
      </c>
      <c r="CB11" s="1">
        <f>[8]CzechRepublic!CB$16</f>
        <v>0</v>
      </c>
      <c r="CC11" s="1">
        <f>[8]CzechRepublic!CC$16</f>
        <v>0</v>
      </c>
      <c r="CD11" s="1">
        <f>[8]CzechRepublic!CD$16</f>
        <v>0</v>
      </c>
      <c r="CE11" s="1">
        <f>[8]CzechRepublic!CE$16</f>
        <v>0</v>
      </c>
      <c r="CF11" s="1">
        <f>[8]CzechRepublic!CF$16</f>
        <v>0</v>
      </c>
      <c r="CG11" s="1">
        <f>[8]CzechRepublic!CG$16</f>
        <v>0</v>
      </c>
      <c r="CH11" s="1">
        <f>[8]CzechRepublic!CH$16</f>
        <v>0</v>
      </c>
      <c r="CI11" s="1">
        <f>[8]CzechRepublic!CI$16</f>
        <v>3457</v>
      </c>
      <c r="CJ11" s="1">
        <f>[8]CzechRepublic!CJ$16</f>
        <v>0</v>
      </c>
      <c r="CK11" s="1">
        <f>[8]CzechRepublic!CK$16</f>
        <v>0</v>
      </c>
      <c r="CL11" s="1">
        <f>[8]CzechRepublic!CL$16</f>
        <v>0</v>
      </c>
      <c r="CM11" s="1">
        <f>[8]CzechRepublic!CM$16</f>
        <v>0</v>
      </c>
      <c r="CN11" s="1">
        <f>[8]CzechRepublic!CN$16</f>
        <v>0</v>
      </c>
      <c r="CO11" s="1">
        <f>[8]CzechRepublic!CO$16</f>
        <v>0</v>
      </c>
      <c r="CP11" s="1">
        <f>[8]CzechRepublic!CP$16</f>
        <v>0</v>
      </c>
      <c r="CQ11" s="1">
        <f>[8]CzechRepublic!CQ$16</f>
        <v>0</v>
      </c>
      <c r="CR11" s="1">
        <f>[8]CzechRepublic!CR$16</f>
        <v>0</v>
      </c>
      <c r="CS11" s="1">
        <f>[8]CzechRepublic!CS$16</f>
        <v>0</v>
      </c>
      <c r="CT11" s="1">
        <f>[8]CzechRepublic!CT$16</f>
        <v>1546</v>
      </c>
      <c r="CU11" s="1">
        <f>[8]CzechRepublic!CU$16</f>
        <v>0</v>
      </c>
      <c r="CV11" s="1">
        <f>[8]CzechRepublic!CV$16</f>
        <v>0</v>
      </c>
      <c r="CW11" s="1">
        <f>[8]CzechRepublic!CW$16</f>
        <v>0</v>
      </c>
      <c r="CX11" s="1">
        <f>[8]CzechRepublic!CX$16</f>
        <v>0</v>
      </c>
      <c r="CY11" s="1">
        <f>[8]CzechRepublic!CY$16</f>
        <v>0</v>
      </c>
      <c r="CZ11" s="1">
        <f>[8]CzechRepublic!CZ$16</f>
        <v>0</v>
      </c>
      <c r="DA11" s="1">
        <f>[8]CzechRepublic!DA$16</f>
        <v>0</v>
      </c>
      <c r="DB11" s="1">
        <f>[8]CzechRepublic!DB$16</f>
        <v>0</v>
      </c>
      <c r="DC11" s="1">
        <f>[8]CzechRepublic!DC$16</f>
        <v>0</v>
      </c>
      <c r="DD11" s="1">
        <f>[8]CzechRepublic!DD$16</f>
        <v>0</v>
      </c>
      <c r="DE11" s="1">
        <f>[8]CzechRepublic!DE$16</f>
        <v>0</v>
      </c>
      <c r="DF11" s="1">
        <f>[8]CzechRepublic!DF$16</f>
        <v>0</v>
      </c>
      <c r="DG11" s="1">
        <f>[8]CzechRepublic!DG$16</f>
        <v>0</v>
      </c>
      <c r="DH11" s="1">
        <f>[8]CzechRepublic!DH$16</f>
        <v>0</v>
      </c>
      <c r="DI11" s="1">
        <f>[8]CzechRepublic!DI$16</f>
        <v>0</v>
      </c>
      <c r="DJ11" s="1">
        <f>[8]CzechRepublic!DJ$16</f>
        <v>0</v>
      </c>
      <c r="DK11" s="1">
        <f>[8]CzechRepublic!DK$16</f>
        <v>8499</v>
      </c>
      <c r="DL11" s="1">
        <f>[8]CzechRepublic!DL$16</f>
        <v>0</v>
      </c>
      <c r="DM11" s="1">
        <f>[8]CzechRepublic!DM$16</f>
        <v>0</v>
      </c>
      <c r="DN11" s="1">
        <f>[8]CzechRepublic!DN$16</f>
        <v>0</v>
      </c>
      <c r="DO11" s="1">
        <f>[8]CzechRepublic!DO$16</f>
        <v>0</v>
      </c>
      <c r="DP11" s="1">
        <f>[8]CzechRepublic!DP$16</f>
        <v>0</v>
      </c>
      <c r="DQ11" s="1">
        <f>[8]CzechRepublic!DQ$16</f>
        <v>4678</v>
      </c>
      <c r="DR11" s="1">
        <f>[8]CzechRepublic!DR$16</f>
        <v>0</v>
      </c>
      <c r="DS11" s="1">
        <f>[8]CzechRepublic!DS$16</f>
        <v>0</v>
      </c>
      <c r="DT11" s="1">
        <f>[8]CzechRepublic!DT$16</f>
        <v>0</v>
      </c>
      <c r="DU11" s="1">
        <f>[8]CzechRepublic!DU$16</f>
        <v>0</v>
      </c>
      <c r="DV11" s="1">
        <f>[8]CzechRepublic!DV$16</f>
        <v>0</v>
      </c>
      <c r="DW11" s="1">
        <f>[8]CzechRepublic!DW$16</f>
        <v>0</v>
      </c>
      <c r="DX11" s="1">
        <f>[8]CzechRepublic!DX$16</f>
        <v>0</v>
      </c>
      <c r="DY11" s="1">
        <f>[8]CzechRepublic!DY$16</f>
        <v>4376</v>
      </c>
      <c r="DZ11" s="1">
        <f>[8]CzechRepublic!DZ$16</f>
        <v>0</v>
      </c>
      <c r="EA11" s="1">
        <f>[8]CzechRepublic!EA$16</f>
        <v>0</v>
      </c>
      <c r="EB11" s="1">
        <f>[8]CzechRepublic!EB$16</f>
        <v>0</v>
      </c>
      <c r="EC11" s="1">
        <f>[8]CzechRepublic!EC$16</f>
        <v>11983</v>
      </c>
      <c r="ED11" s="1">
        <f>[8]CzechRepublic!ED$16</f>
        <v>0</v>
      </c>
      <c r="EE11" s="1">
        <f>[8]CzechRepublic!EE$16</f>
        <v>0</v>
      </c>
      <c r="EF11" s="1">
        <f>[8]CzechRepublic!EF$16</f>
        <v>4841</v>
      </c>
      <c r="EG11" s="1">
        <f>[8]CzechRepublic!EG$16</f>
        <v>0</v>
      </c>
      <c r="EH11" s="1">
        <f>[8]CzechRepublic!EH$16</f>
        <v>0</v>
      </c>
      <c r="EI11" s="1">
        <f>[8]CzechRepublic!EI$16</f>
        <v>0</v>
      </c>
      <c r="EJ11" s="1">
        <f>[8]CzechRepublic!EJ$16</f>
        <v>0</v>
      </c>
      <c r="EK11" s="1">
        <f>[8]CzechRepublic!EK$16</f>
        <v>4929</v>
      </c>
      <c r="EL11" s="1">
        <f>[8]CzechRepublic!EL$16</f>
        <v>0</v>
      </c>
      <c r="EM11" s="1">
        <f>[8]CzechRepublic!EM$16</f>
        <v>0</v>
      </c>
      <c r="EN11" s="1">
        <f>[8]CzechRepublic!EN$16</f>
        <v>5161</v>
      </c>
      <c r="EO11" s="1">
        <f>[8]CzechRepublic!EO$16</f>
        <v>5553</v>
      </c>
      <c r="EP11" s="1">
        <f>[8]CzechRepublic!EP$16</f>
        <v>0</v>
      </c>
      <c r="EQ11" s="1">
        <f>[8]CzechRepublic!EQ$16</f>
        <v>0</v>
      </c>
      <c r="ER11" s="1">
        <f>[8]CzechRepublic!ER$16</f>
        <v>0</v>
      </c>
      <c r="ES11" s="1">
        <f>[8]CzechRepublic!ES$16</f>
        <v>23758</v>
      </c>
      <c r="ET11" s="1">
        <f>[8]CzechRepublic!ET$16</f>
        <v>19563</v>
      </c>
      <c r="EU11" s="1">
        <f>[8]CzechRepublic!EU$16</f>
        <v>0</v>
      </c>
      <c r="EV11" s="1">
        <f>[8]CzechRepublic!EV$16</f>
        <v>7035</v>
      </c>
      <c r="EW11" s="1">
        <f>[8]CzechRepublic!EW$16</f>
        <v>3396</v>
      </c>
      <c r="EX11" s="1">
        <f>[8]CzechRepublic!EX$16</f>
        <v>6401</v>
      </c>
      <c r="EY11" s="1">
        <f>[8]CzechRepublic!EY$16</f>
        <v>0</v>
      </c>
      <c r="EZ11" s="1">
        <f>[8]CzechRepublic!EZ$16</f>
        <v>0</v>
      </c>
      <c r="FA11" s="1">
        <f>[8]CzechRepublic!FA$16</f>
        <v>0</v>
      </c>
      <c r="FB11" s="1">
        <f>[8]CzechRepublic!FB$16</f>
        <v>10432</v>
      </c>
      <c r="FC11" s="1">
        <f>[8]CzechRepublic!FC$16</f>
        <v>9239</v>
      </c>
      <c r="FD11" s="1">
        <f>[8]CzechRepublic!FD$16</f>
        <v>0</v>
      </c>
      <c r="FE11" s="1">
        <f>[8]CzechRepublic!FE$16</f>
        <v>0</v>
      </c>
      <c r="FF11" s="1">
        <f>[8]CzechRepublic!FF$16</f>
        <v>0</v>
      </c>
      <c r="FG11" s="1">
        <f>[8]CzechRepublic!FG$16</f>
        <v>39430</v>
      </c>
      <c r="FH11" s="1">
        <f>[8]CzechRepublic!FH$16</f>
        <v>858</v>
      </c>
      <c r="FI11" s="1">
        <f>[8]CzechRepublic!FI$16</f>
        <v>0</v>
      </c>
      <c r="FJ11" s="1">
        <f>[8]CzechRepublic!FJ$16</f>
        <v>0</v>
      </c>
      <c r="FK11" s="1">
        <f>[8]CzechRepublic!FK$16</f>
        <v>0</v>
      </c>
      <c r="FL11" s="1">
        <f>[8]CzechRepublic!FL$16</f>
        <v>0</v>
      </c>
      <c r="FM11" s="1">
        <f>[8]CzechRepublic!FM$16</f>
        <v>0</v>
      </c>
      <c r="FN11" s="1">
        <f>[8]CzechRepublic!FN$16</f>
        <v>0</v>
      </c>
      <c r="FO11" s="1">
        <f>[8]CzechRepublic!FO$16</f>
        <v>0</v>
      </c>
      <c r="FP11" s="1">
        <f>[8]CzechRepublic!FP$16</f>
        <v>0</v>
      </c>
      <c r="FQ11" s="1">
        <f>[8]CzechRepublic!FQ$16</f>
        <v>0</v>
      </c>
      <c r="FR11" s="1">
        <f>[8]CzechRepublic!FR$16</f>
        <v>0</v>
      </c>
      <c r="FS11" s="1">
        <f>[8]CzechRepublic!FS$16</f>
        <v>0</v>
      </c>
      <c r="FT11" s="1">
        <f>[8]CzechRepublic!FT$16</f>
        <v>0</v>
      </c>
      <c r="FU11" s="1">
        <f>[8]CzechRepublic!FU$16</f>
        <v>0</v>
      </c>
      <c r="FV11" s="1">
        <f>[8]CzechRepublic!FV$16</f>
        <v>0</v>
      </c>
      <c r="FW11" s="1">
        <f>[8]CzechRepublic!FW$16</f>
        <v>0</v>
      </c>
      <c r="FX11" s="1">
        <f>[8]CzechRepublic!FX$16</f>
        <v>0</v>
      </c>
      <c r="FY11" s="1">
        <f>[8]CzechRepublic!FY$16</f>
        <v>0</v>
      </c>
      <c r="FZ11" s="7">
        <f>1/1000*SUM($B11:FY11)</f>
        <v>178.50900000000001</v>
      </c>
    </row>
    <row r="12" spans="1:182">
      <c r="A12" t="s">
        <v>16</v>
      </c>
      <c r="B12" s="1">
        <f>[8]Denmark!B$16</f>
        <v>156925</v>
      </c>
      <c r="C12" s="1">
        <f>[8]Denmark!C$16</f>
        <v>463305</v>
      </c>
      <c r="D12" s="1">
        <f>[8]Denmark!D$16</f>
        <v>147371</v>
      </c>
      <c r="E12" s="1">
        <f>[8]Denmark!E$16</f>
        <v>65480</v>
      </c>
      <c r="F12" s="1">
        <f>[8]Denmark!F$16</f>
        <v>73767</v>
      </c>
      <c r="G12" s="1">
        <f>[8]Denmark!G$16</f>
        <v>112355</v>
      </c>
      <c r="H12" s="1">
        <f>[8]Denmark!H$16</f>
        <v>79689</v>
      </c>
      <c r="I12" s="1">
        <f>[8]Denmark!I$16</f>
        <v>77955</v>
      </c>
      <c r="J12" s="1">
        <f>[8]Denmark!J$16</f>
        <v>233541</v>
      </c>
      <c r="K12" s="1">
        <f>[8]Denmark!K$16</f>
        <v>226711</v>
      </c>
      <c r="L12" s="1">
        <f>[8]Denmark!L$16</f>
        <v>106196</v>
      </c>
      <c r="M12" s="1">
        <f>[8]Denmark!M$16</f>
        <v>30251</v>
      </c>
      <c r="N12" s="1">
        <f>[8]Denmark!N$16</f>
        <v>240337</v>
      </c>
      <c r="O12" s="1">
        <f>[8]Denmark!O$16</f>
        <v>502900</v>
      </c>
      <c r="P12" s="1">
        <f>[8]Denmark!P$16</f>
        <v>590524</v>
      </c>
      <c r="Q12" s="1">
        <f>[8]Denmark!Q$16</f>
        <v>78397</v>
      </c>
      <c r="R12" s="1">
        <f>[8]Denmark!R$16</f>
        <v>176102</v>
      </c>
      <c r="S12" s="1">
        <f>[8]Denmark!S$16</f>
        <v>125642</v>
      </c>
      <c r="T12" s="1">
        <f>[8]Denmark!T$16</f>
        <v>146489</v>
      </c>
      <c r="U12" s="1">
        <f>[8]Denmark!U$16</f>
        <v>231180</v>
      </c>
      <c r="V12" s="1">
        <f>[8]Denmark!V$16</f>
        <v>139574</v>
      </c>
      <c r="W12" s="1">
        <f>[8]Denmark!W$16</f>
        <v>328810</v>
      </c>
      <c r="X12" s="1">
        <f>[8]Denmark!X$16</f>
        <v>259551</v>
      </c>
      <c r="Y12" s="1">
        <f>[8]Denmark!Y$16</f>
        <v>245630</v>
      </c>
      <c r="Z12" s="1">
        <f>[8]Denmark!Z$16</f>
        <v>76680</v>
      </c>
      <c r="AA12" s="1">
        <f>[8]Denmark!AA$16</f>
        <v>253841</v>
      </c>
      <c r="AB12" s="1">
        <f>[8]Denmark!AB$16</f>
        <v>32098</v>
      </c>
      <c r="AC12" s="1">
        <f>[8]Denmark!AC$16</f>
        <v>46937</v>
      </c>
      <c r="AD12" s="1">
        <f>[8]Denmark!AD$16</f>
        <v>139089</v>
      </c>
      <c r="AE12" s="1">
        <f>[8]Denmark!AE$16</f>
        <v>188413</v>
      </c>
      <c r="AF12" s="1">
        <f>[8]Denmark!AF$16</f>
        <v>132555</v>
      </c>
      <c r="AG12" s="1">
        <f>[8]Denmark!AG$16</f>
        <v>126681</v>
      </c>
      <c r="AH12" s="1">
        <f>[8]Denmark!AH$16</f>
        <v>155732</v>
      </c>
      <c r="AI12" s="1">
        <f>[8]Denmark!AI$16</f>
        <v>191179</v>
      </c>
      <c r="AJ12" s="1">
        <f>[8]Denmark!AJ$16</f>
        <v>90990</v>
      </c>
      <c r="AK12" s="1">
        <f>[8]Denmark!AK$16</f>
        <v>23752</v>
      </c>
      <c r="AL12" s="1">
        <f>[8]Denmark!AL$16</f>
        <v>494135</v>
      </c>
      <c r="AM12" s="1">
        <f>[8]Denmark!AM$16</f>
        <v>30764</v>
      </c>
      <c r="AN12" s="1">
        <f>[8]Denmark!AN$16</f>
        <v>50626</v>
      </c>
      <c r="AO12" s="1">
        <f>[8]Denmark!AO$16</f>
        <v>52228</v>
      </c>
      <c r="AP12" s="1">
        <f>[8]Denmark!AP$16</f>
        <v>83858</v>
      </c>
      <c r="AQ12" s="1">
        <f>[8]Denmark!AQ$16</f>
        <v>18987</v>
      </c>
      <c r="AR12" s="1">
        <f>[8]Denmark!AR$16</f>
        <v>26422</v>
      </c>
      <c r="AS12" s="1">
        <f>[8]Denmark!AS$16</f>
        <v>47978</v>
      </c>
      <c r="AT12" s="1">
        <f>[8]Denmark!AT$16</f>
        <v>25967</v>
      </c>
      <c r="AU12" s="1">
        <f>[8]Denmark!AU$16</f>
        <v>25643</v>
      </c>
      <c r="AV12" s="1">
        <f>[8]Denmark!AV$16</f>
        <v>508065</v>
      </c>
      <c r="AW12" s="1">
        <f>[8]Denmark!AW$16</f>
        <v>30803</v>
      </c>
      <c r="AX12" s="1">
        <f>[8]Denmark!AX$16</f>
        <v>114937</v>
      </c>
      <c r="AY12" s="1">
        <f>[8]Denmark!AY$16</f>
        <v>69805</v>
      </c>
      <c r="AZ12" s="1">
        <f>[8]Denmark!AZ$16</f>
        <v>57047</v>
      </c>
      <c r="BA12" s="1">
        <f>[8]Denmark!BA$16</f>
        <v>34999</v>
      </c>
      <c r="BB12" s="1">
        <f>[8]Denmark!BB$16</f>
        <v>55215</v>
      </c>
      <c r="BC12" s="1">
        <f>[8]Denmark!BC$16</f>
        <v>27195</v>
      </c>
      <c r="BD12" s="1">
        <f>[8]Denmark!BD$16</f>
        <v>51103</v>
      </c>
      <c r="BE12" s="1">
        <f>[8]Denmark!BE$16</f>
        <v>44321</v>
      </c>
      <c r="BF12" s="1">
        <f>[8]Denmark!BF$16</f>
        <v>73170</v>
      </c>
      <c r="BG12" s="1">
        <f>[8]Denmark!BG$16</f>
        <v>36548</v>
      </c>
      <c r="BH12" s="1">
        <f>[8]Denmark!BH$16</f>
        <v>20926</v>
      </c>
      <c r="BI12" s="1">
        <f>[8]Denmark!BI$16</f>
        <v>73691</v>
      </c>
      <c r="BJ12" s="1">
        <f>[8]Denmark!BJ$16</f>
        <v>43709</v>
      </c>
      <c r="BK12" s="1">
        <f>[8]Denmark!BK$16</f>
        <v>4528</v>
      </c>
      <c r="BL12" s="1">
        <f>[8]Denmark!BL$16</f>
        <v>0</v>
      </c>
      <c r="BM12" s="1">
        <f>[8]Denmark!BM$16</f>
        <v>10235</v>
      </c>
      <c r="BN12" s="1">
        <f>[8]Denmark!BN$16</f>
        <v>0</v>
      </c>
      <c r="BO12" s="1">
        <f>[8]Denmark!BO$16</f>
        <v>0</v>
      </c>
      <c r="BP12" s="1">
        <f>[8]Denmark!BP$16</f>
        <v>0</v>
      </c>
      <c r="BQ12" s="1">
        <f>[8]Denmark!BQ$16</f>
        <v>0</v>
      </c>
      <c r="BR12" s="1">
        <f>[8]Denmark!BR$16</f>
        <v>33953</v>
      </c>
      <c r="BS12" s="1">
        <f>[8]Denmark!BS$16</f>
        <v>0</v>
      </c>
      <c r="BT12" s="1">
        <f>[8]Denmark!BT$16</f>
        <v>43505</v>
      </c>
      <c r="BU12" s="1">
        <f>[8]Denmark!BU$16</f>
        <v>48331</v>
      </c>
      <c r="BV12" s="1">
        <f>[8]Denmark!BV$16</f>
        <v>28283</v>
      </c>
      <c r="BW12" s="1">
        <f>[8]Denmark!BW$16</f>
        <v>43608</v>
      </c>
      <c r="BX12" s="1">
        <f>[8]Denmark!BX$16</f>
        <v>36341</v>
      </c>
      <c r="BY12" s="1">
        <f>[8]Denmark!BY$16</f>
        <v>35770</v>
      </c>
      <c r="BZ12" s="1">
        <f>[8]Denmark!BZ$16</f>
        <v>26017</v>
      </c>
      <c r="CA12" s="1">
        <f>[8]Denmark!CA$16</f>
        <v>30697</v>
      </c>
      <c r="CB12" s="1">
        <f>[8]Denmark!CB$16</f>
        <v>34396</v>
      </c>
      <c r="CC12" s="1">
        <f>[8]Denmark!CC$16</f>
        <v>5726</v>
      </c>
      <c r="CD12" s="1">
        <f>[8]Denmark!CD$16</f>
        <v>23374</v>
      </c>
      <c r="CE12" s="1">
        <f>[8]Denmark!CE$16</f>
        <v>30648</v>
      </c>
      <c r="CF12" s="1">
        <f>[8]Denmark!CF$16</f>
        <v>305496</v>
      </c>
      <c r="CG12" s="1">
        <f>[8]Denmark!CG$16</f>
        <v>27433</v>
      </c>
      <c r="CH12" s="1">
        <f>[8]Denmark!CH$16</f>
        <v>90780</v>
      </c>
      <c r="CI12" s="1">
        <f>[8]Denmark!CI$16</f>
        <v>413837</v>
      </c>
      <c r="CJ12" s="1">
        <f>[8]Denmark!CJ$16</f>
        <v>62270</v>
      </c>
      <c r="CK12" s="1">
        <f>[8]Denmark!CK$16</f>
        <v>215125</v>
      </c>
      <c r="CL12" s="1">
        <f>[8]Denmark!CL$16</f>
        <v>24251</v>
      </c>
      <c r="CM12" s="1">
        <f>[8]Denmark!CM$16</f>
        <v>0</v>
      </c>
      <c r="CN12" s="1">
        <f>[8]Denmark!CN$16</f>
        <v>266407</v>
      </c>
      <c r="CO12" s="1">
        <f>[8]Denmark!CO$16</f>
        <v>111151</v>
      </c>
      <c r="CP12" s="1">
        <f>[8]Denmark!CP$16</f>
        <v>47251</v>
      </c>
      <c r="CQ12" s="1">
        <f>[8]Denmark!CQ$16</f>
        <v>44297</v>
      </c>
      <c r="CR12" s="1">
        <f>[8]Denmark!CR$16</f>
        <v>184275</v>
      </c>
      <c r="CS12" s="1">
        <f>[8]Denmark!CS$16</f>
        <v>42317</v>
      </c>
      <c r="CT12" s="1">
        <f>[8]Denmark!CT$16</f>
        <v>247707</v>
      </c>
      <c r="CU12" s="1">
        <f>[8]Denmark!CU$16</f>
        <v>269</v>
      </c>
      <c r="CV12" s="1">
        <f>[8]Denmark!CV$16</f>
        <v>0</v>
      </c>
      <c r="CW12" s="1">
        <f>[8]Denmark!CW$16</f>
        <v>213995</v>
      </c>
      <c r="CX12" s="1">
        <f>[8]Denmark!CX$16</f>
        <v>2256</v>
      </c>
      <c r="CY12" s="1">
        <f>[8]Denmark!CY$16</f>
        <v>0</v>
      </c>
      <c r="CZ12" s="1">
        <f>[8]Denmark!CZ$16</f>
        <v>0</v>
      </c>
      <c r="DA12" s="1">
        <f>[8]Denmark!DA$16</f>
        <v>0</v>
      </c>
      <c r="DB12" s="1">
        <f>[8]Denmark!DB$16</f>
        <v>308536</v>
      </c>
      <c r="DC12" s="1">
        <f>[8]Denmark!DC$16</f>
        <v>0</v>
      </c>
      <c r="DD12" s="1">
        <f>[8]Denmark!DD$16</f>
        <v>218879</v>
      </c>
      <c r="DE12" s="1">
        <f>[8]Denmark!DE$16</f>
        <v>0</v>
      </c>
      <c r="DF12" s="1">
        <f>[8]Denmark!DF$16</f>
        <v>0</v>
      </c>
      <c r="DG12" s="1">
        <f>[8]Denmark!DG$16</f>
        <v>42499</v>
      </c>
      <c r="DH12" s="1">
        <f>[8]Denmark!DH$16</f>
        <v>153917</v>
      </c>
      <c r="DI12" s="1">
        <f>[8]Denmark!DI$16</f>
        <v>66924</v>
      </c>
      <c r="DJ12" s="1">
        <f>[8]Denmark!DJ$16</f>
        <v>97613</v>
      </c>
      <c r="DK12" s="1">
        <f>[8]Denmark!DK$16</f>
        <v>62415</v>
      </c>
      <c r="DL12" s="1">
        <f>[8]Denmark!DL$16</f>
        <v>60397</v>
      </c>
      <c r="DM12" s="1">
        <f>[8]Denmark!DM$16</f>
        <v>26712</v>
      </c>
      <c r="DN12" s="1">
        <f>[8]Denmark!DN$16</f>
        <v>2504</v>
      </c>
      <c r="DO12" s="1">
        <f>[8]Denmark!DO$16</f>
        <v>5803</v>
      </c>
      <c r="DP12" s="1">
        <f>[8]Denmark!DP$16</f>
        <v>2605</v>
      </c>
      <c r="DQ12" s="1">
        <f>[8]Denmark!DQ$16</f>
        <v>0</v>
      </c>
      <c r="DR12" s="1">
        <f>[8]Denmark!DR$16</f>
        <v>2747</v>
      </c>
      <c r="DS12" s="1">
        <f>[8]Denmark!DS$16</f>
        <v>5543</v>
      </c>
      <c r="DT12" s="1">
        <f>[8]Denmark!DT$16</f>
        <v>5617</v>
      </c>
      <c r="DU12" s="1">
        <f>[8]Denmark!DU$16</f>
        <v>51455</v>
      </c>
      <c r="DV12" s="1">
        <f>[8]Denmark!DV$16</f>
        <v>1857</v>
      </c>
      <c r="DW12" s="1">
        <f>[8]Denmark!DW$16</f>
        <v>0</v>
      </c>
      <c r="DX12" s="1">
        <f>[8]Denmark!DX$16</f>
        <v>4127</v>
      </c>
      <c r="DY12" s="1">
        <f>[8]Denmark!DY$16</f>
        <v>4485</v>
      </c>
      <c r="DZ12" s="1">
        <f>[8]Denmark!DZ$16</f>
        <v>0</v>
      </c>
      <c r="EA12" s="1">
        <f>[8]Denmark!EA$16</f>
        <v>2437</v>
      </c>
      <c r="EB12" s="1">
        <f>[8]Denmark!EB$16</f>
        <v>4026</v>
      </c>
      <c r="EC12" s="1">
        <f>[8]Denmark!EC$16</f>
        <v>2402</v>
      </c>
      <c r="ED12" s="1">
        <f>[8]Denmark!ED$16</f>
        <v>2395</v>
      </c>
      <c r="EE12" s="1">
        <f>[8]Denmark!EE$16</f>
        <v>4291</v>
      </c>
      <c r="EF12" s="1">
        <f>[8]Denmark!EF$16</f>
        <v>2154</v>
      </c>
      <c r="EG12" s="1">
        <f>[8]Denmark!EG$16</f>
        <v>0</v>
      </c>
      <c r="EH12" s="1">
        <f>[8]Denmark!EH$16</f>
        <v>2589</v>
      </c>
      <c r="EI12" s="1">
        <f>[8]Denmark!EI$16</f>
        <v>2557</v>
      </c>
      <c r="EJ12" s="1">
        <f>[8]Denmark!EJ$16</f>
        <v>7429</v>
      </c>
      <c r="EK12" s="1">
        <f>[8]Denmark!EK$16</f>
        <v>8638</v>
      </c>
      <c r="EL12" s="1">
        <f>[8]Denmark!EL$16</f>
        <v>11231</v>
      </c>
      <c r="EM12" s="1">
        <f>[8]Denmark!EM$16</f>
        <v>18627</v>
      </c>
      <c r="EN12" s="1">
        <f>[8]Denmark!EN$16</f>
        <v>11853</v>
      </c>
      <c r="EO12" s="1">
        <f>[8]Denmark!EO$16</f>
        <v>2420</v>
      </c>
      <c r="EP12" s="1">
        <f>[8]Denmark!EP$16</f>
        <v>8641</v>
      </c>
      <c r="EQ12" s="1">
        <f>[8]Denmark!EQ$16</f>
        <v>14770</v>
      </c>
      <c r="ER12" s="1">
        <f>[8]Denmark!ER$16</f>
        <v>187794</v>
      </c>
      <c r="ES12" s="1">
        <f>[8]Denmark!ES$16</f>
        <v>176753</v>
      </c>
      <c r="ET12" s="1">
        <f>[8]Denmark!ET$16</f>
        <v>376326</v>
      </c>
      <c r="EU12" s="1">
        <f>[8]Denmark!EU$16</f>
        <v>96795</v>
      </c>
      <c r="EV12" s="1">
        <f>[8]Denmark!EV$16</f>
        <v>71775</v>
      </c>
      <c r="EW12" s="1">
        <f>[8]Denmark!EW$16</f>
        <v>436703</v>
      </c>
      <c r="EX12" s="1">
        <f>[8]Denmark!EX$16</f>
        <v>621267</v>
      </c>
      <c r="EY12" s="1">
        <f>[8]Denmark!EY$16</f>
        <v>696224</v>
      </c>
      <c r="EZ12" s="1">
        <f>[8]Denmark!EZ$16</f>
        <v>559475</v>
      </c>
      <c r="FA12" s="1">
        <f>[8]Denmark!FA$16</f>
        <v>3234194</v>
      </c>
      <c r="FB12" s="1">
        <f>[8]Denmark!FB$16</f>
        <v>805495</v>
      </c>
      <c r="FC12" s="1">
        <f>[8]Denmark!FC$16</f>
        <v>789362</v>
      </c>
      <c r="FD12" s="1">
        <f>[8]Denmark!FD$16</f>
        <v>81874</v>
      </c>
      <c r="FE12" s="1">
        <f>[8]Denmark!FE$16</f>
        <v>268280</v>
      </c>
      <c r="FF12" s="1">
        <f>[8]Denmark!FF$16</f>
        <v>27494</v>
      </c>
      <c r="FG12" s="1">
        <f>[8]Denmark!FG$16</f>
        <v>46866</v>
      </c>
      <c r="FH12" s="1">
        <f>[8]Denmark!FH$16</f>
        <v>60698</v>
      </c>
      <c r="FI12" s="1">
        <f>[8]Denmark!FI$16</f>
        <v>139925</v>
      </c>
      <c r="FJ12" s="1">
        <f>[8]Denmark!FJ$16</f>
        <v>98613</v>
      </c>
      <c r="FK12" s="1">
        <f>[8]Denmark!FK$16</f>
        <v>425858</v>
      </c>
      <c r="FL12" s="1">
        <f>[8]Denmark!FL$16</f>
        <v>590349</v>
      </c>
      <c r="FM12" s="1">
        <f>[8]Denmark!FM$16</f>
        <v>570638</v>
      </c>
      <c r="FN12" s="1">
        <f>[8]Denmark!FN$16</f>
        <v>2850333</v>
      </c>
      <c r="FO12" s="1">
        <f>[8]Denmark!FO$16</f>
        <v>1916970</v>
      </c>
      <c r="FP12" s="1">
        <f>[8]Denmark!FP$16</f>
        <v>2154590</v>
      </c>
      <c r="FQ12" s="1">
        <f>[8]Denmark!FQ$16</f>
        <v>1888885</v>
      </c>
      <c r="FR12" s="1">
        <f>[8]Denmark!FR$16</f>
        <v>1280208</v>
      </c>
      <c r="FS12" s="1">
        <f>[8]Denmark!FS$16</f>
        <v>1444638</v>
      </c>
      <c r="FT12" s="1">
        <f>[8]Denmark!FT$16</f>
        <v>530950</v>
      </c>
      <c r="FU12" s="1">
        <f>[8]Denmark!FU$16</f>
        <v>264053</v>
      </c>
      <c r="FV12" s="1">
        <f>[8]Denmark!FV$16</f>
        <v>806040</v>
      </c>
      <c r="FW12" s="1">
        <f>[8]Denmark!FW$16</f>
        <v>1586409</v>
      </c>
      <c r="FX12" s="1">
        <f>[8]Denmark!FX$16</f>
        <v>0</v>
      </c>
      <c r="FY12" s="1">
        <f>[8]Denmark!FY$16</f>
        <v>0</v>
      </c>
      <c r="FZ12" s="7">
        <f>1/1000*SUM($B12:FY12)</f>
        <v>37446.228999999999</v>
      </c>
    </row>
    <row r="13" spans="1:182">
      <c r="A13" t="s">
        <v>17</v>
      </c>
      <c r="B13" s="1">
        <f>[8]Estonia!B$16</f>
        <v>26876</v>
      </c>
      <c r="C13" s="1">
        <f>[8]Estonia!C$16</f>
        <v>14851</v>
      </c>
      <c r="D13" s="1">
        <f>[8]Estonia!D$16</f>
        <v>47120</v>
      </c>
      <c r="E13" s="1">
        <f>[8]Estonia!E$16</f>
        <v>134774</v>
      </c>
      <c r="F13" s="1">
        <f>[8]Estonia!F$16</f>
        <v>79026</v>
      </c>
      <c r="G13" s="1">
        <f>[8]Estonia!G$16</f>
        <v>107479</v>
      </c>
      <c r="H13" s="1">
        <f>[8]Estonia!H$16</f>
        <v>99938</v>
      </c>
      <c r="I13" s="1">
        <f>[8]Estonia!I$16</f>
        <v>92026</v>
      </c>
      <c r="J13" s="1">
        <f>[8]Estonia!J$16</f>
        <v>97463</v>
      </c>
      <c r="K13" s="1">
        <f>[8]Estonia!K$16</f>
        <v>118947</v>
      </c>
      <c r="L13" s="1">
        <f>[8]Estonia!L$16</f>
        <v>42397</v>
      </c>
      <c r="M13" s="1">
        <f>[8]Estonia!M$16</f>
        <v>46838</v>
      </c>
      <c r="N13" s="1">
        <f>[8]Estonia!N$16</f>
        <v>107453</v>
      </c>
      <c r="O13" s="1">
        <f>[8]Estonia!O$16</f>
        <v>129059</v>
      </c>
      <c r="P13" s="1">
        <f>[8]Estonia!P$16</f>
        <v>118348</v>
      </c>
      <c r="Q13" s="1">
        <f>[8]Estonia!Q$16</f>
        <v>81097</v>
      </c>
      <c r="R13" s="1">
        <f>[8]Estonia!R$16</f>
        <v>81696</v>
      </c>
      <c r="S13" s="1">
        <f>[8]Estonia!S$16</f>
        <v>96933</v>
      </c>
      <c r="T13" s="1">
        <f>[8]Estonia!T$16</f>
        <v>79500</v>
      </c>
      <c r="U13" s="1">
        <f>[8]Estonia!U$16</f>
        <v>85515</v>
      </c>
      <c r="V13" s="1">
        <f>[8]Estonia!V$16</f>
        <v>87104</v>
      </c>
      <c r="W13" s="1">
        <f>[8]Estonia!W$16</f>
        <v>81686</v>
      </c>
      <c r="X13" s="1">
        <f>[8]Estonia!X$16</f>
        <v>213516</v>
      </c>
      <c r="Y13" s="1">
        <f>[8]Estonia!Y$16</f>
        <v>144493</v>
      </c>
      <c r="Z13" s="1">
        <f>[8]Estonia!Z$16</f>
        <v>53357</v>
      </c>
      <c r="AA13" s="1">
        <f>[8]Estonia!AA$16</f>
        <v>94592</v>
      </c>
      <c r="AB13" s="1">
        <f>[8]Estonia!AB$16</f>
        <v>65017</v>
      </c>
      <c r="AC13" s="1">
        <f>[8]Estonia!AC$16</f>
        <v>44725</v>
      </c>
      <c r="AD13" s="1">
        <f>[8]Estonia!AD$16</f>
        <v>68396</v>
      </c>
      <c r="AE13" s="1">
        <f>[8]Estonia!AE$16</f>
        <v>50684</v>
      </c>
      <c r="AF13" s="1">
        <f>[8]Estonia!AF$16</f>
        <v>110132</v>
      </c>
      <c r="AG13" s="1">
        <f>[8]Estonia!AG$16</f>
        <v>107968</v>
      </c>
      <c r="AH13" s="1">
        <f>[8]Estonia!AH$16</f>
        <v>95819</v>
      </c>
      <c r="AI13" s="1">
        <f>[8]Estonia!AI$16</f>
        <v>79476</v>
      </c>
      <c r="AJ13" s="1">
        <f>[8]Estonia!AJ$16</f>
        <v>84050</v>
      </c>
      <c r="AK13" s="1">
        <f>[8]Estonia!AK$16</f>
        <v>29761</v>
      </c>
      <c r="AL13" s="1">
        <f>[8]Estonia!AL$16</f>
        <v>111353</v>
      </c>
      <c r="AM13" s="1">
        <f>[8]Estonia!AM$16</f>
        <v>51846</v>
      </c>
      <c r="AN13" s="1">
        <f>[8]Estonia!AN$16</f>
        <v>67783</v>
      </c>
      <c r="AO13" s="1">
        <f>[8]Estonia!AO$16</f>
        <v>55917</v>
      </c>
      <c r="AP13" s="1">
        <f>[8]Estonia!AP$16</f>
        <v>97501</v>
      </c>
      <c r="AQ13" s="1">
        <f>[8]Estonia!AQ$16</f>
        <v>92747</v>
      </c>
      <c r="AR13" s="1">
        <f>[8]Estonia!AR$16</f>
        <v>145042</v>
      </c>
      <c r="AS13" s="1">
        <f>[8]Estonia!AS$16</f>
        <v>85202</v>
      </c>
      <c r="AT13" s="1">
        <f>[8]Estonia!AT$16</f>
        <v>108613</v>
      </c>
      <c r="AU13" s="1">
        <f>[8]Estonia!AU$16</f>
        <v>93889</v>
      </c>
      <c r="AV13" s="1">
        <f>[8]Estonia!AV$16</f>
        <v>60764</v>
      </c>
      <c r="AW13" s="1">
        <f>[8]Estonia!AW$16</f>
        <v>86856</v>
      </c>
      <c r="AX13" s="1">
        <f>[8]Estonia!AX$16</f>
        <v>86698</v>
      </c>
      <c r="AY13" s="1">
        <f>[8]Estonia!AY$16</f>
        <v>74742</v>
      </c>
      <c r="AZ13" s="1">
        <f>[8]Estonia!AZ$16</f>
        <v>68584</v>
      </c>
      <c r="BA13" s="1">
        <f>[8]Estonia!BA$16</f>
        <v>51129</v>
      </c>
      <c r="BB13" s="1">
        <f>[8]Estonia!BB$16</f>
        <v>81692</v>
      </c>
      <c r="BC13" s="1">
        <f>[8]Estonia!BC$16</f>
        <v>149980</v>
      </c>
      <c r="BD13" s="1">
        <f>[8]Estonia!BD$16</f>
        <v>66829</v>
      </c>
      <c r="BE13" s="1">
        <f>[8]Estonia!BE$16</f>
        <v>37331</v>
      </c>
      <c r="BF13" s="1">
        <f>[8]Estonia!BF$16</f>
        <v>43797</v>
      </c>
      <c r="BG13" s="1">
        <f>[8]Estonia!BG$16</f>
        <v>28189</v>
      </c>
      <c r="BH13" s="1">
        <f>[8]Estonia!BH$16</f>
        <v>25197</v>
      </c>
      <c r="BI13" s="1">
        <f>[8]Estonia!BI$16</f>
        <v>17425</v>
      </c>
      <c r="BJ13" s="1">
        <f>[8]Estonia!BJ$16</f>
        <v>31383</v>
      </c>
      <c r="BK13" s="1">
        <f>[8]Estonia!BK$16</f>
        <v>93400</v>
      </c>
      <c r="BL13" s="1">
        <f>[8]Estonia!BL$16</f>
        <v>16312</v>
      </c>
      <c r="BM13" s="1">
        <f>[8]Estonia!BM$16</f>
        <v>23657</v>
      </c>
      <c r="BN13" s="1">
        <f>[8]Estonia!BN$16</f>
        <v>25365</v>
      </c>
      <c r="BO13" s="1">
        <f>[8]Estonia!BO$16</f>
        <v>28841</v>
      </c>
      <c r="BP13" s="1">
        <f>[8]Estonia!BP$16</f>
        <v>21255</v>
      </c>
      <c r="BQ13" s="1">
        <f>[8]Estonia!BQ$16</f>
        <v>78186</v>
      </c>
      <c r="BR13" s="1">
        <f>[8]Estonia!BR$16</f>
        <v>48438</v>
      </c>
      <c r="BS13" s="1">
        <f>[8]Estonia!BS$16</f>
        <v>34219</v>
      </c>
      <c r="BT13" s="1">
        <f>[8]Estonia!BT$16</f>
        <v>96334</v>
      </c>
      <c r="BU13" s="1">
        <f>[8]Estonia!BU$16</f>
        <v>70807</v>
      </c>
      <c r="BV13" s="1">
        <f>[8]Estonia!BV$16</f>
        <v>196662</v>
      </c>
      <c r="BW13" s="1">
        <f>[8]Estonia!BW$16</f>
        <v>65117</v>
      </c>
      <c r="BX13" s="1">
        <f>[8]Estonia!BX$16</f>
        <v>82223</v>
      </c>
      <c r="BY13" s="1">
        <f>[8]Estonia!BY$16</f>
        <v>148037</v>
      </c>
      <c r="BZ13" s="1">
        <f>[8]Estonia!BZ$16</f>
        <v>125736</v>
      </c>
      <c r="CA13" s="1">
        <f>[8]Estonia!CA$16</f>
        <v>81925</v>
      </c>
      <c r="CB13" s="1">
        <f>[8]Estonia!CB$16</f>
        <v>134526</v>
      </c>
      <c r="CC13" s="1">
        <f>[8]Estonia!CC$16</f>
        <v>208078</v>
      </c>
      <c r="CD13" s="1">
        <f>[8]Estonia!CD$16</f>
        <v>145910</v>
      </c>
      <c r="CE13" s="1">
        <f>[8]Estonia!CE$16</f>
        <v>150272</v>
      </c>
      <c r="CF13" s="1">
        <f>[8]Estonia!CF$16</f>
        <v>175878</v>
      </c>
      <c r="CG13" s="1">
        <f>[8]Estonia!CG$16</f>
        <v>112645</v>
      </c>
      <c r="CH13" s="1">
        <f>[8]Estonia!CH$16</f>
        <v>119100</v>
      </c>
      <c r="CI13" s="1">
        <f>[8]Estonia!CI$16</f>
        <v>92074</v>
      </c>
      <c r="CJ13" s="1">
        <f>[8]Estonia!CJ$16</f>
        <v>72768</v>
      </c>
      <c r="CK13" s="1">
        <f>[8]Estonia!CK$16</f>
        <v>55475</v>
      </c>
      <c r="CL13" s="1">
        <f>[8]Estonia!CL$16</f>
        <v>39492</v>
      </c>
      <c r="CM13" s="1">
        <f>[8]Estonia!CM$16</f>
        <v>50602</v>
      </c>
      <c r="CN13" s="1">
        <f>[8]Estonia!CN$16</f>
        <v>100889</v>
      </c>
      <c r="CO13" s="1">
        <f>[8]Estonia!CO$16</f>
        <v>82134</v>
      </c>
      <c r="CP13" s="1">
        <f>[8]Estonia!CP$16</f>
        <v>113776</v>
      </c>
      <c r="CQ13" s="1">
        <f>[8]Estonia!CQ$16</f>
        <v>89512</v>
      </c>
      <c r="CR13" s="1">
        <f>[8]Estonia!CR$16</f>
        <v>66502</v>
      </c>
      <c r="CS13" s="1">
        <f>[8]Estonia!CS$16</f>
        <v>68506</v>
      </c>
      <c r="CT13" s="1">
        <f>[8]Estonia!CT$16</f>
        <v>43036</v>
      </c>
      <c r="CU13" s="1">
        <f>[8]Estonia!CU$16</f>
        <v>29646</v>
      </c>
      <c r="CV13" s="1">
        <f>[8]Estonia!CV$16</f>
        <v>31386</v>
      </c>
      <c r="CW13" s="1">
        <f>[8]Estonia!CW$16</f>
        <v>13483</v>
      </c>
      <c r="CX13" s="1">
        <f>[8]Estonia!CX$16</f>
        <v>6647</v>
      </c>
      <c r="CY13" s="1">
        <f>[8]Estonia!CY$16</f>
        <v>56407</v>
      </c>
      <c r="CZ13" s="1">
        <f>[8]Estonia!CZ$16</f>
        <v>53141</v>
      </c>
      <c r="DA13" s="1">
        <f>[8]Estonia!DA$16</f>
        <v>30275</v>
      </c>
      <c r="DB13" s="1">
        <f>[8]Estonia!DB$16</f>
        <v>61283</v>
      </c>
      <c r="DC13" s="1">
        <f>[8]Estonia!DC$16</f>
        <v>53365</v>
      </c>
      <c r="DD13" s="1">
        <f>[8]Estonia!DD$16</f>
        <v>98560</v>
      </c>
      <c r="DE13" s="1">
        <f>[8]Estonia!DE$16</f>
        <v>95208</v>
      </c>
      <c r="DF13" s="1">
        <f>[8]Estonia!DF$16</f>
        <v>40463</v>
      </c>
      <c r="DG13" s="1">
        <f>[8]Estonia!DG$16</f>
        <v>33429</v>
      </c>
      <c r="DH13" s="1">
        <f>[8]Estonia!DH$16</f>
        <v>17813</v>
      </c>
      <c r="DI13" s="1">
        <f>[8]Estonia!DI$16</f>
        <v>8825</v>
      </c>
      <c r="DJ13" s="1">
        <f>[8]Estonia!DJ$16</f>
        <v>22090</v>
      </c>
      <c r="DK13" s="1">
        <f>[8]Estonia!DK$16</f>
        <v>11003</v>
      </c>
      <c r="DL13" s="1">
        <f>[8]Estonia!DL$16</f>
        <v>26871</v>
      </c>
      <c r="DM13" s="1">
        <f>[8]Estonia!DM$16</f>
        <v>4420</v>
      </c>
      <c r="DN13" s="1">
        <f>[8]Estonia!DN$16</f>
        <v>25796</v>
      </c>
      <c r="DO13" s="1">
        <f>[8]Estonia!DO$16</f>
        <v>58313</v>
      </c>
      <c r="DP13" s="1">
        <f>[8]Estonia!DP$16</f>
        <v>65610</v>
      </c>
      <c r="DQ13" s="1">
        <f>[8]Estonia!DQ$16</f>
        <v>59274</v>
      </c>
      <c r="DR13" s="1">
        <f>[8]Estonia!DR$16</f>
        <v>33995</v>
      </c>
      <c r="DS13" s="1">
        <f>[8]Estonia!DS$16</f>
        <v>67742</v>
      </c>
      <c r="DT13" s="1">
        <f>[8]Estonia!DT$16</f>
        <v>52396</v>
      </c>
      <c r="DU13" s="1">
        <f>[8]Estonia!DU$16</f>
        <v>34121</v>
      </c>
      <c r="DV13" s="1">
        <f>[8]Estonia!DV$16</f>
        <v>31047</v>
      </c>
      <c r="DW13" s="1">
        <f>[8]Estonia!DW$16</f>
        <v>57638</v>
      </c>
      <c r="DX13" s="1">
        <f>[8]Estonia!DX$16</f>
        <v>65054</v>
      </c>
      <c r="DY13" s="1">
        <f>[8]Estonia!DY$16</f>
        <v>34622</v>
      </c>
      <c r="DZ13" s="1">
        <f>[8]Estonia!DZ$16</f>
        <v>23499</v>
      </c>
      <c r="EA13" s="1">
        <f>[8]Estonia!EA$16</f>
        <v>35033</v>
      </c>
      <c r="EB13" s="1">
        <f>[8]Estonia!EB$16</f>
        <v>22570</v>
      </c>
      <c r="EC13" s="1">
        <f>[8]Estonia!EC$16</f>
        <v>21615</v>
      </c>
      <c r="ED13" s="1">
        <f>[8]Estonia!ED$16</f>
        <v>62764</v>
      </c>
      <c r="EE13" s="1">
        <f>[8]Estonia!EE$16</f>
        <v>48975</v>
      </c>
      <c r="EF13" s="1">
        <f>[8]Estonia!EF$16</f>
        <v>44805</v>
      </c>
      <c r="EG13" s="1">
        <f>[8]Estonia!EG$16</f>
        <v>32619</v>
      </c>
      <c r="EH13" s="1">
        <f>[8]Estonia!EH$16</f>
        <v>27626</v>
      </c>
      <c r="EI13" s="1">
        <f>[8]Estonia!EI$16</f>
        <v>49324</v>
      </c>
      <c r="EJ13" s="1">
        <f>[8]Estonia!EJ$16</f>
        <v>47008</v>
      </c>
      <c r="EK13" s="1">
        <f>[8]Estonia!EK$16</f>
        <v>26786</v>
      </c>
      <c r="EL13" s="1">
        <f>[8]Estonia!EL$16</f>
        <v>64967</v>
      </c>
      <c r="EM13" s="1">
        <f>[8]Estonia!EM$16</f>
        <v>19927</v>
      </c>
      <c r="EN13" s="1">
        <f>[8]Estonia!EN$16</f>
        <v>53684</v>
      </c>
      <c r="EO13" s="1">
        <f>[8]Estonia!EO$16</f>
        <v>15263</v>
      </c>
      <c r="EP13" s="1">
        <f>[8]Estonia!EP$16</f>
        <v>124272</v>
      </c>
      <c r="EQ13" s="1">
        <f>[8]Estonia!EQ$16</f>
        <v>64289</v>
      </c>
      <c r="ER13" s="1">
        <f>[8]Estonia!ER$16</f>
        <v>31828</v>
      </c>
      <c r="ES13" s="1">
        <f>[8]Estonia!ES$16</f>
        <v>63988</v>
      </c>
      <c r="ET13" s="1">
        <f>[8]Estonia!ET$16</f>
        <v>103538</v>
      </c>
      <c r="EU13" s="1">
        <f>[8]Estonia!EU$16</f>
        <v>21244</v>
      </c>
      <c r="EV13" s="1">
        <f>[8]Estonia!EV$16</f>
        <v>46866</v>
      </c>
      <c r="EW13" s="1">
        <f>[8]Estonia!EW$16</f>
        <v>302721</v>
      </c>
      <c r="EX13" s="1">
        <f>[8]Estonia!EX$16</f>
        <v>443578</v>
      </c>
      <c r="EY13" s="1">
        <f>[8]Estonia!EY$16</f>
        <v>361816</v>
      </c>
      <c r="EZ13" s="1">
        <f>[8]Estonia!EZ$16</f>
        <v>250844</v>
      </c>
      <c r="FA13" s="1">
        <f>[8]Estonia!FA$16</f>
        <v>67519</v>
      </c>
      <c r="FB13" s="1">
        <f>[8]Estonia!FB$16</f>
        <v>11545</v>
      </c>
      <c r="FC13" s="1">
        <f>[8]Estonia!FC$16</f>
        <v>43959</v>
      </c>
      <c r="FD13" s="1">
        <f>[8]Estonia!FD$16</f>
        <v>50210</v>
      </c>
      <c r="FE13" s="1">
        <f>[8]Estonia!FE$16</f>
        <v>15418</v>
      </c>
      <c r="FF13" s="1">
        <f>[8]Estonia!FF$16</f>
        <v>58540</v>
      </c>
      <c r="FG13" s="1">
        <f>[8]Estonia!FG$16</f>
        <v>70514</v>
      </c>
      <c r="FH13" s="1">
        <f>[8]Estonia!FH$16</f>
        <v>55301</v>
      </c>
      <c r="FI13" s="1">
        <f>[8]Estonia!FI$16</f>
        <v>40675</v>
      </c>
      <c r="FJ13" s="1">
        <f>[8]Estonia!FJ$16</f>
        <v>80313</v>
      </c>
      <c r="FK13" s="1">
        <f>[8]Estonia!FK$16</f>
        <v>173981</v>
      </c>
      <c r="FL13" s="1">
        <f>[8]Estonia!FL$16</f>
        <v>84576</v>
      </c>
      <c r="FM13" s="1">
        <f>[8]Estonia!FM$16</f>
        <v>20565</v>
      </c>
      <c r="FN13" s="1">
        <f>[8]Estonia!FN$16</f>
        <v>242110</v>
      </c>
      <c r="FO13" s="1">
        <f>[8]Estonia!FO$16</f>
        <v>183542</v>
      </c>
      <c r="FP13" s="1">
        <f>[8]Estonia!FP$16</f>
        <v>144332</v>
      </c>
      <c r="FQ13" s="1">
        <f>[8]Estonia!FQ$16</f>
        <v>171031</v>
      </c>
      <c r="FR13" s="1">
        <f>[8]Estonia!FR$16</f>
        <v>190410</v>
      </c>
      <c r="FS13" s="1">
        <f>[8]Estonia!FS$16</f>
        <v>92075</v>
      </c>
      <c r="FT13" s="1">
        <f>[8]Estonia!FT$16</f>
        <v>35605</v>
      </c>
      <c r="FU13" s="1">
        <f>[8]Estonia!FU$16</f>
        <v>68919</v>
      </c>
      <c r="FV13" s="1">
        <f>[8]Estonia!FV$16</f>
        <v>83609</v>
      </c>
      <c r="FW13" s="1">
        <f>[8]Estonia!FW$16</f>
        <v>30196</v>
      </c>
      <c r="FX13" s="1">
        <f>[8]Estonia!FX$16</f>
        <v>0</v>
      </c>
      <c r="FY13" s="1">
        <f>[8]Estonia!FY$16</f>
        <v>0</v>
      </c>
      <c r="FZ13" s="7">
        <f>1/1000*SUM($B13:FY13)</f>
        <v>13782.607</v>
      </c>
    </row>
    <row r="14" spans="1:182">
      <c r="A14" t="s">
        <v>18</v>
      </c>
      <c r="B14" s="1">
        <f>[8]Finland!B$16</f>
        <v>147741</v>
      </c>
      <c r="C14" s="1">
        <f>[8]Finland!C$16</f>
        <v>3408</v>
      </c>
      <c r="D14" s="1">
        <f>[8]Finland!D$16</f>
        <v>170846</v>
      </c>
      <c r="E14" s="1">
        <f>[8]Finland!E$16</f>
        <v>4098</v>
      </c>
      <c r="F14" s="1">
        <f>[8]Finland!F$16</f>
        <v>264896</v>
      </c>
      <c r="G14" s="1">
        <f>[8]Finland!G$16</f>
        <v>120491</v>
      </c>
      <c r="H14" s="1">
        <f>[8]Finland!H$16</f>
        <v>0</v>
      </c>
      <c r="I14" s="1">
        <f>[8]Finland!I$16</f>
        <v>0</v>
      </c>
      <c r="J14" s="1">
        <f>[8]Finland!J$16</f>
        <v>0</v>
      </c>
      <c r="K14" s="1">
        <f>[8]Finland!K$16</f>
        <v>0</v>
      </c>
      <c r="L14" s="1">
        <f>[8]Finland!L$16</f>
        <v>0</v>
      </c>
      <c r="M14" s="1">
        <f>[8]Finland!M$16</f>
        <v>0</v>
      </c>
      <c r="N14" s="1">
        <f>[8]Finland!N$16</f>
        <v>0</v>
      </c>
      <c r="O14" s="1">
        <f>[8]Finland!O$16</f>
        <v>3705</v>
      </c>
      <c r="P14" s="1">
        <f>[8]Finland!P$16</f>
        <v>5731</v>
      </c>
      <c r="Q14" s="1">
        <f>[8]Finland!Q$16</f>
        <v>0</v>
      </c>
      <c r="R14" s="1">
        <f>[8]Finland!R$16</f>
        <v>0</v>
      </c>
      <c r="S14" s="1">
        <f>[8]Finland!S$16</f>
        <v>0</v>
      </c>
      <c r="T14" s="1">
        <f>[8]Finland!T$16</f>
        <v>0</v>
      </c>
      <c r="U14" s="1">
        <f>[8]Finland!U$16</f>
        <v>0</v>
      </c>
      <c r="V14" s="1">
        <f>[8]Finland!V$16</f>
        <v>0</v>
      </c>
      <c r="W14" s="1">
        <f>[8]Finland!W$16</f>
        <v>0</v>
      </c>
      <c r="X14" s="1">
        <f>[8]Finland!X$16</f>
        <v>0</v>
      </c>
      <c r="Y14" s="1">
        <f>[8]Finland!Y$16</f>
        <v>0</v>
      </c>
      <c r="Z14" s="1">
        <f>[8]Finland!Z$16</f>
        <v>0</v>
      </c>
      <c r="AA14" s="1">
        <f>[8]Finland!AA$16</f>
        <v>0</v>
      </c>
      <c r="AB14" s="1">
        <f>[8]Finland!AB$16</f>
        <v>0</v>
      </c>
      <c r="AC14" s="1">
        <f>[8]Finland!AC$16</f>
        <v>0</v>
      </c>
      <c r="AD14" s="1">
        <f>[8]Finland!AD$16</f>
        <v>0</v>
      </c>
      <c r="AE14" s="1">
        <f>[8]Finland!AE$16</f>
        <v>0</v>
      </c>
      <c r="AF14" s="1">
        <f>[8]Finland!AF$16</f>
        <v>0</v>
      </c>
      <c r="AG14" s="1">
        <f>[8]Finland!AG$16</f>
        <v>0</v>
      </c>
      <c r="AH14" s="1">
        <f>[8]Finland!AH$16</f>
        <v>1831</v>
      </c>
      <c r="AI14" s="1">
        <f>[8]Finland!AI$16</f>
        <v>0</v>
      </c>
      <c r="AJ14" s="1">
        <f>[8]Finland!AJ$16</f>
        <v>0</v>
      </c>
      <c r="AK14" s="1">
        <f>[8]Finland!AK$16</f>
        <v>0</v>
      </c>
      <c r="AL14" s="1">
        <f>[8]Finland!AL$16</f>
        <v>42246</v>
      </c>
      <c r="AM14" s="1">
        <f>[8]Finland!AM$16</f>
        <v>22973</v>
      </c>
      <c r="AN14" s="1">
        <f>[8]Finland!AN$16</f>
        <v>22927</v>
      </c>
      <c r="AO14" s="1">
        <f>[8]Finland!AO$16</f>
        <v>34249</v>
      </c>
      <c r="AP14" s="1">
        <f>[8]Finland!AP$16</f>
        <v>0</v>
      </c>
      <c r="AQ14" s="1">
        <f>[8]Finland!AQ$16</f>
        <v>22908</v>
      </c>
      <c r="AR14" s="1">
        <f>[8]Finland!AR$16</f>
        <v>3815</v>
      </c>
      <c r="AS14" s="1">
        <f>[8]Finland!AS$16</f>
        <v>19068</v>
      </c>
      <c r="AT14" s="1">
        <f>[8]Finland!AT$16</f>
        <v>21695</v>
      </c>
      <c r="AU14" s="1">
        <f>[8]Finland!AU$16</f>
        <v>0</v>
      </c>
      <c r="AV14" s="1">
        <f>[8]Finland!AV$16</f>
        <v>0</v>
      </c>
      <c r="AW14" s="1">
        <f>[8]Finland!AW$16</f>
        <v>0</v>
      </c>
      <c r="AX14" s="1">
        <f>[8]Finland!AX$16</f>
        <v>30826</v>
      </c>
      <c r="AY14" s="1">
        <f>[8]Finland!AY$16</f>
        <v>0</v>
      </c>
      <c r="AZ14" s="1">
        <f>[8]Finland!AZ$16</f>
        <v>11308</v>
      </c>
      <c r="BA14" s="1">
        <f>[8]Finland!BA$16</f>
        <v>15540</v>
      </c>
      <c r="BB14" s="1">
        <f>[8]Finland!BB$16</f>
        <v>0</v>
      </c>
      <c r="BC14" s="1">
        <f>[8]Finland!BC$16</f>
        <v>15226</v>
      </c>
      <c r="BD14" s="1">
        <f>[8]Finland!BD$16</f>
        <v>96985</v>
      </c>
      <c r="BE14" s="1">
        <f>[8]Finland!BE$16</f>
        <v>15021</v>
      </c>
      <c r="BF14" s="1">
        <f>[8]Finland!BF$16</f>
        <v>20639</v>
      </c>
      <c r="BG14" s="1">
        <f>[8]Finland!BG$16</f>
        <v>0</v>
      </c>
      <c r="BH14" s="1">
        <f>[8]Finland!BH$16</f>
        <v>13203</v>
      </c>
      <c r="BI14" s="1">
        <f>[8]Finland!BI$16</f>
        <v>0</v>
      </c>
      <c r="BJ14" s="1">
        <f>[8]Finland!BJ$16</f>
        <v>29889</v>
      </c>
      <c r="BK14" s="1">
        <f>[8]Finland!BK$16</f>
        <v>0</v>
      </c>
      <c r="BL14" s="1">
        <f>[8]Finland!BL$16</f>
        <v>0</v>
      </c>
      <c r="BM14" s="1">
        <f>[8]Finland!BM$16</f>
        <v>0</v>
      </c>
      <c r="BN14" s="1">
        <f>[8]Finland!BN$16</f>
        <v>0</v>
      </c>
      <c r="BO14" s="1">
        <f>[8]Finland!BO$16</f>
        <v>0</v>
      </c>
      <c r="BP14" s="1">
        <f>[8]Finland!BP$16</f>
        <v>0</v>
      </c>
      <c r="BQ14" s="1">
        <f>[8]Finland!BQ$16</f>
        <v>1739</v>
      </c>
      <c r="BR14" s="1">
        <f>[8]Finland!BR$16</f>
        <v>20944</v>
      </c>
      <c r="BS14" s="1">
        <f>[8]Finland!BS$16</f>
        <v>0</v>
      </c>
      <c r="BT14" s="1">
        <f>[8]Finland!BT$16</f>
        <v>0</v>
      </c>
      <c r="BU14" s="1">
        <f>[8]Finland!BU$16</f>
        <v>0</v>
      </c>
      <c r="BV14" s="1">
        <f>[8]Finland!BV$16</f>
        <v>28946</v>
      </c>
      <c r="BW14" s="1">
        <f>[8]Finland!BW$16</f>
        <v>49051</v>
      </c>
      <c r="BX14" s="1">
        <f>[8]Finland!BX$16</f>
        <v>17380</v>
      </c>
      <c r="BY14" s="1">
        <f>[8]Finland!BY$16</f>
        <v>0</v>
      </c>
      <c r="BZ14" s="1">
        <f>[8]Finland!BZ$16</f>
        <v>0</v>
      </c>
      <c r="CA14" s="1">
        <f>[8]Finland!CA$16</f>
        <v>0</v>
      </c>
      <c r="CB14" s="1">
        <f>[8]Finland!CB$16</f>
        <v>0</v>
      </c>
      <c r="CC14" s="1">
        <f>[8]Finland!CC$16</f>
        <v>0</v>
      </c>
      <c r="CD14" s="1">
        <f>[8]Finland!CD$16</f>
        <v>28819</v>
      </c>
      <c r="CE14" s="1">
        <f>[8]Finland!CE$16</f>
        <v>795</v>
      </c>
      <c r="CF14" s="1">
        <f>[8]Finland!CF$16</f>
        <v>0</v>
      </c>
      <c r="CG14" s="1">
        <f>[8]Finland!CG$16</f>
        <v>0</v>
      </c>
      <c r="CH14" s="1">
        <f>[8]Finland!CH$16</f>
        <v>0</v>
      </c>
      <c r="CI14" s="1">
        <f>[8]Finland!CI$16</f>
        <v>0</v>
      </c>
      <c r="CJ14" s="1">
        <f>[8]Finland!CJ$16</f>
        <v>0</v>
      </c>
      <c r="CK14" s="1">
        <f>[8]Finland!CK$16</f>
        <v>0</v>
      </c>
      <c r="CL14" s="1">
        <f>[8]Finland!CL$16</f>
        <v>0</v>
      </c>
      <c r="CM14" s="1">
        <f>[8]Finland!CM$16</f>
        <v>0</v>
      </c>
      <c r="CN14" s="1">
        <f>[8]Finland!CN$16</f>
        <v>0</v>
      </c>
      <c r="CO14" s="1">
        <f>[8]Finland!CO$16</f>
        <v>0</v>
      </c>
      <c r="CP14" s="1">
        <f>[8]Finland!CP$16</f>
        <v>0</v>
      </c>
      <c r="CQ14" s="1">
        <f>[8]Finland!CQ$16</f>
        <v>0</v>
      </c>
      <c r="CR14" s="1">
        <f>[8]Finland!CR$16</f>
        <v>0</v>
      </c>
      <c r="CS14" s="1">
        <f>[8]Finland!CS$16</f>
        <v>0</v>
      </c>
      <c r="CT14" s="1">
        <f>[8]Finland!CT$16</f>
        <v>0</v>
      </c>
      <c r="CU14" s="1">
        <f>[8]Finland!CU$16</f>
        <v>0</v>
      </c>
      <c r="CV14" s="1">
        <f>[8]Finland!CV$16</f>
        <v>0</v>
      </c>
      <c r="CW14" s="1">
        <f>[8]Finland!CW$16</f>
        <v>0</v>
      </c>
      <c r="CX14" s="1">
        <f>[8]Finland!CX$16</f>
        <v>0</v>
      </c>
      <c r="CY14" s="1">
        <f>[8]Finland!CY$16</f>
        <v>0</v>
      </c>
      <c r="CZ14" s="1">
        <f>[8]Finland!CZ$16</f>
        <v>0</v>
      </c>
      <c r="DA14" s="1">
        <f>[8]Finland!DA$16</f>
        <v>0</v>
      </c>
      <c r="DB14" s="1">
        <f>[8]Finland!DB$16</f>
        <v>0</v>
      </c>
      <c r="DC14" s="1">
        <f>[8]Finland!DC$16</f>
        <v>0</v>
      </c>
      <c r="DD14" s="1">
        <f>[8]Finland!DD$16</f>
        <v>0</v>
      </c>
      <c r="DE14" s="1">
        <f>[8]Finland!DE$16</f>
        <v>22</v>
      </c>
      <c r="DF14" s="1">
        <f>[8]Finland!DF$16</f>
        <v>0</v>
      </c>
      <c r="DG14" s="1">
        <f>[8]Finland!DG$16</f>
        <v>0</v>
      </c>
      <c r="DH14" s="1">
        <f>[8]Finland!DH$16</f>
        <v>0</v>
      </c>
      <c r="DI14" s="1">
        <f>[8]Finland!DI$16</f>
        <v>0</v>
      </c>
      <c r="DJ14" s="1">
        <f>[8]Finland!DJ$16</f>
        <v>0</v>
      </c>
      <c r="DK14" s="1">
        <f>[8]Finland!DK$16</f>
        <v>0</v>
      </c>
      <c r="DL14" s="1">
        <f>[8]Finland!DL$16</f>
        <v>0</v>
      </c>
      <c r="DM14" s="1">
        <f>[8]Finland!DM$16</f>
        <v>0</v>
      </c>
      <c r="DN14" s="1">
        <f>[8]Finland!DN$16</f>
        <v>0</v>
      </c>
      <c r="DO14" s="1">
        <f>[8]Finland!DO$16</f>
        <v>0</v>
      </c>
      <c r="DP14" s="1">
        <f>[8]Finland!DP$16</f>
        <v>25</v>
      </c>
      <c r="DQ14" s="1">
        <f>[8]Finland!DQ$16</f>
        <v>0</v>
      </c>
      <c r="DR14" s="1">
        <f>[8]Finland!DR$16</f>
        <v>132</v>
      </c>
      <c r="DS14" s="1">
        <f>[8]Finland!DS$16</f>
        <v>6</v>
      </c>
      <c r="DT14" s="1">
        <f>[8]Finland!DT$16</f>
        <v>0</v>
      </c>
      <c r="DU14" s="1">
        <f>[8]Finland!DU$16</f>
        <v>0</v>
      </c>
      <c r="DV14" s="1">
        <f>[8]Finland!DV$16</f>
        <v>0</v>
      </c>
      <c r="DW14" s="1">
        <f>[8]Finland!DW$16</f>
        <v>0</v>
      </c>
      <c r="DX14" s="1">
        <f>[8]Finland!DX$16</f>
        <v>0</v>
      </c>
      <c r="DY14" s="1">
        <f>[8]Finland!DY$16</f>
        <v>0</v>
      </c>
      <c r="DZ14" s="1">
        <f>[8]Finland!DZ$16</f>
        <v>0</v>
      </c>
      <c r="EA14" s="1">
        <f>[8]Finland!EA$16</f>
        <v>0</v>
      </c>
      <c r="EB14" s="1">
        <f>[8]Finland!EB$16</f>
        <v>51</v>
      </c>
      <c r="EC14" s="1">
        <f>[8]Finland!EC$16</f>
        <v>0</v>
      </c>
      <c r="ED14" s="1">
        <f>[8]Finland!ED$16</f>
        <v>0</v>
      </c>
      <c r="EE14" s="1">
        <f>[8]Finland!EE$16</f>
        <v>0</v>
      </c>
      <c r="EF14" s="1">
        <f>[8]Finland!EF$16</f>
        <v>0</v>
      </c>
      <c r="EG14" s="1">
        <f>[8]Finland!EG$16</f>
        <v>0</v>
      </c>
      <c r="EH14" s="1">
        <f>[8]Finland!EH$16</f>
        <v>197</v>
      </c>
      <c r="EI14" s="1">
        <f>[8]Finland!EI$16</f>
        <v>0</v>
      </c>
      <c r="EJ14" s="1">
        <f>[8]Finland!EJ$16</f>
        <v>0</v>
      </c>
      <c r="EK14" s="1">
        <f>[8]Finland!EK$16</f>
        <v>0</v>
      </c>
      <c r="EL14" s="1">
        <f>[8]Finland!EL$16</f>
        <v>0</v>
      </c>
      <c r="EM14" s="1">
        <f>[8]Finland!EM$16</f>
        <v>0</v>
      </c>
      <c r="EN14" s="1">
        <f>[8]Finland!EN$16</f>
        <v>0</v>
      </c>
      <c r="EO14" s="1">
        <f>[8]Finland!EO$16</f>
        <v>0</v>
      </c>
      <c r="EP14" s="1">
        <f>[8]Finland!EP$16</f>
        <v>894</v>
      </c>
      <c r="EQ14" s="1">
        <f>[8]Finland!EQ$16</f>
        <v>0</v>
      </c>
      <c r="ER14" s="1">
        <f>[8]Finland!ER$16</f>
        <v>0</v>
      </c>
      <c r="ES14" s="1">
        <f>[8]Finland!ES$16</f>
        <v>0</v>
      </c>
      <c r="ET14" s="1">
        <f>[8]Finland!ET$16</f>
        <v>0</v>
      </c>
      <c r="EU14" s="1">
        <f>[8]Finland!EU$16</f>
        <v>0</v>
      </c>
      <c r="EV14" s="1">
        <f>[8]Finland!EV$16</f>
        <v>0</v>
      </c>
      <c r="EW14" s="1">
        <f>[8]Finland!EW$16</f>
        <v>137079</v>
      </c>
      <c r="EX14" s="1">
        <f>[8]Finland!EX$16</f>
        <v>326296</v>
      </c>
      <c r="EY14" s="1">
        <f>[8]Finland!EY$16</f>
        <v>832636</v>
      </c>
      <c r="EZ14" s="1">
        <f>[8]Finland!EZ$16</f>
        <v>293493</v>
      </c>
      <c r="FA14" s="1">
        <f>[8]Finland!FA$16</f>
        <v>249139</v>
      </c>
      <c r="FB14" s="1">
        <f>[8]Finland!FB$16</f>
        <v>1322031</v>
      </c>
      <c r="FC14" s="1">
        <f>[8]Finland!FC$16</f>
        <v>544663</v>
      </c>
      <c r="FD14" s="1">
        <f>[8]Finland!FD$16</f>
        <v>2494580</v>
      </c>
      <c r="FE14" s="1">
        <f>[8]Finland!FE$16</f>
        <v>140899</v>
      </c>
      <c r="FF14" s="1">
        <f>[8]Finland!FF$16</f>
        <v>539306</v>
      </c>
      <c r="FG14" s="1">
        <f>[8]Finland!FG$16</f>
        <v>5891</v>
      </c>
      <c r="FH14" s="1">
        <f>[8]Finland!FH$16</f>
        <v>6125</v>
      </c>
      <c r="FI14" s="1">
        <f>[8]Finland!FI$16</f>
        <v>588039</v>
      </c>
      <c r="FJ14" s="1">
        <f>[8]Finland!FJ$16</f>
        <v>502783</v>
      </c>
      <c r="FK14" s="1">
        <f>[8]Finland!FK$16</f>
        <v>844176</v>
      </c>
      <c r="FL14" s="1">
        <f>[8]Finland!FL$16</f>
        <v>37313</v>
      </c>
      <c r="FM14" s="1">
        <f>[8]Finland!FM$16</f>
        <v>620089</v>
      </c>
      <c r="FN14" s="1">
        <f>[8]Finland!FN$16</f>
        <v>2148010</v>
      </c>
      <c r="FO14" s="1">
        <f>[8]Finland!FO$16</f>
        <v>772957</v>
      </c>
      <c r="FP14" s="1">
        <f>[8]Finland!FP$16</f>
        <v>1584297</v>
      </c>
      <c r="FQ14" s="1">
        <f>[8]Finland!FQ$16</f>
        <v>685379</v>
      </c>
      <c r="FR14" s="1">
        <f>[8]Finland!FR$16</f>
        <v>216014</v>
      </c>
      <c r="FS14" s="1">
        <f>[8]Finland!FS$16</f>
        <v>357901</v>
      </c>
      <c r="FT14" s="1">
        <f>[8]Finland!FT$16</f>
        <v>825212</v>
      </c>
      <c r="FU14" s="1">
        <f>[8]Finland!FU$16</f>
        <v>1164676</v>
      </c>
      <c r="FV14" s="1">
        <f>[8]Finland!FV$16</f>
        <v>537595</v>
      </c>
      <c r="FW14" s="1">
        <f>[8]Finland!FW$16</f>
        <v>951774</v>
      </c>
      <c r="FX14" s="1">
        <f>[8]Finland!FX$16</f>
        <v>0</v>
      </c>
      <c r="FY14" s="1">
        <f>[8]Finland!FY$16</f>
        <v>0</v>
      </c>
      <c r="FZ14" s="7">
        <f>1/1000*SUM($B14:FY14)</f>
        <v>20038.618999999999</v>
      </c>
    </row>
    <row r="15" spans="1:182">
      <c r="A15" t="s">
        <v>19</v>
      </c>
      <c r="B15" s="1">
        <f>[8]France!B$16</f>
        <v>0</v>
      </c>
      <c r="C15" s="1">
        <f>[8]France!C$16</f>
        <v>0</v>
      </c>
      <c r="D15" s="1">
        <f>[8]France!D$16</f>
        <v>0</v>
      </c>
      <c r="E15" s="1">
        <f>[8]France!E$16</f>
        <v>0</v>
      </c>
      <c r="F15" s="1">
        <f>[8]France!F$16</f>
        <v>0</v>
      </c>
      <c r="G15" s="1">
        <f>[8]France!G$16</f>
        <v>4283</v>
      </c>
      <c r="H15" s="1">
        <f>[8]France!H$16</f>
        <v>4550</v>
      </c>
      <c r="I15" s="1">
        <f>[8]France!I$16</f>
        <v>8861</v>
      </c>
      <c r="J15" s="1">
        <f>[8]France!J$16</f>
        <v>13840</v>
      </c>
      <c r="K15" s="1">
        <f>[8]France!K$16</f>
        <v>30749</v>
      </c>
      <c r="L15" s="1">
        <f>[8]France!L$16</f>
        <v>10407</v>
      </c>
      <c r="M15" s="1">
        <f>[8]France!M$16</f>
        <v>10121</v>
      </c>
      <c r="N15" s="1">
        <f>[8]France!N$16</f>
        <v>0</v>
      </c>
      <c r="O15" s="1">
        <f>[8]France!O$16</f>
        <v>0</v>
      </c>
      <c r="P15" s="1">
        <f>[8]France!P$16</f>
        <v>47</v>
      </c>
      <c r="Q15" s="1">
        <f>[8]France!Q$16</f>
        <v>0</v>
      </c>
      <c r="R15" s="1">
        <f>[8]France!R$16</f>
        <v>0</v>
      </c>
      <c r="S15" s="1">
        <f>[8]France!S$16</f>
        <v>0</v>
      </c>
      <c r="T15" s="1">
        <f>[8]France!T$16</f>
        <v>0</v>
      </c>
      <c r="U15" s="1">
        <f>[8]France!U$16</f>
        <v>12627</v>
      </c>
      <c r="V15" s="1">
        <f>[8]France!V$16</f>
        <v>29261</v>
      </c>
      <c r="W15" s="1">
        <f>[8]France!W$16</f>
        <v>5025</v>
      </c>
      <c r="X15" s="1">
        <f>[8]France!X$16</f>
        <v>19123</v>
      </c>
      <c r="Y15" s="1">
        <f>[8]France!Y$16</f>
        <v>0</v>
      </c>
      <c r="Z15" s="1">
        <f>[8]France!Z$16</f>
        <v>0</v>
      </c>
      <c r="AA15" s="1">
        <f>[8]France!AA$16</f>
        <v>2225</v>
      </c>
      <c r="AB15" s="1">
        <f>[8]France!AB$16</f>
        <v>0</v>
      </c>
      <c r="AC15" s="1">
        <f>[8]France!AC$16</f>
        <v>3236</v>
      </c>
      <c r="AD15" s="1">
        <f>[8]France!AD$16</f>
        <v>0</v>
      </c>
      <c r="AE15" s="1">
        <f>[8]France!AE$16</f>
        <v>2990</v>
      </c>
      <c r="AF15" s="1">
        <f>[8]France!AF$16</f>
        <v>5987</v>
      </c>
      <c r="AG15" s="1">
        <f>[8]France!AG$16</f>
        <v>2993</v>
      </c>
      <c r="AH15" s="1">
        <f>[8]France!AH$16</f>
        <v>6007</v>
      </c>
      <c r="AI15" s="1">
        <f>[8]France!AI$16</f>
        <v>2993</v>
      </c>
      <c r="AJ15" s="1">
        <f>[8]France!AJ$16</f>
        <v>0</v>
      </c>
      <c r="AK15" s="1">
        <f>[8]France!AK$16</f>
        <v>5986</v>
      </c>
      <c r="AL15" s="1">
        <f>[8]France!AL$16</f>
        <v>0</v>
      </c>
      <c r="AM15" s="1">
        <f>[8]France!AM$16</f>
        <v>0</v>
      </c>
      <c r="AN15" s="1">
        <f>[8]France!AN$16</f>
        <v>2915</v>
      </c>
      <c r="AO15" s="1">
        <f>[8]France!AO$16</f>
        <v>2806</v>
      </c>
      <c r="AP15" s="1">
        <f>[8]France!AP$16</f>
        <v>2919</v>
      </c>
      <c r="AQ15" s="1">
        <f>[8]France!AQ$16</f>
        <v>2912</v>
      </c>
      <c r="AR15" s="1">
        <f>[8]France!AR$16</f>
        <v>0</v>
      </c>
      <c r="AS15" s="1">
        <f>[8]France!AS$16</f>
        <v>0</v>
      </c>
      <c r="AT15" s="1">
        <f>[8]France!AT$16</f>
        <v>0</v>
      </c>
      <c r="AU15" s="1">
        <f>[8]France!AU$16</f>
        <v>0</v>
      </c>
      <c r="AV15" s="1">
        <f>[8]France!AV$16</f>
        <v>0</v>
      </c>
      <c r="AW15" s="1">
        <f>[8]France!AW$16</f>
        <v>0</v>
      </c>
      <c r="AX15" s="1">
        <f>[8]France!AX$16</f>
        <v>0</v>
      </c>
      <c r="AY15" s="1">
        <f>[8]France!AY$16</f>
        <v>0</v>
      </c>
      <c r="AZ15" s="1">
        <f>[8]France!AZ$16</f>
        <v>0</v>
      </c>
      <c r="BA15" s="1">
        <f>[8]France!BA$16</f>
        <v>0</v>
      </c>
      <c r="BB15" s="1">
        <f>[8]France!BB$16</f>
        <v>2561</v>
      </c>
      <c r="BC15" s="1">
        <f>[8]France!BC$16</f>
        <v>0</v>
      </c>
      <c r="BD15" s="1">
        <f>[8]France!BD$16</f>
        <v>2561</v>
      </c>
      <c r="BE15" s="1">
        <f>[8]France!BE$16</f>
        <v>2383</v>
      </c>
      <c r="BF15" s="1">
        <f>[8]France!BF$16</f>
        <v>2364</v>
      </c>
      <c r="BG15" s="1">
        <f>[8]France!BG$16</f>
        <v>0</v>
      </c>
      <c r="BH15" s="1">
        <f>[8]France!BH$16</f>
        <v>0</v>
      </c>
      <c r="BI15" s="1">
        <f>[8]France!BI$16</f>
        <v>0</v>
      </c>
      <c r="BJ15" s="1">
        <f>[8]France!BJ$16</f>
        <v>0</v>
      </c>
      <c r="BK15" s="1">
        <f>[8]France!BK$16</f>
        <v>0</v>
      </c>
      <c r="BL15" s="1">
        <f>[8]France!BL$16</f>
        <v>0</v>
      </c>
      <c r="BM15" s="1">
        <f>[8]France!BM$16</f>
        <v>0</v>
      </c>
      <c r="BN15" s="1">
        <f>[8]France!BN$16</f>
        <v>0</v>
      </c>
      <c r="BO15" s="1">
        <f>[8]France!BO$16</f>
        <v>0</v>
      </c>
      <c r="BP15" s="1">
        <f>[8]France!BP$16</f>
        <v>0</v>
      </c>
      <c r="BQ15" s="1">
        <f>[8]France!BQ$16</f>
        <v>0</v>
      </c>
      <c r="BR15" s="1">
        <f>[8]France!BR$16</f>
        <v>0</v>
      </c>
      <c r="BS15" s="1">
        <f>[8]France!BS$16</f>
        <v>0</v>
      </c>
      <c r="BT15" s="1">
        <f>[8]France!BT$16</f>
        <v>0</v>
      </c>
      <c r="BU15" s="1">
        <f>[8]France!BU$16</f>
        <v>0</v>
      </c>
      <c r="BV15" s="1">
        <f>[8]France!BV$16</f>
        <v>20542</v>
      </c>
      <c r="BW15" s="1">
        <f>[8]France!BW$16</f>
        <v>0</v>
      </c>
      <c r="BX15" s="1">
        <f>[8]France!BX$16</f>
        <v>0</v>
      </c>
      <c r="BY15" s="1">
        <f>[8]France!BY$16</f>
        <v>0</v>
      </c>
      <c r="BZ15" s="1">
        <f>[8]France!BZ$16</f>
        <v>0</v>
      </c>
      <c r="CA15" s="1">
        <f>[8]France!CA$16</f>
        <v>0</v>
      </c>
      <c r="CB15" s="1">
        <f>[8]France!CB$16</f>
        <v>0</v>
      </c>
      <c r="CC15" s="1">
        <f>[8]France!CC$16</f>
        <v>0</v>
      </c>
      <c r="CD15" s="1">
        <f>[8]France!CD$16</f>
        <v>0</v>
      </c>
      <c r="CE15" s="1">
        <f>[8]France!CE$16</f>
        <v>5475</v>
      </c>
      <c r="CF15" s="1">
        <f>[8]France!CF$16</f>
        <v>0</v>
      </c>
      <c r="CG15" s="1">
        <f>[8]France!CG$16</f>
        <v>0</v>
      </c>
      <c r="CH15" s="1">
        <f>[8]France!CH$16</f>
        <v>0</v>
      </c>
      <c r="CI15" s="1">
        <f>[8]France!CI$16</f>
        <v>9754</v>
      </c>
      <c r="CJ15" s="1">
        <f>[8]France!CJ$16</f>
        <v>0</v>
      </c>
      <c r="CK15" s="1">
        <f>[8]France!CK$16</f>
        <v>0</v>
      </c>
      <c r="CL15" s="1">
        <f>[8]France!CL$16</f>
        <v>0</v>
      </c>
      <c r="CM15" s="1">
        <f>[8]France!CM$16</f>
        <v>0</v>
      </c>
      <c r="CN15" s="1">
        <f>[8]France!CN$16</f>
        <v>0</v>
      </c>
      <c r="CO15" s="1">
        <f>[8]France!CO$16</f>
        <v>0</v>
      </c>
      <c r="CP15" s="1">
        <f>[8]France!CP$16</f>
        <v>0</v>
      </c>
      <c r="CQ15" s="1">
        <f>[8]France!CQ$16</f>
        <v>0</v>
      </c>
      <c r="CR15" s="1">
        <f>[8]France!CR$16</f>
        <v>0</v>
      </c>
      <c r="CS15" s="1">
        <f>[8]France!CS$16</f>
        <v>184</v>
      </c>
      <c r="CT15" s="1">
        <f>[8]France!CT$16</f>
        <v>0</v>
      </c>
      <c r="CU15" s="1">
        <f>[8]France!CU$16</f>
        <v>0</v>
      </c>
      <c r="CV15" s="1">
        <f>[8]France!CV$16</f>
        <v>184</v>
      </c>
      <c r="CW15" s="1">
        <f>[8]France!CW$16</f>
        <v>0</v>
      </c>
      <c r="CX15" s="1">
        <f>[8]France!CX$16</f>
        <v>0</v>
      </c>
      <c r="CY15" s="1">
        <f>[8]France!CY$16</f>
        <v>0</v>
      </c>
      <c r="CZ15" s="1">
        <f>[8]France!CZ$16</f>
        <v>0</v>
      </c>
      <c r="DA15" s="1">
        <f>[8]France!DA$16</f>
        <v>0</v>
      </c>
      <c r="DB15" s="1">
        <f>[8]France!DB$16</f>
        <v>0</v>
      </c>
      <c r="DC15" s="1">
        <f>[8]France!DC$16</f>
        <v>11250</v>
      </c>
      <c r="DD15" s="1">
        <f>[8]France!DD$16</f>
        <v>6078</v>
      </c>
      <c r="DE15" s="1">
        <f>[8]France!DE$16</f>
        <v>0</v>
      </c>
      <c r="DF15" s="1">
        <f>[8]France!DF$16</f>
        <v>23050</v>
      </c>
      <c r="DG15" s="1">
        <f>[8]France!DG$16</f>
        <v>5478</v>
      </c>
      <c r="DH15" s="1">
        <f>[8]France!DH$16</f>
        <v>0</v>
      </c>
      <c r="DI15" s="1">
        <f>[8]France!DI$16</f>
        <v>10129</v>
      </c>
      <c r="DJ15" s="1">
        <f>[8]France!DJ$16</f>
        <v>0</v>
      </c>
      <c r="DK15" s="1">
        <f>[8]France!DK$16</f>
        <v>48456</v>
      </c>
      <c r="DL15" s="1">
        <f>[8]France!DL$16</f>
        <v>51599</v>
      </c>
      <c r="DM15" s="1">
        <f>[8]France!DM$16</f>
        <v>4517</v>
      </c>
      <c r="DN15" s="1">
        <f>[8]France!DN$16</f>
        <v>29405</v>
      </c>
      <c r="DO15" s="1">
        <f>[8]France!DO$16</f>
        <v>11002</v>
      </c>
      <c r="DP15" s="1">
        <f>[8]France!DP$16</f>
        <v>16525</v>
      </c>
      <c r="DQ15" s="1">
        <f>[8]France!DQ$16</f>
        <v>18470</v>
      </c>
      <c r="DR15" s="1">
        <f>[8]France!DR$16</f>
        <v>0</v>
      </c>
      <c r="DS15" s="1">
        <f>[8]France!DS$16</f>
        <v>0</v>
      </c>
      <c r="DT15" s="1">
        <f>[8]France!DT$16</f>
        <v>0</v>
      </c>
      <c r="DU15" s="1">
        <f>[8]France!DU$16</f>
        <v>0</v>
      </c>
      <c r="DV15" s="1">
        <f>[8]France!DV$16</f>
        <v>0</v>
      </c>
      <c r="DW15" s="1">
        <f>[8]France!DW$16</f>
        <v>38116</v>
      </c>
      <c r="DX15" s="1">
        <f>[8]France!DX$16</f>
        <v>15647</v>
      </c>
      <c r="DY15" s="1">
        <f>[8]France!DY$16</f>
        <v>40176</v>
      </c>
      <c r="DZ15" s="1">
        <f>[8]France!DZ$16</f>
        <v>0</v>
      </c>
      <c r="EA15" s="1">
        <f>[8]France!EA$16</f>
        <v>134</v>
      </c>
      <c r="EB15" s="1">
        <f>[8]France!EB$16</f>
        <v>0</v>
      </c>
      <c r="EC15" s="1">
        <f>[8]France!EC$16</f>
        <v>22461</v>
      </c>
      <c r="ED15" s="1">
        <f>[8]France!ED$16</f>
        <v>35046</v>
      </c>
      <c r="EE15" s="1">
        <f>[8]France!EE$16</f>
        <v>15607</v>
      </c>
      <c r="EF15" s="1">
        <f>[8]France!EF$16</f>
        <v>0</v>
      </c>
      <c r="EG15" s="1">
        <f>[8]France!EG$16</f>
        <v>575</v>
      </c>
      <c r="EH15" s="1">
        <f>[8]France!EH$16</f>
        <v>5383</v>
      </c>
      <c r="EI15" s="1">
        <f>[8]France!EI$16</f>
        <v>22499</v>
      </c>
      <c r="EJ15" s="1">
        <f>[8]France!EJ$16</f>
        <v>20895</v>
      </c>
      <c r="EK15" s="1">
        <f>[8]France!EK$16</f>
        <v>0</v>
      </c>
      <c r="EL15" s="1">
        <f>[8]France!EL$16</f>
        <v>967</v>
      </c>
      <c r="EM15" s="1">
        <f>[8]France!EM$16</f>
        <v>0</v>
      </c>
      <c r="EN15" s="1">
        <f>[8]France!EN$16</f>
        <v>12486</v>
      </c>
      <c r="EO15" s="1">
        <f>[8]France!EO$16</f>
        <v>0</v>
      </c>
      <c r="EP15" s="1">
        <f>[8]France!EP$16</f>
        <v>5810</v>
      </c>
      <c r="EQ15" s="1">
        <f>[8]France!EQ$16</f>
        <v>6531</v>
      </c>
      <c r="ER15" s="1">
        <f>[8]France!ER$16</f>
        <v>0</v>
      </c>
      <c r="ES15" s="1">
        <f>[8]France!ES$16</f>
        <v>0</v>
      </c>
      <c r="ET15" s="1">
        <f>[8]France!ET$16</f>
        <v>0</v>
      </c>
      <c r="EU15" s="1">
        <f>[8]France!EU$16</f>
        <v>0</v>
      </c>
      <c r="EV15" s="1">
        <f>[8]France!EV$16</f>
        <v>44197</v>
      </c>
      <c r="EW15" s="1">
        <f>[8]France!EW$16</f>
        <v>11485</v>
      </c>
      <c r="EX15" s="1">
        <f>[8]France!EX$16</f>
        <v>0</v>
      </c>
      <c r="EY15" s="1">
        <f>[8]France!EY$16</f>
        <v>15820</v>
      </c>
      <c r="EZ15" s="1">
        <f>[8]France!EZ$16</f>
        <v>0</v>
      </c>
      <c r="FA15" s="1">
        <f>[8]France!FA$16</f>
        <v>318</v>
      </c>
      <c r="FB15" s="1">
        <f>[8]France!FB$16</f>
        <v>0</v>
      </c>
      <c r="FC15" s="1">
        <f>[8]France!FC$16</f>
        <v>8917</v>
      </c>
      <c r="FD15" s="1">
        <f>[8]France!FD$16</f>
        <v>0</v>
      </c>
      <c r="FE15" s="1">
        <f>[8]France!FE$16</f>
        <v>6465</v>
      </c>
      <c r="FF15" s="1">
        <f>[8]France!FF$16</f>
        <v>0</v>
      </c>
      <c r="FG15" s="1">
        <f>[8]France!FG$16</f>
        <v>25747</v>
      </c>
      <c r="FH15" s="1">
        <f>[8]France!FH$16</f>
        <v>9073</v>
      </c>
      <c r="FI15" s="1">
        <f>[8]France!FI$16</f>
        <v>0</v>
      </c>
      <c r="FJ15" s="1">
        <f>[8]France!FJ$16</f>
        <v>0</v>
      </c>
      <c r="FK15" s="1">
        <f>[8]France!FK$16</f>
        <v>8917</v>
      </c>
      <c r="FL15" s="1">
        <f>[8]France!FL$16</f>
        <v>0</v>
      </c>
      <c r="FM15" s="1">
        <f>[8]France!FM$16</f>
        <v>9585</v>
      </c>
      <c r="FN15" s="1">
        <f>[8]France!FN$16</f>
        <v>8776</v>
      </c>
      <c r="FO15" s="1">
        <f>[8]France!FO$16</f>
        <v>0</v>
      </c>
      <c r="FP15" s="1">
        <f>[8]France!FP$16</f>
        <v>0</v>
      </c>
      <c r="FQ15" s="1">
        <f>[8]France!FQ$16</f>
        <v>0</v>
      </c>
      <c r="FR15" s="1">
        <f>[8]France!FR$16</f>
        <v>26570</v>
      </c>
      <c r="FS15" s="1">
        <f>[8]France!FS$16</f>
        <v>15931</v>
      </c>
      <c r="FT15" s="1">
        <f>[8]France!FT$16</f>
        <v>8824</v>
      </c>
      <c r="FU15" s="1">
        <f>[8]France!FU$16</f>
        <v>0</v>
      </c>
      <c r="FV15" s="1">
        <f>[8]France!FV$16</f>
        <v>0</v>
      </c>
      <c r="FW15" s="1">
        <f>[8]France!FW$16</f>
        <v>0</v>
      </c>
      <c r="FX15" s="1">
        <f>[8]France!FX$16</f>
        <v>0</v>
      </c>
      <c r="FY15" s="1">
        <f>[8]France!FY$16</f>
        <v>0</v>
      </c>
      <c r="FZ15" s="7">
        <f>1/1000*SUM($B15:FY15)</f>
        <v>917.78800000000001</v>
      </c>
    </row>
    <row r="16" spans="1:182">
      <c r="A16" t="s">
        <v>20</v>
      </c>
      <c r="B16" s="1">
        <f>[8]Germany!B$16</f>
        <v>262679</v>
      </c>
      <c r="C16" s="1">
        <f>[8]Germany!C$16</f>
        <v>224178</v>
      </c>
      <c r="D16" s="1">
        <f>[8]Germany!D$16</f>
        <v>156764</v>
      </c>
      <c r="E16" s="1">
        <f>[8]Germany!E$16</f>
        <v>125486</v>
      </c>
      <c r="F16" s="1">
        <f>[8]Germany!F$16</f>
        <v>313714</v>
      </c>
      <c r="G16" s="1">
        <f>[8]Germany!G$16</f>
        <v>124038</v>
      </c>
      <c r="H16" s="1">
        <f>[8]Germany!H$16</f>
        <v>167079</v>
      </c>
      <c r="I16" s="1">
        <f>[8]Germany!I$16</f>
        <v>251673</v>
      </c>
      <c r="J16" s="1">
        <f>[8]Germany!J$16</f>
        <v>194779</v>
      </c>
      <c r="K16" s="1">
        <f>[8]Germany!K$16</f>
        <v>207500</v>
      </c>
      <c r="L16" s="1">
        <f>[8]Germany!L$16</f>
        <v>463145</v>
      </c>
      <c r="M16" s="1">
        <f>[8]Germany!M$16</f>
        <v>319105</v>
      </c>
      <c r="N16" s="1">
        <f>[8]Germany!N$16</f>
        <v>342634</v>
      </c>
      <c r="O16" s="1">
        <f>[8]Germany!O$16</f>
        <v>268940</v>
      </c>
      <c r="P16" s="1">
        <f>[8]Germany!P$16</f>
        <v>37046</v>
      </c>
      <c r="Q16" s="1">
        <f>[8]Germany!Q$16</f>
        <v>93788</v>
      </c>
      <c r="R16" s="1">
        <f>[8]Germany!R$16</f>
        <v>238006</v>
      </c>
      <c r="S16" s="1">
        <f>[8]Germany!S$16</f>
        <v>202086</v>
      </c>
      <c r="T16" s="1">
        <f>[8]Germany!T$16</f>
        <v>204198</v>
      </c>
      <c r="U16" s="1">
        <f>[8]Germany!U$16</f>
        <v>269883</v>
      </c>
      <c r="V16" s="1">
        <f>[8]Germany!V$16</f>
        <v>203444</v>
      </c>
      <c r="W16" s="1">
        <f>[8]Germany!W$16</f>
        <v>194756</v>
      </c>
      <c r="X16" s="1">
        <f>[8]Germany!X$16</f>
        <v>263772</v>
      </c>
      <c r="Y16" s="1">
        <f>[8]Germany!Y$16</f>
        <v>114173</v>
      </c>
      <c r="Z16" s="1">
        <f>[8]Germany!Z$16</f>
        <v>138449</v>
      </c>
      <c r="AA16" s="1">
        <f>[8]Germany!AA$16</f>
        <v>178942</v>
      </c>
      <c r="AB16" s="1">
        <f>[8]Germany!AB$16</f>
        <v>18590</v>
      </c>
      <c r="AC16" s="1">
        <f>[8]Germany!AC$16</f>
        <v>24889</v>
      </c>
      <c r="AD16" s="1">
        <f>[8]Germany!AD$16</f>
        <v>92028</v>
      </c>
      <c r="AE16" s="1">
        <f>[8]Germany!AE$16</f>
        <v>184391</v>
      </c>
      <c r="AF16" s="1">
        <f>[8]Germany!AF$16</f>
        <v>250853</v>
      </c>
      <c r="AG16" s="1">
        <f>[8]Germany!AG$16</f>
        <v>244764</v>
      </c>
      <c r="AH16" s="1">
        <f>[8]Germany!AH$16</f>
        <v>216813</v>
      </c>
      <c r="AI16" s="1">
        <f>[8]Germany!AI$16</f>
        <v>290758</v>
      </c>
      <c r="AJ16" s="1">
        <f>[8]Germany!AJ$16</f>
        <v>367106</v>
      </c>
      <c r="AK16" s="1">
        <f>[8]Germany!AK$16</f>
        <v>243141</v>
      </c>
      <c r="AL16" s="1">
        <f>[8]Germany!AL$16</f>
        <v>288422</v>
      </c>
      <c r="AM16" s="1">
        <f>[8]Germany!AM$16</f>
        <v>189759</v>
      </c>
      <c r="AN16" s="1">
        <f>[8]Germany!AN$16</f>
        <v>166875</v>
      </c>
      <c r="AO16" s="1">
        <f>[8]Germany!AO$16</f>
        <v>152955</v>
      </c>
      <c r="AP16" s="1">
        <f>[8]Germany!AP$16</f>
        <v>245577</v>
      </c>
      <c r="AQ16" s="1">
        <f>[8]Germany!AQ$16</f>
        <v>277401</v>
      </c>
      <c r="AR16" s="1">
        <f>[8]Germany!AR$16</f>
        <v>242506</v>
      </c>
      <c r="AS16" s="1">
        <f>[8]Germany!AS$16</f>
        <v>423062</v>
      </c>
      <c r="AT16" s="1">
        <f>[8]Germany!AT$16</f>
        <v>340911</v>
      </c>
      <c r="AU16" s="1">
        <f>[8]Germany!AU$16</f>
        <v>414934</v>
      </c>
      <c r="AV16" s="1">
        <f>[8]Germany!AV$16</f>
        <v>310503</v>
      </c>
      <c r="AW16" s="1">
        <f>[8]Germany!AW$16</f>
        <v>211379</v>
      </c>
      <c r="AX16" s="1">
        <f>[8]Germany!AX$16</f>
        <v>369318</v>
      </c>
      <c r="AY16" s="1">
        <f>[8]Germany!AY$16</f>
        <v>144242</v>
      </c>
      <c r="AZ16" s="1">
        <f>[8]Germany!AZ$16</f>
        <v>120010</v>
      </c>
      <c r="BA16" s="1">
        <f>[8]Germany!BA$16</f>
        <v>188882</v>
      </c>
      <c r="BB16" s="1">
        <f>[8]Germany!BB$16</f>
        <v>227044</v>
      </c>
      <c r="BC16" s="1">
        <f>[8]Germany!BC$16</f>
        <v>435702</v>
      </c>
      <c r="BD16" s="1">
        <f>[8]Germany!BD$16</f>
        <v>293505</v>
      </c>
      <c r="BE16" s="1">
        <f>[8]Germany!BE$16</f>
        <v>323973</v>
      </c>
      <c r="BF16" s="1">
        <f>[8]Germany!BF$16</f>
        <v>313787</v>
      </c>
      <c r="BG16" s="1">
        <f>[8]Germany!BG$16</f>
        <v>236761</v>
      </c>
      <c r="BH16" s="1">
        <f>[8]Germany!BH$16</f>
        <v>195935</v>
      </c>
      <c r="BI16" s="1">
        <f>[8]Germany!BI$16</f>
        <v>138691</v>
      </c>
      <c r="BJ16" s="1">
        <f>[8]Germany!BJ$16</f>
        <v>105992</v>
      </c>
      <c r="BK16" s="1">
        <f>[8]Germany!BK$16</f>
        <v>82394</v>
      </c>
      <c r="BL16" s="1">
        <f>[8]Germany!BL$16</f>
        <v>25125</v>
      </c>
      <c r="BM16" s="1">
        <f>[8]Germany!BM$16</f>
        <v>12709</v>
      </c>
      <c r="BN16" s="1">
        <f>[8]Germany!BN$16</f>
        <v>24153</v>
      </c>
      <c r="BO16" s="1">
        <f>[8]Germany!BO$16</f>
        <v>74694</v>
      </c>
      <c r="BP16" s="1">
        <f>[8]Germany!BP$16</f>
        <v>61999</v>
      </c>
      <c r="BQ16" s="1">
        <f>[8]Germany!BQ$16</f>
        <v>117498</v>
      </c>
      <c r="BR16" s="1">
        <f>[8]Germany!BR$16</f>
        <v>138752</v>
      </c>
      <c r="BS16" s="1">
        <f>[8]Germany!BS$16</f>
        <v>148740</v>
      </c>
      <c r="BT16" s="1">
        <f>[8]Germany!BT$16</f>
        <v>86246</v>
      </c>
      <c r="BU16" s="1">
        <f>[8]Germany!BU$16</f>
        <v>93856</v>
      </c>
      <c r="BV16" s="1">
        <f>[8]Germany!BV$16</f>
        <v>131915</v>
      </c>
      <c r="BW16" s="1">
        <f>[8]Germany!BW$16</f>
        <v>7347</v>
      </c>
      <c r="BX16" s="1">
        <f>[8]Germany!BX$16</f>
        <v>16093</v>
      </c>
      <c r="BY16" s="1">
        <f>[8]Germany!BY$16</f>
        <v>32178</v>
      </c>
      <c r="BZ16" s="1">
        <f>[8]Germany!BZ$16</f>
        <v>29347</v>
      </c>
      <c r="CA16" s="1">
        <f>[8]Germany!CA$16</f>
        <v>42741</v>
      </c>
      <c r="CB16" s="1">
        <f>[8]Germany!CB$16</f>
        <v>32760</v>
      </c>
      <c r="CC16" s="1">
        <f>[8]Germany!CC$16</f>
        <v>21827</v>
      </c>
      <c r="CD16" s="1">
        <f>[8]Germany!CD$16</f>
        <v>47257</v>
      </c>
      <c r="CE16" s="1">
        <f>[8]Germany!CE$16</f>
        <v>44987</v>
      </c>
      <c r="CF16" s="1">
        <f>[8]Germany!CF$16</f>
        <v>104081</v>
      </c>
      <c r="CG16" s="1">
        <f>[8]Germany!CG$16</f>
        <v>62436</v>
      </c>
      <c r="CH16" s="1">
        <f>[8]Germany!CH$16</f>
        <v>50260</v>
      </c>
      <c r="CI16" s="1">
        <f>[8]Germany!CI$16</f>
        <v>10814</v>
      </c>
      <c r="CJ16" s="1">
        <f>[8]Germany!CJ$16</f>
        <v>23327</v>
      </c>
      <c r="CK16" s="1">
        <f>[8]Germany!CK$16</f>
        <v>31671</v>
      </c>
      <c r="CL16" s="1">
        <f>[8]Germany!CL$16</f>
        <v>48291</v>
      </c>
      <c r="CM16" s="1">
        <f>[8]Germany!CM$16</f>
        <v>48504</v>
      </c>
      <c r="CN16" s="1">
        <f>[8]Germany!CN$16</f>
        <v>90202</v>
      </c>
      <c r="CO16" s="1">
        <f>[8]Germany!CO$16</f>
        <v>31842</v>
      </c>
      <c r="CP16" s="1">
        <f>[8]Germany!CP$16</f>
        <v>63273</v>
      </c>
      <c r="CQ16" s="1">
        <f>[8]Germany!CQ$16</f>
        <v>51540</v>
      </c>
      <c r="CR16" s="1">
        <f>[8]Germany!CR$16</f>
        <v>93715</v>
      </c>
      <c r="CS16" s="1">
        <f>[8]Germany!CS$16</f>
        <v>84129</v>
      </c>
      <c r="CT16" s="1">
        <f>[8]Germany!CT$16</f>
        <v>15706</v>
      </c>
      <c r="CU16" s="1">
        <f>[8]Germany!CU$16</f>
        <v>19711</v>
      </c>
      <c r="CV16" s="1">
        <f>[8]Germany!CV$16</f>
        <v>12421</v>
      </c>
      <c r="CW16" s="1">
        <f>[8]Germany!CW$16</f>
        <v>3473</v>
      </c>
      <c r="CX16" s="1">
        <f>[8]Germany!CX$16</f>
        <v>0</v>
      </c>
      <c r="CY16" s="1">
        <f>[8]Germany!CY$16</f>
        <v>15130</v>
      </c>
      <c r="CZ16" s="1">
        <f>[8]Germany!CZ$16</f>
        <v>6321</v>
      </c>
      <c r="DA16" s="1">
        <f>[8]Germany!DA$16</f>
        <v>21320</v>
      </c>
      <c r="DB16" s="1">
        <f>[8]Germany!DB$16</f>
        <v>20569</v>
      </c>
      <c r="DC16" s="1">
        <f>[8]Germany!DC$16</f>
        <v>48339</v>
      </c>
      <c r="DD16" s="1">
        <f>[8]Germany!DD$16</f>
        <v>22109</v>
      </c>
      <c r="DE16" s="1">
        <f>[8]Germany!DE$16</f>
        <v>21705</v>
      </c>
      <c r="DF16" s="1">
        <f>[8]Germany!DF$16</f>
        <v>21744</v>
      </c>
      <c r="DG16" s="1">
        <f>[8]Germany!DG$16</f>
        <v>22792</v>
      </c>
      <c r="DH16" s="1">
        <f>[8]Germany!DH$16</f>
        <v>4062</v>
      </c>
      <c r="DI16" s="1">
        <f>[8]Germany!DI$16</f>
        <v>15259</v>
      </c>
      <c r="DJ16" s="1">
        <f>[8]Germany!DJ$16</f>
        <v>23995</v>
      </c>
      <c r="DK16" s="1">
        <f>[8]Germany!DK$16</f>
        <v>63905</v>
      </c>
      <c r="DL16" s="1">
        <f>[8]Germany!DL$16</f>
        <v>18444</v>
      </c>
      <c r="DM16" s="1">
        <f>[8]Germany!DM$16</f>
        <v>57251</v>
      </c>
      <c r="DN16" s="1">
        <f>[8]Germany!DN$16</f>
        <v>40953</v>
      </c>
      <c r="DO16" s="1">
        <f>[8]Germany!DO$16</f>
        <v>31899</v>
      </c>
      <c r="DP16" s="1">
        <f>[8]Germany!DP$16</f>
        <v>44137</v>
      </c>
      <c r="DQ16" s="1">
        <f>[8]Germany!DQ$16</f>
        <v>58313</v>
      </c>
      <c r="DR16" s="1">
        <f>[8]Germany!DR$16</f>
        <v>23724</v>
      </c>
      <c r="DS16" s="1">
        <f>[8]Germany!DS$16</f>
        <v>20669</v>
      </c>
      <c r="DT16" s="1">
        <f>[8]Germany!DT$16</f>
        <v>21032</v>
      </c>
      <c r="DU16" s="1">
        <f>[8]Germany!DU$16</f>
        <v>8045</v>
      </c>
      <c r="DV16" s="1">
        <f>[8]Germany!DV$16</f>
        <v>4588</v>
      </c>
      <c r="DW16" s="1">
        <f>[8]Germany!DW$16</f>
        <v>82497</v>
      </c>
      <c r="DX16" s="1">
        <f>[8]Germany!DX$16</f>
        <v>125904</v>
      </c>
      <c r="DY16" s="1">
        <f>[8]Germany!DY$16</f>
        <v>83507</v>
      </c>
      <c r="DZ16" s="1">
        <f>[8]Germany!DZ$16</f>
        <v>24938</v>
      </c>
      <c r="EA16" s="1">
        <f>[8]Germany!EA$16</f>
        <v>118767</v>
      </c>
      <c r="EB16" s="1">
        <f>[8]Germany!EB$16</f>
        <v>50297</v>
      </c>
      <c r="EC16" s="1">
        <f>[8]Germany!EC$16</f>
        <v>88398</v>
      </c>
      <c r="ED16" s="1">
        <f>[8]Germany!ED$16</f>
        <v>69633</v>
      </c>
      <c r="EE16" s="1">
        <f>[8]Germany!EE$16</f>
        <v>58091</v>
      </c>
      <c r="EF16" s="1">
        <f>[8]Germany!EF$16</f>
        <v>29542</v>
      </c>
      <c r="EG16" s="1">
        <f>[8]Germany!EG$16</f>
        <v>105988</v>
      </c>
      <c r="EH16" s="1">
        <f>[8]Germany!EH$16</f>
        <v>18446</v>
      </c>
      <c r="EI16" s="1">
        <f>[8]Germany!EI$16</f>
        <v>13710</v>
      </c>
      <c r="EJ16" s="1">
        <f>[8]Germany!EJ$16</f>
        <v>1716</v>
      </c>
      <c r="EK16" s="1">
        <f>[8]Germany!EK$16</f>
        <v>56406</v>
      </c>
      <c r="EL16" s="1">
        <f>[8]Germany!EL$16</f>
        <v>96342</v>
      </c>
      <c r="EM16" s="1">
        <f>[8]Germany!EM$16</f>
        <v>136304</v>
      </c>
      <c r="EN16" s="1">
        <f>[8]Germany!EN$16</f>
        <v>90466</v>
      </c>
      <c r="EO16" s="1">
        <f>[8]Germany!EO$16</f>
        <v>68923</v>
      </c>
      <c r="EP16" s="1">
        <f>[8]Germany!EP$16</f>
        <v>0</v>
      </c>
      <c r="EQ16" s="1">
        <f>[8]Germany!EQ$16</f>
        <v>4142</v>
      </c>
      <c r="ER16" s="1">
        <f>[8]Germany!ER$16</f>
        <v>74195</v>
      </c>
      <c r="ES16" s="1">
        <f>[8]Germany!ES$16</f>
        <v>77821</v>
      </c>
      <c r="ET16" s="1">
        <f>[8]Germany!ET$16</f>
        <v>41376</v>
      </c>
      <c r="EU16" s="1">
        <f>[8]Germany!EU$16</f>
        <v>29830</v>
      </c>
      <c r="EV16" s="1">
        <f>[8]Germany!EV$16</f>
        <v>139968</v>
      </c>
      <c r="EW16" s="1">
        <f>[8]Germany!EW$16</f>
        <v>269911</v>
      </c>
      <c r="EX16" s="1">
        <f>[8]Germany!EX$16</f>
        <v>297680</v>
      </c>
      <c r="EY16" s="1">
        <f>[8]Germany!EY$16</f>
        <v>282305</v>
      </c>
      <c r="EZ16" s="1">
        <f>[8]Germany!EZ$16</f>
        <v>30058</v>
      </c>
      <c r="FA16" s="1">
        <f>[8]Germany!FA$16</f>
        <v>31377</v>
      </c>
      <c r="FB16" s="1">
        <f>[8]Germany!FB$16</f>
        <v>19200</v>
      </c>
      <c r="FC16" s="1">
        <f>[8]Germany!FC$16</f>
        <v>23733</v>
      </c>
      <c r="FD16" s="1">
        <f>[8]Germany!FD$16</f>
        <v>8727</v>
      </c>
      <c r="FE16" s="1">
        <f>[8]Germany!FE$16</f>
        <v>17113</v>
      </c>
      <c r="FF16" s="1">
        <f>[8]Germany!FF$16</f>
        <v>23668</v>
      </c>
      <c r="FG16" s="1">
        <f>[8]Germany!FG$16</f>
        <v>68365</v>
      </c>
      <c r="FH16" s="1">
        <f>[8]Germany!FH$16</f>
        <v>30830</v>
      </c>
      <c r="FI16" s="1">
        <f>[8]Germany!FI$16</f>
        <v>100012</v>
      </c>
      <c r="FJ16" s="1">
        <f>[8]Germany!FJ$16</f>
        <v>14607</v>
      </c>
      <c r="FK16" s="1">
        <f>[8]Germany!FK$16</f>
        <v>31586</v>
      </c>
      <c r="FL16" s="1">
        <f>[8]Germany!FL$16</f>
        <v>120515</v>
      </c>
      <c r="FM16" s="1">
        <f>[8]Germany!FM$16</f>
        <v>10283</v>
      </c>
      <c r="FN16" s="1">
        <f>[8]Germany!FN$16</f>
        <v>259103</v>
      </c>
      <c r="FO16" s="1">
        <f>[8]Germany!FO$16</f>
        <v>111993</v>
      </c>
      <c r="FP16" s="1">
        <f>[8]Germany!FP$16</f>
        <v>102558</v>
      </c>
      <c r="FQ16" s="1">
        <f>[8]Germany!FQ$16</f>
        <v>125756</v>
      </c>
      <c r="FR16" s="1">
        <f>[8]Germany!FR$16</f>
        <v>89492</v>
      </c>
      <c r="FS16" s="1">
        <f>[8]Germany!FS$16</f>
        <v>103631</v>
      </c>
      <c r="FT16" s="1">
        <f>[8]Germany!FT$16</f>
        <v>283741</v>
      </c>
      <c r="FU16" s="1">
        <f>[8]Germany!FU$16</f>
        <v>90909</v>
      </c>
      <c r="FV16" s="1">
        <f>[8]Germany!FV$16</f>
        <v>284731</v>
      </c>
      <c r="FW16" s="1">
        <f>[8]Germany!FW$16</f>
        <v>310115</v>
      </c>
      <c r="FX16" s="1">
        <f>[8]Germany!FX$16</f>
        <v>0</v>
      </c>
      <c r="FY16" s="1">
        <f>[8]Germany!FY$16</f>
        <v>0</v>
      </c>
      <c r="FZ16" s="7">
        <f>1/1000*SUM($B16:FY16)</f>
        <v>21435.241000000002</v>
      </c>
    </row>
    <row r="17" spans="1:182">
      <c r="A17" t="s">
        <v>35</v>
      </c>
      <c r="B17" s="1">
        <f>[8]Greece!B$16</f>
        <v>0</v>
      </c>
      <c r="C17" s="1">
        <f>[8]Greece!C$16</f>
        <v>0</v>
      </c>
      <c r="D17" s="1">
        <f>[8]Greece!D$16</f>
        <v>0</v>
      </c>
      <c r="E17" s="1">
        <f>[8]Greece!E$16</f>
        <v>0</v>
      </c>
      <c r="F17" s="1">
        <f>[8]Greece!F$16</f>
        <v>0</v>
      </c>
      <c r="G17" s="1">
        <f>[8]Greece!G$16</f>
        <v>0</v>
      </c>
      <c r="H17" s="1">
        <f>[8]Greece!H$16</f>
        <v>0</v>
      </c>
      <c r="I17" s="1">
        <f>[8]Greece!I$16</f>
        <v>0</v>
      </c>
      <c r="J17" s="1">
        <f>[8]Greece!J$16</f>
        <v>0</v>
      </c>
      <c r="K17" s="1">
        <f>[8]Greece!K$16</f>
        <v>0</v>
      </c>
      <c r="L17" s="1">
        <f>[8]Greece!L$16</f>
        <v>0</v>
      </c>
      <c r="M17" s="1">
        <f>[8]Greece!M$16</f>
        <v>0</v>
      </c>
      <c r="N17" s="1">
        <f>[8]Greece!N$16</f>
        <v>0</v>
      </c>
      <c r="O17" s="1">
        <f>[8]Greece!O$16</f>
        <v>0</v>
      </c>
      <c r="P17" s="1">
        <f>[8]Greece!P$16</f>
        <v>0</v>
      </c>
      <c r="Q17" s="1">
        <f>[8]Greece!Q$16</f>
        <v>0</v>
      </c>
      <c r="R17" s="1">
        <f>[8]Greece!R$16</f>
        <v>0</v>
      </c>
      <c r="S17" s="1">
        <f>[8]Greece!S$16</f>
        <v>3554</v>
      </c>
      <c r="T17" s="1">
        <f>[8]Greece!T$16</f>
        <v>0</v>
      </c>
      <c r="U17" s="1">
        <f>[8]Greece!U$16</f>
        <v>0</v>
      </c>
      <c r="V17" s="1">
        <f>[8]Greece!V$16</f>
        <v>0</v>
      </c>
      <c r="W17" s="1">
        <f>[8]Greece!W$16</f>
        <v>0</v>
      </c>
      <c r="X17" s="1">
        <f>[8]Greece!X$16</f>
        <v>0</v>
      </c>
      <c r="Y17" s="1">
        <f>[8]Greece!Y$16</f>
        <v>0</v>
      </c>
      <c r="Z17" s="1">
        <f>[8]Greece!Z$16</f>
        <v>0</v>
      </c>
      <c r="AA17" s="1">
        <f>[8]Greece!AA$16</f>
        <v>0</v>
      </c>
      <c r="AB17" s="1">
        <f>[8]Greece!AB$16</f>
        <v>0</v>
      </c>
      <c r="AC17" s="1">
        <f>[8]Greece!AC$16</f>
        <v>0</v>
      </c>
      <c r="AD17" s="1">
        <f>[8]Greece!AD$16</f>
        <v>0</v>
      </c>
      <c r="AE17" s="1">
        <f>[8]Greece!AE$16</f>
        <v>0</v>
      </c>
      <c r="AF17" s="1">
        <f>[8]Greece!AF$16</f>
        <v>0</v>
      </c>
      <c r="AG17" s="1">
        <f>[8]Greece!AG$16</f>
        <v>0</v>
      </c>
      <c r="AH17" s="1">
        <f>[8]Greece!AH$16</f>
        <v>0</v>
      </c>
      <c r="AI17" s="1">
        <f>[8]Greece!AI$16</f>
        <v>0</v>
      </c>
      <c r="AJ17" s="1">
        <f>[8]Greece!AJ$16</f>
        <v>0</v>
      </c>
      <c r="AK17" s="1">
        <f>[8]Greece!AK$16</f>
        <v>0</v>
      </c>
      <c r="AL17" s="1">
        <f>[8]Greece!AL$16</f>
        <v>0</v>
      </c>
      <c r="AM17" s="1">
        <f>[8]Greece!AM$16</f>
        <v>0</v>
      </c>
      <c r="AN17" s="1">
        <f>[8]Greece!AN$16</f>
        <v>0</v>
      </c>
      <c r="AO17" s="1">
        <f>[8]Greece!AO$16</f>
        <v>0</v>
      </c>
      <c r="AP17" s="1">
        <f>[8]Greece!AP$16</f>
        <v>0</v>
      </c>
      <c r="AQ17" s="1">
        <f>[8]Greece!AQ$16</f>
        <v>0</v>
      </c>
      <c r="AR17" s="1">
        <f>[8]Greece!AR$16</f>
        <v>0</v>
      </c>
      <c r="AS17" s="1">
        <f>[8]Greece!AS$16</f>
        <v>0</v>
      </c>
      <c r="AT17" s="1">
        <f>[8]Greece!AT$16</f>
        <v>0</v>
      </c>
      <c r="AU17" s="1">
        <f>[8]Greece!AU$16</f>
        <v>0</v>
      </c>
      <c r="AV17" s="1">
        <f>[8]Greece!AV$16</f>
        <v>0</v>
      </c>
      <c r="AW17" s="1">
        <f>[8]Greece!AW$16</f>
        <v>0</v>
      </c>
      <c r="AX17" s="1">
        <f>[8]Greece!AX$16</f>
        <v>0</v>
      </c>
      <c r="AY17" s="1">
        <f>[8]Greece!AY$16</f>
        <v>0</v>
      </c>
      <c r="AZ17" s="1">
        <f>[8]Greece!AZ$16</f>
        <v>0</v>
      </c>
      <c r="BA17" s="1">
        <f>[8]Greece!BA$16</f>
        <v>0</v>
      </c>
      <c r="BB17" s="1">
        <f>[8]Greece!BB$16</f>
        <v>0</v>
      </c>
      <c r="BC17" s="1">
        <f>[8]Greece!BC$16</f>
        <v>0</v>
      </c>
      <c r="BD17" s="1">
        <f>[8]Greece!BD$16</f>
        <v>0</v>
      </c>
      <c r="BE17" s="1">
        <f>[8]Greece!BE$16</f>
        <v>0</v>
      </c>
      <c r="BF17" s="1">
        <f>[8]Greece!BF$16</f>
        <v>0</v>
      </c>
      <c r="BG17" s="1">
        <f>[8]Greece!BG$16</f>
        <v>0</v>
      </c>
      <c r="BH17" s="1">
        <f>[8]Greece!BH$16</f>
        <v>0</v>
      </c>
      <c r="BI17" s="1">
        <f>[8]Greece!BI$16</f>
        <v>0</v>
      </c>
      <c r="BJ17" s="1">
        <f>[8]Greece!BJ$16</f>
        <v>0</v>
      </c>
      <c r="BK17" s="1">
        <f>[8]Greece!BK$16</f>
        <v>0</v>
      </c>
      <c r="BL17" s="1">
        <f>[8]Greece!BL$16</f>
        <v>0</v>
      </c>
      <c r="BM17" s="1">
        <f>[8]Greece!BM$16</f>
        <v>0</v>
      </c>
      <c r="BN17" s="1">
        <f>[8]Greece!BN$16</f>
        <v>0</v>
      </c>
      <c r="BO17" s="1">
        <f>[8]Greece!BO$16</f>
        <v>0</v>
      </c>
      <c r="BP17" s="1">
        <f>[8]Greece!BP$16</f>
        <v>0</v>
      </c>
      <c r="BQ17" s="1">
        <f>[8]Greece!BQ$16</f>
        <v>0</v>
      </c>
      <c r="BR17" s="1">
        <f>[8]Greece!BR$16</f>
        <v>0</v>
      </c>
      <c r="BS17" s="1">
        <f>[8]Greece!BS$16</f>
        <v>0</v>
      </c>
      <c r="BT17" s="1">
        <f>[8]Greece!BT$16</f>
        <v>0</v>
      </c>
      <c r="BU17" s="1">
        <f>[8]Greece!BU$16</f>
        <v>0</v>
      </c>
      <c r="BV17" s="1">
        <f>[8]Greece!BV$16</f>
        <v>0</v>
      </c>
      <c r="BW17" s="1">
        <f>[8]Greece!BW$16</f>
        <v>0</v>
      </c>
      <c r="BX17" s="1">
        <f>[8]Greece!BX$16</f>
        <v>0</v>
      </c>
      <c r="BY17" s="1">
        <f>[8]Greece!BY$16</f>
        <v>0</v>
      </c>
      <c r="BZ17" s="1">
        <f>[8]Greece!BZ$16</f>
        <v>0</v>
      </c>
      <c r="CA17" s="1">
        <f>[8]Greece!CA$16</f>
        <v>0</v>
      </c>
      <c r="CB17" s="1">
        <f>[8]Greece!CB$16</f>
        <v>0</v>
      </c>
      <c r="CC17" s="1">
        <f>[8]Greece!CC$16</f>
        <v>0</v>
      </c>
      <c r="CD17" s="1">
        <f>[8]Greece!CD$16</f>
        <v>0</v>
      </c>
      <c r="CE17" s="1">
        <f>[8]Greece!CE$16</f>
        <v>0</v>
      </c>
      <c r="CF17" s="1">
        <f>[8]Greece!CF$16</f>
        <v>0</v>
      </c>
      <c r="CG17" s="1">
        <f>[8]Greece!CG$16</f>
        <v>0</v>
      </c>
      <c r="CH17" s="1">
        <f>[8]Greece!CH$16</f>
        <v>0</v>
      </c>
      <c r="CI17" s="1">
        <f>[8]Greece!CI$16</f>
        <v>0</v>
      </c>
      <c r="CJ17" s="1">
        <f>[8]Greece!CJ$16</f>
        <v>0</v>
      </c>
      <c r="CK17" s="1">
        <f>[8]Greece!CK$16</f>
        <v>0</v>
      </c>
      <c r="CL17" s="1">
        <f>[8]Greece!CL$16</f>
        <v>0</v>
      </c>
      <c r="CM17" s="1">
        <f>[8]Greece!CM$16</f>
        <v>0</v>
      </c>
      <c r="CN17" s="1">
        <f>[8]Greece!CN$16</f>
        <v>0</v>
      </c>
      <c r="CO17" s="1">
        <f>[8]Greece!CO$16</f>
        <v>0</v>
      </c>
      <c r="CP17" s="1">
        <f>[8]Greece!CP$16</f>
        <v>0</v>
      </c>
      <c r="CQ17" s="1">
        <f>[8]Greece!CQ$16</f>
        <v>0</v>
      </c>
      <c r="CR17" s="1">
        <f>[8]Greece!CR$16</f>
        <v>0</v>
      </c>
      <c r="CS17" s="1">
        <f>[8]Greece!CS$16</f>
        <v>0</v>
      </c>
      <c r="CT17" s="1">
        <f>[8]Greece!CT$16</f>
        <v>0</v>
      </c>
      <c r="CU17" s="1">
        <f>[8]Greece!CU$16</f>
        <v>0</v>
      </c>
      <c r="CV17" s="1">
        <f>[8]Greece!CV$16</f>
        <v>0</v>
      </c>
      <c r="CW17" s="1">
        <f>[8]Greece!CW$16</f>
        <v>0</v>
      </c>
      <c r="CX17" s="1">
        <f>[8]Greece!CX$16</f>
        <v>0</v>
      </c>
      <c r="CY17" s="1">
        <f>[8]Greece!CY$16</f>
        <v>0</v>
      </c>
      <c r="CZ17" s="1">
        <f>[8]Greece!CZ$16</f>
        <v>0</v>
      </c>
      <c r="DA17" s="1">
        <f>[8]Greece!DA$16</f>
        <v>0</v>
      </c>
      <c r="DB17" s="1">
        <f>[8]Greece!DB$16</f>
        <v>0</v>
      </c>
      <c r="DC17" s="1">
        <f>[8]Greece!DC$16</f>
        <v>0</v>
      </c>
      <c r="DD17" s="1">
        <f>[8]Greece!DD$16</f>
        <v>0</v>
      </c>
      <c r="DE17" s="1">
        <f>[8]Greece!DE$16</f>
        <v>0</v>
      </c>
      <c r="DF17" s="1">
        <f>[8]Greece!DF$16</f>
        <v>0</v>
      </c>
      <c r="DG17" s="1">
        <f>[8]Greece!DG$16</f>
        <v>0</v>
      </c>
      <c r="DH17" s="1">
        <f>[8]Greece!DH$16</f>
        <v>0</v>
      </c>
      <c r="DI17" s="1">
        <f>[8]Greece!DI$16</f>
        <v>0</v>
      </c>
      <c r="DJ17" s="1">
        <f>[8]Greece!DJ$16</f>
        <v>0</v>
      </c>
      <c r="DK17" s="1">
        <f>[8]Greece!DK$16</f>
        <v>0</v>
      </c>
      <c r="DL17" s="1">
        <f>[8]Greece!DL$16</f>
        <v>0</v>
      </c>
      <c r="DM17" s="1">
        <f>[8]Greece!DM$16</f>
        <v>0</v>
      </c>
      <c r="DN17" s="1">
        <f>[8]Greece!DN$16</f>
        <v>0</v>
      </c>
      <c r="DO17" s="1">
        <f>[8]Greece!DO$16</f>
        <v>0</v>
      </c>
      <c r="DP17" s="1">
        <f>[8]Greece!DP$16</f>
        <v>0</v>
      </c>
      <c r="DQ17" s="1">
        <f>[8]Greece!DQ$16</f>
        <v>0</v>
      </c>
      <c r="DR17" s="1">
        <f>[8]Greece!DR$16</f>
        <v>0</v>
      </c>
      <c r="DS17" s="1">
        <f>[8]Greece!DS$16</f>
        <v>0</v>
      </c>
      <c r="DT17" s="1">
        <f>[8]Greece!DT$16</f>
        <v>0</v>
      </c>
      <c r="DU17" s="1">
        <f>[8]Greece!DU$16</f>
        <v>0</v>
      </c>
      <c r="DV17" s="1">
        <f>[8]Greece!DV$16</f>
        <v>0</v>
      </c>
      <c r="DW17" s="1">
        <f>[8]Greece!DW$16</f>
        <v>0</v>
      </c>
      <c r="DX17" s="1">
        <f>[8]Greece!DX$16</f>
        <v>0</v>
      </c>
      <c r="DY17" s="1">
        <f>[8]Greece!DY$16</f>
        <v>0</v>
      </c>
      <c r="DZ17" s="1">
        <f>[8]Greece!DZ$16</f>
        <v>0</v>
      </c>
      <c r="EA17" s="1">
        <f>[8]Greece!EA$16</f>
        <v>0</v>
      </c>
      <c r="EB17" s="1">
        <f>[8]Greece!EB$16</f>
        <v>0</v>
      </c>
      <c r="EC17" s="1">
        <f>[8]Greece!EC$16</f>
        <v>0</v>
      </c>
      <c r="ED17" s="1">
        <f>[8]Greece!ED$16</f>
        <v>0</v>
      </c>
      <c r="EE17" s="1">
        <f>[8]Greece!EE$16</f>
        <v>0</v>
      </c>
      <c r="EF17" s="1">
        <f>[8]Greece!EF$16</f>
        <v>0</v>
      </c>
      <c r="EG17" s="1">
        <f>[8]Greece!EG$16</f>
        <v>0</v>
      </c>
      <c r="EH17" s="1">
        <f>[8]Greece!EH$16</f>
        <v>0</v>
      </c>
      <c r="EI17" s="1">
        <f>[8]Greece!EI$16</f>
        <v>0</v>
      </c>
      <c r="EJ17" s="1">
        <f>[8]Greece!EJ$16</f>
        <v>0</v>
      </c>
      <c r="EK17" s="1">
        <f>[8]Greece!EK$16</f>
        <v>0</v>
      </c>
      <c r="EL17" s="1">
        <f>[8]Greece!EL$16</f>
        <v>0</v>
      </c>
      <c r="EM17" s="1">
        <f>[8]Greece!EM$16</f>
        <v>0</v>
      </c>
      <c r="EN17" s="1">
        <f>[8]Greece!EN$16</f>
        <v>0</v>
      </c>
      <c r="EO17" s="1">
        <f>[8]Greece!EO$16</f>
        <v>0</v>
      </c>
      <c r="EP17" s="1">
        <f>[8]Greece!EP$16</f>
        <v>0</v>
      </c>
      <c r="EQ17" s="1">
        <f>[8]Greece!EQ$16</f>
        <v>0</v>
      </c>
      <c r="ER17" s="1">
        <f>[8]Greece!ER$16</f>
        <v>0</v>
      </c>
      <c r="ES17" s="1">
        <f>[8]Greece!ES$16</f>
        <v>0</v>
      </c>
      <c r="ET17" s="1">
        <f>[8]Greece!ET$16</f>
        <v>0</v>
      </c>
      <c r="EU17" s="1">
        <f>[8]Greece!EU$16</f>
        <v>0</v>
      </c>
      <c r="EV17" s="1">
        <f>[8]Greece!EV$16</f>
        <v>0</v>
      </c>
      <c r="EW17" s="1">
        <f>[8]Greece!EW$16</f>
        <v>0</v>
      </c>
      <c r="EX17" s="1">
        <f>[8]Greece!EX$16</f>
        <v>0</v>
      </c>
      <c r="EY17" s="1">
        <f>[8]Greece!EY$16</f>
        <v>0</v>
      </c>
      <c r="EZ17" s="1">
        <f>[8]Greece!EZ$16</f>
        <v>0</v>
      </c>
      <c r="FA17" s="1">
        <f>[8]Greece!FA$16</f>
        <v>0</v>
      </c>
      <c r="FB17" s="1">
        <f>[8]Greece!FB$16</f>
        <v>0</v>
      </c>
      <c r="FC17" s="1">
        <f>[8]Greece!FC$16</f>
        <v>0</v>
      </c>
      <c r="FD17" s="1">
        <f>[8]Greece!FD$16</f>
        <v>0</v>
      </c>
      <c r="FE17" s="1">
        <f>[8]Greece!FE$16</f>
        <v>0</v>
      </c>
      <c r="FF17" s="1">
        <f>[8]Greece!FF$16</f>
        <v>0</v>
      </c>
      <c r="FG17" s="1">
        <f>[8]Greece!FG$16</f>
        <v>0</v>
      </c>
      <c r="FH17" s="1">
        <f>[8]Greece!FH$16</f>
        <v>0</v>
      </c>
      <c r="FI17" s="1">
        <f>[8]Greece!FI$16</f>
        <v>0</v>
      </c>
      <c r="FJ17" s="1">
        <f>[8]Greece!FJ$16</f>
        <v>0</v>
      </c>
      <c r="FK17" s="1">
        <f>[8]Greece!FK$16</f>
        <v>0</v>
      </c>
      <c r="FL17" s="1">
        <f>[8]Greece!FL$16</f>
        <v>0</v>
      </c>
      <c r="FM17" s="1">
        <f>[8]Greece!FM$16</f>
        <v>0</v>
      </c>
      <c r="FN17" s="1">
        <f>[8]Greece!FN$16</f>
        <v>0</v>
      </c>
      <c r="FO17" s="1">
        <f>[8]Greece!FO$16</f>
        <v>0</v>
      </c>
      <c r="FP17" s="1">
        <f>[8]Greece!FP$16</f>
        <v>0</v>
      </c>
      <c r="FQ17" s="1">
        <f>[8]Greece!FQ$16</f>
        <v>0</v>
      </c>
      <c r="FR17" s="1">
        <f>[8]Greece!FR$16</f>
        <v>3595</v>
      </c>
      <c r="FS17" s="1">
        <f>[8]Greece!FS$16</f>
        <v>0</v>
      </c>
      <c r="FT17" s="1">
        <f>[8]Greece!FT$16</f>
        <v>0</v>
      </c>
      <c r="FU17" s="1">
        <f>[8]Greece!FU$16</f>
        <v>0</v>
      </c>
      <c r="FV17" s="1">
        <f>[8]Greece!FV$16</f>
        <v>0</v>
      </c>
      <c r="FW17" s="1">
        <f>[8]Greece!FW$16</f>
        <v>0</v>
      </c>
      <c r="FX17" s="1">
        <f>[8]Greece!FX$16</f>
        <v>0</v>
      </c>
      <c r="FY17" s="1">
        <f>[8]Greece!FY$16</f>
        <v>0</v>
      </c>
      <c r="FZ17" s="7">
        <f>1/1000*SUM($B17:FY17)</f>
        <v>7.149</v>
      </c>
    </row>
    <row r="18" spans="1:182">
      <c r="A18" t="s">
        <v>33</v>
      </c>
      <c r="B18" s="1">
        <f>[8]Hungary!B$16</f>
        <v>0</v>
      </c>
      <c r="C18" s="1">
        <f>[8]Hungary!C$16</f>
        <v>0</v>
      </c>
      <c r="D18" s="1">
        <f>[8]Hungary!D$16</f>
        <v>0</v>
      </c>
      <c r="E18" s="1">
        <f>[8]Hungary!E$16</f>
        <v>0</v>
      </c>
      <c r="F18" s="1">
        <f>[8]Hungary!F$16</f>
        <v>0</v>
      </c>
      <c r="G18" s="1">
        <f>[8]Hungary!G$16</f>
        <v>0</v>
      </c>
      <c r="H18" s="1">
        <f>[8]Hungary!H$16</f>
        <v>0</v>
      </c>
      <c r="I18" s="1">
        <f>[8]Hungary!I$16</f>
        <v>34502</v>
      </c>
      <c r="J18" s="1">
        <f>[8]Hungary!J$16</f>
        <v>0</v>
      </c>
      <c r="K18" s="1">
        <f>[8]Hungary!K$16</f>
        <v>0</v>
      </c>
      <c r="L18" s="1">
        <f>[8]Hungary!L$16</f>
        <v>0</v>
      </c>
      <c r="M18" s="1">
        <f>[8]Hungary!M$16</f>
        <v>0</v>
      </c>
      <c r="N18" s="1">
        <f>[8]Hungary!N$16</f>
        <v>0</v>
      </c>
      <c r="O18" s="1">
        <f>[8]Hungary!O$16</f>
        <v>0</v>
      </c>
      <c r="P18" s="1">
        <f>[8]Hungary!P$16</f>
        <v>0</v>
      </c>
      <c r="Q18" s="1">
        <f>[8]Hungary!Q$16</f>
        <v>0</v>
      </c>
      <c r="R18" s="1">
        <f>[8]Hungary!R$16</f>
        <v>0</v>
      </c>
      <c r="S18" s="1">
        <f>[8]Hungary!S$16</f>
        <v>0</v>
      </c>
      <c r="T18" s="1">
        <f>[8]Hungary!T$16</f>
        <v>0</v>
      </c>
      <c r="U18" s="1">
        <f>[8]Hungary!U$16</f>
        <v>0</v>
      </c>
      <c r="V18" s="1">
        <f>[8]Hungary!V$16</f>
        <v>379</v>
      </c>
      <c r="W18" s="1">
        <f>[8]Hungary!W$16</f>
        <v>0</v>
      </c>
      <c r="X18" s="1">
        <f>[8]Hungary!X$16</f>
        <v>0</v>
      </c>
      <c r="Y18" s="1">
        <f>[8]Hungary!Y$16</f>
        <v>0</v>
      </c>
      <c r="Z18" s="1">
        <f>[8]Hungary!Z$16</f>
        <v>0</v>
      </c>
      <c r="AA18" s="1">
        <f>[8]Hungary!AA$16</f>
        <v>0</v>
      </c>
      <c r="AB18" s="1">
        <f>[8]Hungary!AB$16</f>
        <v>0</v>
      </c>
      <c r="AC18" s="1">
        <f>[8]Hungary!AC$16</f>
        <v>0</v>
      </c>
      <c r="AD18" s="1">
        <f>[8]Hungary!AD$16</f>
        <v>0</v>
      </c>
      <c r="AE18" s="1">
        <f>[8]Hungary!AE$16</f>
        <v>0</v>
      </c>
      <c r="AF18" s="1">
        <f>[8]Hungary!AF$16</f>
        <v>0</v>
      </c>
      <c r="AG18" s="1">
        <f>[8]Hungary!AG$16</f>
        <v>0</v>
      </c>
      <c r="AH18" s="1">
        <f>[8]Hungary!AH$16</f>
        <v>0</v>
      </c>
      <c r="AI18" s="1">
        <f>[8]Hungary!AI$16</f>
        <v>0</v>
      </c>
      <c r="AJ18" s="1">
        <f>[8]Hungary!AJ$16</f>
        <v>0</v>
      </c>
      <c r="AK18" s="1">
        <f>[8]Hungary!AK$16</f>
        <v>0</v>
      </c>
      <c r="AL18" s="1">
        <f>[8]Hungary!AL$16</f>
        <v>0</v>
      </c>
      <c r="AM18" s="1">
        <f>[8]Hungary!AM$16</f>
        <v>0</v>
      </c>
      <c r="AN18" s="1">
        <f>[8]Hungary!AN$16</f>
        <v>0</v>
      </c>
      <c r="AO18" s="1">
        <f>[8]Hungary!AO$16</f>
        <v>0</v>
      </c>
      <c r="AP18" s="1">
        <f>[8]Hungary!AP$16</f>
        <v>0</v>
      </c>
      <c r="AQ18" s="1">
        <f>[8]Hungary!AQ$16</f>
        <v>0</v>
      </c>
      <c r="AR18" s="1">
        <f>[8]Hungary!AR$16</f>
        <v>0</v>
      </c>
      <c r="AS18" s="1">
        <f>[8]Hungary!AS$16</f>
        <v>0</v>
      </c>
      <c r="AT18" s="1">
        <f>[8]Hungary!AT$16</f>
        <v>0</v>
      </c>
      <c r="AU18" s="1">
        <f>[8]Hungary!AU$16</f>
        <v>0</v>
      </c>
      <c r="AV18" s="1">
        <f>[8]Hungary!AV$16</f>
        <v>0</v>
      </c>
      <c r="AW18" s="1">
        <f>[8]Hungary!AW$16</f>
        <v>0</v>
      </c>
      <c r="AX18" s="1">
        <f>[8]Hungary!AX$16</f>
        <v>0</v>
      </c>
      <c r="AY18" s="1">
        <f>[8]Hungary!AY$16</f>
        <v>0</v>
      </c>
      <c r="AZ18" s="1">
        <f>[8]Hungary!AZ$16</f>
        <v>13041</v>
      </c>
      <c r="BA18" s="1">
        <f>[8]Hungary!BA$16</f>
        <v>0</v>
      </c>
      <c r="BB18" s="1">
        <f>[8]Hungary!BB$16</f>
        <v>0</v>
      </c>
      <c r="BC18" s="1">
        <f>[8]Hungary!BC$16</f>
        <v>0</v>
      </c>
      <c r="BD18" s="1">
        <f>[8]Hungary!BD$16</f>
        <v>0</v>
      </c>
      <c r="BE18" s="1">
        <f>[8]Hungary!BE$16</f>
        <v>0</v>
      </c>
      <c r="BF18" s="1">
        <f>[8]Hungary!BF$16</f>
        <v>0</v>
      </c>
      <c r="BG18" s="1">
        <f>[8]Hungary!BG$16</f>
        <v>0</v>
      </c>
      <c r="BH18" s="1">
        <f>[8]Hungary!BH$16</f>
        <v>0</v>
      </c>
      <c r="BI18" s="1">
        <f>[8]Hungary!BI$16</f>
        <v>0</v>
      </c>
      <c r="BJ18" s="1">
        <f>[8]Hungary!BJ$16</f>
        <v>0</v>
      </c>
      <c r="BK18" s="1">
        <f>[8]Hungary!BK$16</f>
        <v>0</v>
      </c>
      <c r="BL18" s="1">
        <f>[8]Hungary!BL$16</f>
        <v>0</v>
      </c>
      <c r="BM18" s="1">
        <f>[8]Hungary!BM$16</f>
        <v>0</v>
      </c>
      <c r="BN18" s="1">
        <f>[8]Hungary!BN$16</f>
        <v>0</v>
      </c>
      <c r="BO18" s="1">
        <f>[8]Hungary!BO$16</f>
        <v>0</v>
      </c>
      <c r="BP18" s="1">
        <f>[8]Hungary!BP$16</f>
        <v>0</v>
      </c>
      <c r="BQ18" s="1">
        <f>[8]Hungary!BQ$16</f>
        <v>0</v>
      </c>
      <c r="BR18" s="1">
        <f>[8]Hungary!BR$16</f>
        <v>0</v>
      </c>
      <c r="BS18" s="1">
        <f>[8]Hungary!BS$16</f>
        <v>0</v>
      </c>
      <c r="BT18" s="1">
        <f>[8]Hungary!BT$16</f>
        <v>0</v>
      </c>
      <c r="BU18" s="1">
        <f>[8]Hungary!BU$16</f>
        <v>0</v>
      </c>
      <c r="BV18" s="1">
        <f>[8]Hungary!BV$16</f>
        <v>0</v>
      </c>
      <c r="BW18" s="1">
        <f>[8]Hungary!BW$16</f>
        <v>0</v>
      </c>
      <c r="BX18" s="1">
        <f>[8]Hungary!BX$16</f>
        <v>0</v>
      </c>
      <c r="BY18" s="1">
        <f>[8]Hungary!BY$16</f>
        <v>0</v>
      </c>
      <c r="BZ18" s="1">
        <f>[8]Hungary!BZ$16</f>
        <v>0</v>
      </c>
      <c r="CA18" s="1">
        <f>[8]Hungary!CA$16</f>
        <v>0</v>
      </c>
      <c r="CB18" s="1">
        <f>[8]Hungary!CB$16</f>
        <v>0</v>
      </c>
      <c r="CC18" s="1">
        <f>[8]Hungary!CC$16</f>
        <v>0</v>
      </c>
      <c r="CD18" s="1">
        <f>[8]Hungary!CD$16</f>
        <v>3678</v>
      </c>
      <c r="CE18" s="1">
        <f>[8]Hungary!CE$16</f>
        <v>0</v>
      </c>
      <c r="CF18" s="1">
        <f>[8]Hungary!CF$16</f>
        <v>3678</v>
      </c>
      <c r="CG18" s="1">
        <f>[8]Hungary!CG$16</f>
        <v>0</v>
      </c>
      <c r="CH18" s="1">
        <f>[8]Hungary!CH$16</f>
        <v>0</v>
      </c>
      <c r="CI18" s="1">
        <f>[8]Hungary!CI$16</f>
        <v>0</v>
      </c>
      <c r="CJ18" s="1">
        <f>[8]Hungary!CJ$16</f>
        <v>0</v>
      </c>
      <c r="CK18" s="1">
        <f>[8]Hungary!CK$16</f>
        <v>0</v>
      </c>
      <c r="CL18" s="1">
        <f>[8]Hungary!CL$16</f>
        <v>0</v>
      </c>
      <c r="CM18" s="1">
        <f>[8]Hungary!CM$16</f>
        <v>0</v>
      </c>
      <c r="CN18" s="1">
        <f>[8]Hungary!CN$16</f>
        <v>0</v>
      </c>
      <c r="CO18" s="1">
        <f>[8]Hungary!CO$16</f>
        <v>0</v>
      </c>
      <c r="CP18" s="1">
        <f>[8]Hungary!CP$16</f>
        <v>0</v>
      </c>
      <c r="CQ18" s="1">
        <f>[8]Hungary!CQ$16</f>
        <v>0</v>
      </c>
      <c r="CR18" s="1">
        <f>[8]Hungary!CR$16</f>
        <v>0</v>
      </c>
      <c r="CS18" s="1">
        <f>[8]Hungary!CS$16</f>
        <v>4503</v>
      </c>
      <c r="CT18" s="1">
        <f>[8]Hungary!CT$16</f>
        <v>0</v>
      </c>
      <c r="CU18" s="1">
        <f>[8]Hungary!CU$16</f>
        <v>0</v>
      </c>
      <c r="CV18" s="1">
        <f>[8]Hungary!CV$16</f>
        <v>0</v>
      </c>
      <c r="CW18" s="1">
        <f>[8]Hungary!CW$16</f>
        <v>0</v>
      </c>
      <c r="CX18" s="1">
        <f>[8]Hungary!CX$16</f>
        <v>4859</v>
      </c>
      <c r="CY18" s="1">
        <f>[8]Hungary!CY$16</f>
        <v>0</v>
      </c>
      <c r="CZ18" s="1">
        <f>[8]Hungary!CZ$16</f>
        <v>4889</v>
      </c>
      <c r="DA18" s="1">
        <f>[8]Hungary!DA$16</f>
        <v>0</v>
      </c>
      <c r="DB18" s="1">
        <f>[8]Hungary!DB$16</f>
        <v>0</v>
      </c>
      <c r="DC18" s="1">
        <f>[8]Hungary!DC$16</f>
        <v>4770</v>
      </c>
      <c r="DD18" s="1">
        <f>[8]Hungary!DD$16</f>
        <v>0</v>
      </c>
      <c r="DE18" s="1">
        <f>[8]Hungary!DE$16</f>
        <v>0</v>
      </c>
      <c r="DF18" s="1">
        <f>[8]Hungary!DF$16</f>
        <v>0</v>
      </c>
      <c r="DG18" s="1">
        <f>[8]Hungary!DG$16</f>
        <v>0</v>
      </c>
      <c r="DH18" s="1">
        <f>[8]Hungary!DH$16</f>
        <v>4844</v>
      </c>
      <c r="DI18" s="1">
        <f>[8]Hungary!DI$16</f>
        <v>0</v>
      </c>
      <c r="DJ18" s="1">
        <f>[8]Hungary!DJ$16</f>
        <v>0</v>
      </c>
      <c r="DK18" s="1">
        <f>[8]Hungary!DK$16</f>
        <v>55482</v>
      </c>
      <c r="DL18" s="1">
        <f>[8]Hungary!DL$16</f>
        <v>0</v>
      </c>
      <c r="DM18" s="1">
        <f>[8]Hungary!DM$16</f>
        <v>0</v>
      </c>
      <c r="DN18" s="1">
        <f>[8]Hungary!DN$16</f>
        <v>0</v>
      </c>
      <c r="DO18" s="1">
        <f>[8]Hungary!DO$16</f>
        <v>2137</v>
      </c>
      <c r="DP18" s="1">
        <f>[8]Hungary!DP$16</f>
        <v>0</v>
      </c>
      <c r="DQ18" s="1">
        <f>[8]Hungary!DQ$16</f>
        <v>0</v>
      </c>
      <c r="DR18" s="1">
        <f>[8]Hungary!DR$16</f>
        <v>4679</v>
      </c>
      <c r="DS18" s="1">
        <f>[8]Hungary!DS$16</f>
        <v>4796</v>
      </c>
      <c r="DT18" s="1">
        <f>[8]Hungary!DT$16</f>
        <v>4796</v>
      </c>
      <c r="DU18" s="1">
        <f>[8]Hungary!DU$16</f>
        <v>0</v>
      </c>
      <c r="DV18" s="1">
        <f>[8]Hungary!DV$16</f>
        <v>0</v>
      </c>
      <c r="DW18" s="1">
        <f>[8]Hungary!DW$16</f>
        <v>0</v>
      </c>
      <c r="DX18" s="1">
        <f>[8]Hungary!DX$16</f>
        <v>0</v>
      </c>
      <c r="DY18" s="1">
        <f>[8]Hungary!DY$16</f>
        <v>0</v>
      </c>
      <c r="DZ18" s="1">
        <f>[8]Hungary!DZ$16</f>
        <v>0</v>
      </c>
      <c r="EA18" s="1">
        <f>[8]Hungary!EA$16</f>
        <v>4796</v>
      </c>
      <c r="EB18" s="1">
        <f>[8]Hungary!EB$16</f>
        <v>4796</v>
      </c>
      <c r="EC18" s="1">
        <f>[8]Hungary!EC$16</f>
        <v>4796</v>
      </c>
      <c r="ED18" s="1">
        <f>[8]Hungary!ED$16</f>
        <v>0</v>
      </c>
      <c r="EE18" s="1">
        <f>[8]Hungary!EE$16</f>
        <v>0</v>
      </c>
      <c r="EF18" s="1">
        <f>[8]Hungary!EF$16</f>
        <v>0</v>
      </c>
      <c r="EG18" s="1">
        <f>[8]Hungary!EG$16</f>
        <v>0</v>
      </c>
      <c r="EH18" s="1">
        <f>[8]Hungary!EH$16</f>
        <v>0</v>
      </c>
      <c r="EI18" s="1">
        <f>[8]Hungary!EI$16</f>
        <v>4550</v>
      </c>
      <c r="EJ18" s="1">
        <f>[8]Hungary!EJ$16</f>
        <v>0</v>
      </c>
      <c r="EK18" s="1">
        <f>[8]Hungary!EK$16</f>
        <v>0</v>
      </c>
      <c r="EL18" s="1">
        <f>[8]Hungary!EL$16</f>
        <v>0</v>
      </c>
      <c r="EM18" s="1">
        <f>[8]Hungary!EM$16</f>
        <v>4677</v>
      </c>
      <c r="EN18" s="1">
        <f>[8]Hungary!EN$16</f>
        <v>9255</v>
      </c>
      <c r="EO18" s="1">
        <f>[8]Hungary!EO$16</f>
        <v>0</v>
      </c>
      <c r="EP18" s="1">
        <f>[8]Hungary!EP$16</f>
        <v>0</v>
      </c>
      <c r="EQ18" s="1">
        <f>[8]Hungary!EQ$16</f>
        <v>4996</v>
      </c>
      <c r="ER18" s="1">
        <f>[8]Hungary!ER$16</f>
        <v>4801</v>
      </c>
      <c r="ES18" s="1">
        <f>[8]Hungary!ES$16</f>
        <v>0</v>
      </c>
      <c r="ET18" s="1">
        <f>[8]Hungary!ET$16</f>
        <v>0</v>
      </c>
      <c r="EU18" s="1">
        <f>[8]Hungary!EU$16</f>
        <v>0</v>
      </c>
      <c r="EV18" s="1">
        <f>[8]Hungary!EV$16</f>
        <v>0</v>
      </c>
      <c r="EW18" s="1">
        <f>[8]Hungary!EW$16</f>
        <v>0</v>
      </c>
      <c r="EX18" s="1">
        <f>[8]Hungary!EX$16</f>
        <v>0</v>
      </c>
      <c r="EY18" s="1">
        <f>[8]Hungary!EY$16</f>
        <v>0</v>
      </c>
      <c r="EZ18" s="1">
        <f>[8]Hungary!EZ$16</f>
        <v>0</v>
      </c>
      <c r="FA18" s="1">
        <f>[8]Hungary!FA$16</f>
        <v>0</v>
      </c>
      <c r="FB18" s="1">
        <f>[8]Hungary!FB$16</f>
        <v>0</v>
      </c>
      <c r="FC18" s="1">
        <f>[8]Hungary!FC$16</f>
        <v>0</v>
      </c>
      <c r="FD18" s="1">
        <f>[8]Hungary!FD$16</f>
        <v>6618</v>
      </c>
      <c r="FE18" s="1">
        <f>[8]Hungary!FE$16</f>
        <v>0</v>
      </c>
      <c r="FF18" s="1">
        <f>[8]Hungary!FF$16</f>
        <v>0</v>
      </c>
      <c r="FG18" s="1">
        <f>[8]Hungary!FG$16</f>
        <v>5672</v>
      </c>
      <c r="FH18" s="1">
        <f>[8]Hungary!FH$16</f>
        <v>0</v>
      </c>
      <c r="FI18" s="1">
        <f>[8]Hungary!FI$16</f>
        <v>0</v>
      </c>
      <c r="FJ18" s="1">
        <f>[8]Hungary!FJ$16</f>
        <v>5672</v>
      </c>
      <c r="FK18" s="1">
        <f>[8]Hungary!FK$16</f>
        <v>0</v>
      </c>
      <c r="FL18" s="1">
        <f>[8]Hungary!FL$16</f>
        <v>0</v>
      </c>
      <c r="FM18" s="1">
        <f>[8]Hungary!FM$16</f>
        <v>0</v>
      </c>
      <c r="FN18" s="1">
        <f>[8]Hungary!FN$16</f>
        <v>9682</v>
      </c>
      <c r="FO18" s="1">
        <f>[8]Hungary!FO$16</f>
        <v>0</v>
      </c>
      <c r="FP18" s="1">
        <f>[8]Hungary!FP$16</f>
        <v>0</v>
      </c>
      <c r="FQ18" s="1">
        <f>[8]Hungary!FQ$16</f>
        <v>5172</v>
      </c>
      <c r="FR18" s="1">
        <f>[8]Hungary!FR$16</f>
        <v>0</v>
      </c>
      <c r="FS18" s="1">
        <f>[8]Hungary!FS$16</f>
        <v>0</v>
      </c>
      <c r="FT18" s="1">
        <f>[8]Hungary!FT$16</f>
        <v>8289</v>
      </c>
      <c r="FU18" s="1">
        <f>[8]Hungary!FU$16</f>
        <v>0</v>
      </c>
      <c r="FV18" s="1">
        <f>[8]Hungary!FV$16</f>
        <v>0</v>
      </c>
      <c r="FW18" s="1">
        <f>[8]Hungary!FW$16</f>
        <v>0</v>
      </c>
      <c r="FX18" s="1">
        <f>[8]Hungary!FX$16</f>
        <v>0</v>
      </c>
      <c r="FY18" s="1">
        <f>[8]Hungary!FY$16</f>
        <v>0</v>
      </c>
      <c r="FZ18" s="7">
        <f>1/1000*SUM($B18:FY18)</f>
        <v>234.80500000000001</v>
      </c>
    </row>
    <row r="19" spans="1:182">
      <c r="A19" t="s">
        <v>36</v>
      </c>
      <c r="B19" s="1">
        <f>[8]Ireland!B$16</f>
        <v>0</v>
      </c>
      <c r="C19" s="1">
        <f>[8]Ireland!C$16</f>
        <v>0</v>
      </c>
      <c r="D19" s="1">
        <f>[8]Ireland!D$16</f>
        <v>8470</v>
      </c>
      <c r="E19" s="1">
        <f>[8]Ireland!E$16</f>
        <v>0</v>
      </c>
      <c r="F19" s="1">
        <f>[8]Ireland!F$16</f>
        <v>0</v>
      </c>
      <c r="G19" s="1">
        <f>[8]Ireland!G$16</f>
        <v>0</v>
      </c>
      <c r="H19" s="1">
        <f>[8]Ireland!H$16</f>
        <v>0</v>
      </c>
      <c r="I19" s="1">
        <f>[8]Ireland!I$16</f>
        <v>0</v>
      </c>
      <c r="J19" s="1">
        <f>[8]Ireland!J$16</f>
        <v>2598</v>
      </c>
      <c r="K19" s="1">
        <f>[8]Ireland!K$16</f>
        <v>0</v>
      </c>
      <c r="L19" s="1">
        <f>[8]Ireland!L$16</f>
        <v>0</v>
      </c>
      <c r="M19" s="1">
        <f>[8]Ireland!M$16</f>
        <v>0</v>
      </c>
      <c r="N19" s="1">
        <f>[8]Ireland!N$16</f>
        <v>4891</v>
      </c>
      <c r="O19" s="1">
        <f>[8]Ireland!O$16</f>
        <v>0</v>
      </c>
      <c r="P19" s="1">
        <f>[8]Ireland!P$16</f>
        <v>12818</v>
      </c>
      <c r="Q19" s="1">
        <f>[8]Ireland!Q$16</f>
        <v>0</v>
      </c>
      <c r="R19" s="1">
        <f>[8]Ireland!R$16</f>
        <v>4939</v>
      </c>
      <c r="S19" s="1">
        <f>[8]Ireland!S$16</f>
        <v>0</v>
      </c>
      <c r="T19" s="1">
        <f>[8]Ireland!T$16</f>
        <v>0</v>
      </c>
      <c r="U19" s="1">
        <f>[8]Ireland!U$16</f>
        <v>0</v>
      </c>
      <c r="V19" s="1">
        <f>[8]Ireland!V$16</f>
        <v>0</v>
      </c>
      <c r="W19" s="1">
        <f>[8]Ireland!W$16</f>
        <v>0</v>
      </c>
      <c r="X19" s="1">
        <f>[8]Ireland!X$16</f>
        <v>0</v>
      </c>
      <c r="Y19" s="1">
        <f>[8]Ireland!Y$16</f>
        <v>0</v>
      </c>
      <c r="Z19" s="1">
        <f>[8]Ireland!Z$16</f>
        <v>8993</v>
      </c>
      <c r="AA19" s="1">
        <f>[8]Ireland!AA$16</f>
        <v>0</v>
      </c>
      <c r="AB19" s="1">
        <f>[8]Ireland!AB$16</f>
        <v>0</v>
      </c>
      <c r="AC19" s="1">
        <f>[8]Ireland!AC$16</f>
        <v>0</v>
      </c>
      <c r="AD19" s="1">
        <f>[8]Ireland!AD$16</f>
        <v>0</v>
      </c>
      <c r="AE19" s="1">
        <f>[8]Ireland!AE$16</f>
        <v>0</v>
      </c>
      <c r="AF19" s="1">
        <f>[8]Ireland!AF$16</f>
        <v>18337</v>
      </c>
      <c r="AG19" s="1">
        <f>[8]Ireland!AG$16</f>
        <v>0</v>
      </c>
      <c r="AH19" s="1">
        <f>[8]Ireland!AH$16</f>
        <v>13544</v>
      </c>
      <c r="AI19" s="1">
        <f>[8]Ireland!AI$16</f>
        <v>0</v>
      </c>
      <c r="AJ19" s="1">
        <f>[8]Ireland!AJ$16</f>
        <v>0</v>
      </c>
      <c r="AK19" s="1">
        <f>[8]Ireland!AK$16</f>
        <v>0</v>
      </c>
      <c r="AL19" s="1">
        <f>[8]Ireland!AL$16</f>
        <v>13402</v>
      </c>
      <c r="AM19" s="1">
        <f>[8]Ireland!AM$16</f>
        <v>0</v>
      </c>
      <c r="AN19" s="1">
        <f>[8]Ireland!AN$16</f>
        <v>0</v>
      </c>
      <c r="AO19" s="1">
        <f>[8]Ireland!AO$16</f>
        <v>0</v>
      </c>
      <c r="AP19" s="1">
        <f>[8]Ireland!AP$16</f>
        <v>0</v>
      </c>
      <c r="AQ19" s="1">
        <f>[8]Ireland!AQ$16</f>
        <v>0</v>
      </c>
      <c r="AR19" s="1">
        <f>[8]Ireland!AR$16</f>
        <v>0</v>
      </c>
      <c r="AS19" s="1">
        <f>[8]Ireland!AS$16</f>
        <v>0</v>
      </c>
      <c r="AT19" s="1">
        <f>[8]Ireland!AT$16</f>
        <v>8207</v>
      </c>
      <c r="AU19" s="1">
        <f>[8]Ireland!AU$16</f>
        <v>0</v>
      </c>
      <c r="AV19" s="1">
        <f>[8]Ireland!AV$16</f>
        <v>0</v>
      </c>
      <c r="AW19" s="1">
        <f>[8]Ireland!AW$16</f>
        <v>4878</v>
      </c>
      <c r="AX19" s="1">
        <f>[8]Ireland!AX$16</f>
        <v>4939</v>
      </c>
      <c r="AY19" s="1">
        <f>[8]Ireland!AY$16</f>
        <v>0</v>
      </c>
      <c r="AZ19" s="1">
        <f>[8]Ireland!AZ$16</f>
        <v>0</v>
      </c>
      <c r="BA19" s="1">
        <f>[8]Ireland!BA$16</f>
        <v>0</v>
      </c>
      <c r="BB19" s="1">
        <f>[8]Ireland!BB$16</f>
        <v>0</v>
      </c>
      <c r="BC19" s="1">
        <f>[8]Ireland!BC$16</f>
        <v>0</v>
      </c>
      <c r="BD19" s="1">
        <f>[8]Ireland!BD$16</f>
        <v>0</v>
      </c>
      <c r="BE19" s="1">
        <f>[8]Ireland!BE$16</f>
        <v>0</v>
      </c>
      <c r="BF19" s="1">
        <f>[8]Ireland!BF$16</f>
        <v>9549</v>
      </c>
      <c r="BG19" s="1">
        <f>[8]Ireland!BG$16</f>
        <v>8875</v>
      </c>
      <c r="BH19" s="1">
        <f>[8]Ireland!BH$16</f>
        <v>9354</v>
      </c>
      <c r="BI19" s="1">
        <f>[8]Ireland!BI$16</f>
        <v>0</v>
      </c>
      <c r="BJ19" s="1">
        <f>[8]Ireland!BJ$16</f>
        <v>6091</v>
      </c>
      <c r="BK19" s="1">
        <f>[8]Ireland!BK$16</f>
        <v>0</v>
      </c>
      <c r="BL19" s="1">
        <f>[8]Ireland!BL$16</f>
        <v>5622</v>
      </c>
      <c r="BM19" s="1">
        <f>[8]Ireland!BM$16</f>
        <v>0</v>
      </c>
      <c r="BN19" s="1">
        <f>[8]Ireland!BN$16</f>
        <v>0</v>
      </c>
      <c r="BO19" s="1">
        <f>[8]Ireland!BO$16</f>
        <v>5876</v>
      </c>
      <c r="BP19" s="1">
        <f>[8]Ireland!BP$16</f>
        <v>0</v>
      </c>
      <c r="BQ19" s="1">
        <f>[8]Ireland!BQ$16</f>
        <v>0</v>
      </c>
      <c r="BR19" s="1">
        <f>[8]Ireland!BR$16</f>
        <v>15286</v>
      </c>
      <c r="BS19" s="1">
        <f>[8]Ireland!BS$16</f>
        <v>26679</v>
      </c>
      <c r="BT19" s="1">
        <f>[8]Ireland!BT$16</f>
        <v>0</v>
      </c>
      <c r="BU19" s="1">
        <f>[8]Ireland!BU$16</f>
        <v>5642</v>
      </c>
      <c r="BV19" s="1">
        <f>[8]Ireland!BV$16</f>
        <v>11568</v>
      </c>
      <c r="BW19" s="1">
        <f>[8]Ireland!BW$16</f>
        <v>5703</v>
      </c>
      <c r="BX19" s="1">
        <f>[8]Ireland!BX$16</f>
        <v>4999</v>
      </c>
      <c r="BY19" s="1">
        <f>[8]Ireland!BY$16</f>
        <v>8873</v>
      </c>
      <c r="BZ19" s="1">
        <f>[8]Ireland!BZ$16</f>
        <v>0</v>
      </c>
      <c r="CA19" s="1">
        <f>[8]Ireland!CA$16</f>
        <v>0</v>
      </c>
      <c r="CB19" s="1">
        <f>[8]Ireland!CB$16</f>
        <v>0</v>
      </c>
      <c r="CC19" s="1">
        <f>[8]Ireland!CC$16</f>
        <v>5067</v>
      </c>
      <c r="CD19" s="1">
        <f>[8]Ireland!CD$16</f>
        <v>14086</v>
      </c>
      <c r="CE19" s="1">
        <f>[8]Ireland!CE$16</f>
        <v>0</v>
      </c>
      <c r="CF19" s="1">
        <f>[8]Ireland!CF$16</f>
        <v>4695</v>
      </c>
      <c r="CG19" s="1">
        <f>[8]Ireland!CG$16</f>
        <v>0</v>
      </c>
      <c r="CH19" s="1">
        <f>[8]Ireland!CH$16</f>
        <v>0</v>
      </c>
      <c r="CI19" s="1">
        <f>[8]Ireland!CI$16</f>
        <v>9395</v>
      </c>
      <c r="CJ19" s="1">
        <f>[8]Ireland!CJ$16</f>
        <v>0</v>
      </c>
      <c r="CK19" s="1">
        <f>[8]Ireland!CK$16</f>
        <v>3171</v>
      </c>
      <c r="CL19" s="1">
        <f>[8]Ireland!CL$16</f>
        <v>0</v>
      </c>
      <c r="CM19" s="1">
        <f>[8]Ireland!CM$16</f>
        <v>0</v>
      </c>
      <c r="CN19" s="1">
        <f>[8]Ireland!CN$16</f>
        <v>0</v>
      </c>
      <c r="CO19" s="1">
        <f>[8]Ireland!CO$16</f>
        <v>1301</v>
      </c>
      <c r="CP19" s="1">
        <f>[8]Ireland!CP$16</f>
        <v>12814</v>
      </c>
      <c r="CQ19" s="1">
        <f>[8]Ireland!CQ$16</f>
        <v>21256</v>
      </c>
      <c r="CR19" s="1">
        <f>[8]Ireland!CR$16</f>
        <v>4235</v>
      </c>
      <c r="CS19" s="1">
        <f>[8]Ireland!CS$16</f>
        <v>3541</v>
      </c>
      <c r="CT19" s="1">
        <f>[8]Ireland!CT$16</f>
        <v>15968</v>
      </c>
      <c r="CU19" s="1">
        <f>[8]Ireland!CU$16</f>
        <v>8264</v>
      </c>
      <c r="CV19" s="1">
        <f>[8]Ireland!CV$16</f>
        <v>0</v>
      </c>
      <c r="CW19" s="1">
        <f>[8]Ireland!CW$16</f>
        <v>7717</v>
      </c>
      <c r="CX19" s="1">
        <f>[8]Ireland!CX$16</f>
        <v>42</v>
      </c>
      <c r="CY19" s="1">
        <f>[8]Ireland!CY$16</f>
        <v>8751</v>
      </c>
      <c r="CZ19" s="1">
        <f>[8]Ireland!CZ$16</f>
        <v>0</v>
      </c>
      <c r="DA19" s="1">
        <f>[8]Ireland!DA$16</f>
        <v>13646</v>
      </c>
      <c r="DB19" s="1">
        <f>[8]Ireland!DB$16</f>
        <v>4365</v>
      </c>
      <c r="DC19" s="1">
        <f>[8]Ireland!DC$16</f>
        <v>13969</v>
      </c>
      <c r="DD19" s="1">
        <f>[8]Ireland!DD$16</f>
        <v>4365</v>
      </c>
      <c r="DE19" s="1">
        <f>[8]Ireland!DE$16</f>
        <v>16477</v>
      </c>
      <c r="DF19" s="1">
        <f>[8]Ireland!DF$16</f>
        <v>0</v>
      </c>
      <c r="DG19" s="1">
        <f>[8]Ireland!DG$16</f>
        <v>4397</v>
      </c>
      <c r="DH19" s="1">
        <f>[8]Ireland!DH$16</f>
        <v>6989</v>
      </c>
      <c r="DI19" s="1">
        <f>[8]Ireland!DI$16</f>
        <v>5183</v>
      </c>
      <c r="DJ19" s="1">
        <f>[8]Ireland!DJ$16</f>
        <v>7616</v>
      </c>
      <c r="DK19" s="1">
        <f>[8]Ireland!DK$16</f>
        <v>0</v>
      </c>
      <c r="DL19" s="1">
        <f>[8]Ireland!DL$16</f>
        <v>7661</v>
      </c>
      <c r="DM19" s="1">
        <f>[8]Ireland!DM$16</f>
        <v>6501</v>
      </c>
      <c r="DN19" s="1">
        <f>[8]Ireland!DN$16</f>
        <v>17293</v>
      </c>
      <c r="DO19" s="1">
        <f>[8]Ireland!DO$16</f>
        <v>23349</v>
      </c>
      <c r="DP19" s="1">
        <f>[8]Ireland!DP$16</f>
        <v>36430</v>
      </c>
      <c r="DQ19" s="1">
        <f>[8]Ireland!DQ$16</f>
        <v>19868</v>
      </c>
      <c r="DR19" s="1">
        <f>[8]Ireland!DR$16</f>
        <v>1766</v>
      </c>
      <c r="DS19" s="1">
        <f>[8]Ireland!DS$16</f>
        <v>0</v>
      </c>
      <c r="DT19" s="1">
        <f>[8]Ireland!DT$16</f>
        <v>4395</v>
      </c>
      <c r="DU19" s="1">
        <f>[8]Ireland!DU$16</f>
        <v>0</v>
      </c>
      <c r="DV19" s="1">
        <f>[8]Ireland!DV$16</f>
        <v>63</v>
      </c>
      <c r="DW19" s="1">
        <f>[8]Ireland!DW$16</f>
        <v>0</v>
      </c>
      <c r="DX19" s="1">
        <f>[8]Ireland!DX$16</f>
        <v>3907</v>
      </c>
      <c r="DY19" s="1">
        <f>[8]Ireland!DY$16</f>
        <v>5648</v>
      </c>
      <c r="DZ19" s="1">
        <f>[8]Ireland!DZ$16</f>
        <v>10122</v>
      </c>
      <c r="EA19" s="1">
        <f>[8]Ireland!EA$16</f>
        <v>11934</v>
      </c>
      <c r="EB19" s="1">
        <f>[8]Ireland!EB$16</f>
        <v>39714</v>
      </c>
      <c r="EC19" s="1">
        <f>[8]Ireland!EC$16</f>
        <v>6771</v>
      </c>
      <c r="ED19" s="1">
        <f>[8]Ireland!ED$16</f>
        <v>12052</v>
      </c>
      <c r="EE19" s="1">
        <f>[8]Ireland!EE$16</f>
        <v>7810</v>
      </c>
      <c r="EF19" s="1">
        <f>[8]Ireland!EF$16</f>
        <v>5093</v>
      </c>
      <c r="EG19" s="1">
        <f>[8]Ireland!EG$16</f>
        <v>0</v>
      </c>
      <c r="EH19" s="1">
        <f>[8]Ireland!EH$16</f>
        <v>10014</v>
      </c>
      <c r="EI19" s="1">
        <f>[8]Ireland!EI$16</f>
        <v>12177</v>
      </c>
      <c r="EJ19" s="1">
        <f>[8]Ireland!EJ$16</f>
        <v>9193</v>
      </c>
      <c r="EK19" s="1">
        <f>[8]Ireland!EK$16</f>
        <v>43943</v>
      </c>
      <c r="EL19" s="1">
        <f>[8]Ireland!EL$16</f>
        <v>9982</v>
      </c>
      <c r="EM19" s="1">
        <f>[8]Ireland!EM$16</f>
        <v>47527</v>
      </c>
      <c r="EN19" s="1">
        <f>[8]Ireland!EN$16</f>
        <v>46586</v>
      </c>
      <c r="EO19" s="1">
        <f>[8]Ireland!EO$16</f>
        <v>8351</v>
      </c>
      <c r="EP19" s="1">
        <f>[8]Ireland!EP$16</f>
        <v>0</v>
      </c>
      <c r="EQ19" s="1">
        <f>[8]Ireland!EQ$16</f>
        <v>4037</v>
      </c>
      <c r="ER19" s="1">
        <f>[8]Ireland!ER$16</f>
        <v>0</v>
      </c>
      <c r="ES19" s="1">
        <f>[8]Ireland!ES$16</f>
        <v>0</v>
      </c>
      <c r="ET19" s="1">
        <f>[8]Ireland!ET$16</f>
        <v>0</v>
      </c>
      <c r="EU19" s="1">
        <f>[8]Ireland!EU$16</f>
        <v>0</v>
      </c>
      <c r="EV19" s="1">
        <f>[8]Ireland!EV$16</f>
        <v>0</v>
      </c>
      <c r="EW19" s="1">
        <f>[8]Ireland!EW$16</f>
        <v>14917</v>
      </c>
      <c r="EX19" s="1">
        <f>[8]Ireland!EX$16</f>
        <v>591</v>
      </c>
      <c r="EY19" s="1">
        <f>[8]Ireland!EY$16</f>
        <v>3122</v>
      </c>
      <c r="EZ19" s="1">
        <f>[8]Ireland!EZ$16</f>
        <v>0</v>
      </c>
      <c r="FA19" s="1">
        <f>[8]Ireland!FA$16</f>
        <v>14113</v>
      </c>
      <c r="FB19" s="1">
        <f>[8]Ireland!FB$16</f>
        <v>1086</v>
      </c>
      <c r="FC19" s="1">
        <f>[8]Ireland!FC$16</f>
        <v>60741</v>
      </c>
      <c r="FD19" s="1">
        <f>[8]Ireland!FD$16</f>
        <v>0</v>
      </c>
      <c r="FE19" s="1">
        <f>[8]Ireland!FE$16</f>
        <v>0</v>
      </c>
      <c r="FF19" s="1">
        <f>[8]Ireland!FF$16</f>
        <v>0</v>
      </c>
      <c r="FG19" s="1">
        <f>[8]Ireland!FG$16</f>
        <v>27061</v>
      </c>
      <c r="FH19" s="1">
        <f>[8]Ireland!FH$16</f>
        <v>18473</v>
      </c>
      <c r="FI19" s="1">
        <f>[8]Ireland!FI$16</f>
        <v>56747</v>
      </c>
      <c r="FJ19" s="1">
        <f>[8]Ireland!FJ$16</f>
        <v>9873</v>
      </c>
      <c r="FK19" s="1">
        <f>[8]Ireland!FK$16</f>
        <v>28606</v>
      </c>
      <c r="FL19" s="1">
        <f>[8]Ireland!FL$16</f>
        <v>100014</v>
      </c>
      <c r="FM19" s="1">
        <f>[8]Ireland!FM$16</f>
        <v>40459</v>
      </c>
      <c r="FN19" s="1">
        <f>[8]Ireland!FN$16</f>
        <v>7047</v>
      </c>
      <c r="FO19" s="1">
        <f>[8]Ireland!FO$16</f>
        <v>0</v>
      </c>
      <c r="FP19" s="1">
        <f>[8]Ireland!FP$16</f>
        <v>0</v>
      </c>
      <c r="FQ19" s="1">
        <f>[8]Ireland!FQ$16</f>
        <v>0</v>
      </c>
      <c r="FR19" s="1">
        <f>[8]Ireland!FR$16</f>
        <v>0</v>
      </c>
      <c r="FS19" s="1">
        <f>[8]Ireland!FS$16</f>
        <v>0</v>
      </c>
      <c r="FT19" s="1">
        <f>[8]Ireland!FT$16</f>
        <v>3692</v>
      </c>
      <c r="FU19" s="1">
        <f>[8]Ireland!FU$16</f>
        <v>6500</v>
      </c>
      <c r="FV19" s="1">
        <f>[8]Ireland!FV$16</f>
        <v>71116</v>
      </c>
      <c r="FW19" s="1">
        <f>[8]Ireland!FW$16</f>
        <v>131279</v>
      </c>
      <c r="FX19" s="1">
        <f>[8]Ireland!FX$16</f>
        <v>0</v>
      </c>
      <c r="FY19" s="1">
        <f>[8]Ireland!FY$16</f>
        <v>0</v>
      </c>
      <c r="FZ19" s="7">
        <f>1/1000*SUM($B19:FY19)</f>
        <v>1435.067</v>
      </c>
    </row>
    <row r="20" spans="1:182">
      <c r="A20" t="s">
        <v>21</v>
      </c>
      <c r="B20" s="1">
        <f>[8]Italy!B$16</f>
        <v>0</v>
      </c>
      <c r="C20" s="1">
        <f>[8]Italy!C$16</f>
        <v>0</v>
      </c>
      <c r="D20" s="1">
        <f>[8]Italy!D$16</f>
        <v>2025</v>
      </c>
      <c r="E20" s="1">
        <f>[8]Italy!E$16</f>
        <v>0</v>
      </c>
      <c r="F20" s="1">
        <f>[8]Italy!F$16</f>
        <v>0</v>
      </c>
      <c r="G20" s="1">
        <f>[8]Italy!G$16</f>
        <v>0</v>
      </c>
      <c r="H20" s="1">
        <f>[8]Italy!H$16</f>
        <v>0</v>
      </c>
      <c r="I20" s="1">
        <f>[8]Italy!I$16</f>
        <v>20337</v>
      </c>
      <c r="J20" s="1">
        <f>[8]Italy!J$16</f>
        <v>0</v>
      </c>
      <c r="K20" s="1">
        <f>[8]Italy!K$16</f>
        <v>0</v>
      </c>
      <c r="L20" s="1">
        <f>[8]Italy!L$16</f>
        <v>0</v>
      </c>
      <c r="M20" s="1">
        <f>[8]Italy!M$16</f>
        <v>0</v>
      </c>
      <c r="N20" s="1">
        <f>[8]Italy!N$16</f>
        <v>0</v>
      </c>
      <c r="O20" s="1">
        <f>[8]Italy!O$16</f>
        <v>0</v>
      </c>
      <c r="P20" s="1">
        <f>[8]Italy!P$16</f>
        <v>0</v>
      </c>
      <c r="Q20" s="1">
        <f>[8]Italy!Q$16</f>
        <v>0</v>
      </c>
      <c r="R20" s="1">
        <f>[8]Italy!R$16</f>
        <v>0</v>
      </c>
      <c r="S20" s="1">
        <f>[8]Italy!S$16</f>
        <v>6195</v>
      </c>
      <c r="T20" s="1">
        <f>[8]Italy!T$16</f>
        <v>4946</v>
      </c>
      <c r="U20" s="1">
        <f>[8]Italy!U$16</f>
        <v>0</v>
      </c>
      <c r="V20" s="1">
        <f>[8]Italy!V$16</f>
        <v>0</v>
      </c>
      <c r="W20" s="1">
        <f>[8]Italy!W$16</f>
        <v>0</v>
      </c>
      <c r="X20" s="1">
        <f>[8]Italy!X$16</f>
        <v>0</v>
      </c>
      <c r="Y20" s="1">
        <f>[8]Italy!Y$16</f>
        <v>0</v>
      </c>
      <c r="Z20" s="1">
        <f>[8]Italy!Z$16</f>
        <v>0</v>
      </c>
      <c r="AA20" s="1">
        <f>[8]Italy!AA$16</f>
        <v>0</v>
      </c>
      <c r="AB20" s="1">
        <f>[8]Italy!AB$16</f>
        <v>0</v>
      </c>
      <c r="AC20" s="1">
        <f>[8]Italy!AC$16</f>
        <v>0</v>
      </c>
      <c r="AD20" s="1">
        <f>[8]Italy!AD$16</f>
        <v>2651</v>
      </c>
      <c r="AE20" s="1">
        <f>[8]Italy!AE$16</f>
        <v>0</v>
      </c>
      <c r="AF20" s="1">
        <f>[8]Italy!AF$16</f>
        <v>0</v>
      </c>
      <c r="AG20" s="1">
        <f>[8]Italy!AG$16</f>
        <v>0</v>
      </c>
      <c r="AH20" s="1">
        <f>[8]Italy!AH$16</f>
        <v>200</v>
      </c>
      <c r="AI20" s="1">
        <f>[8]Italy!AI$16</f>
        <v>0</v>
      </c>
      <c r="AJ20" s="1">
        <f>[8]Italy!AJ$16</f>
        <v>0</v>
      </c>
      <c r="AK20" s="1">
        <f>[8]Italy!AK$16</f>
        <v>4737</v>
      </c>
      <c r="AL20" s="1">
        <f>[8]Italy!AL$16</f>
        <v>0</v>
      </c>
      <c r="AM20" s="1">
        <f>[8]Italy!AM$16</f>
        <v>7417</v>
      </c>
      <c r="AN20" s="1">
        <f>[8]Italy!AN$16</f>
        <v>0</v>
      </c>
      <c r="AO20" s="1">
        <f>[8]Italy!AO$16</f>
        <v>0</v>
      </c>
      <c r="AP20" s="1">
        <f>[8]Italy!AP$16</f>
        <v>16311</v>
      </c>
      <c r="AQ20" s="1">
        <f>[8]Italy!AQ$16</f>
        <v>16589</v>
      </c>
      <c r="AR20" s="1">
        <f>[8]Italy!AR$16</f>
        <v>24979</v>
      </c>
      <c r="AS20" s="1">
        <f>[8]Italy!AS$16</f>
        <v>4143</v>
      </c>
      <c r="AT20" s="1">
        <f>[8]Italy!AT$16</f>
        <v>8286</v>
      </c>
      <c r="AU20" s="1">
        <f>[8]Italy!AU$16</f>
        <v>32632</v>
      </c>
      <c r="AV20" s="1">
        <f>[8]Italy!AV$16</f>
        <v>8284</v>
      </c>
      <c r="AW20" s="1">
        <f>[8]Italy!AW$16</f>
        <v>4143</v>
      </c>
      <c r="AX20" s="1">
        <f>[8]Italy!AX$16</f>
        <v>8492</v>
      </c>
      <c r="AY20" s="1">
        <f>[8]Italy!AY$16</f>
        <v>0</v>
      </c>
      <c r="AZ20" s="1">
        <f>[8]Italy!AZ$16</f>
        <v>0</v>
      </c>
      <c r="BA20" s="1">
        <f>[8]Italy!BA$16</f>
        <v>0</v>
      </c>
      <c r="BB20" s="1">
        <f>[8]Italy!BB$16</f>
        <v>0</v>
      </c>
      <c r="BC20" s="1">
        <f>[8]Italy!BC$16</f>
        <v>0</v>
      </c>
      <c r="BD20" s="1">
        <f>[8]Italy!BD$16</f>
        <v>0</v>
      </c>
      <c r="BE20" s="1">
        <f>[8]Italy!BE$16</f>
        <v>0</v>
      </c>
      <c r="BF20" s="1">
        <f>[8]Italy!BF$16</f>
        <v>0</v>
      </c>
      <c r="BG20" s="1">
        <f>[8]Italy!BG$16</f>
        <v>0</v>
      </c>
      <c r="BH20" s="1">
        <f>[8]Italy!BH$16</f>
        <v>0</v>
      </c>
      <c r="BI20" s="1">
        <f>[8]Italy!BI$16</f>
        <v>0</v>
      </c>
      <c r="BJ20" s="1">
        <f>[8]Italy!BJ$16</f>
        <v>0</v>
      </c>
      <c r="BK20" s="1">
        <f>[8]Italy!BK$16</f>
        <v>0</v>
      </c>
      <c r="BL20" s="1">
        <f>[8]Italy!BL$16</f>
        <v>0</v>
      </c>
      <c r="BM20" s="1">
        <f>[8]Italy!BM$16</f>
        <v>0</v>
      </c>
      <c r="BN20" s="1">
        <f>[8]Italy!BN$16</f>
        <v>0</v>
      </c>
      <c r="BO20" s="1">
        <f>[8]Italy!BO$16</f>
        <v>4391</v>
      </c>
      <c r="BP20" s="1">
        <f>[8]Italy!BP$16</f>
        <v>0</v>
      </c>
      <c r="BQ20" s="1">
        <f>[8]Italy!BQ$16</f>
        <v>0</v>
      </c>
      <c r="BR20" s="1">
        <f>[8]Italy!BR$16</f>
        <v>0</v>
      </c>
      <c r="BS20" s="1">
        <f>[8]Italy!BS$16</f>
        <v>10358</v>
      </c>
      <c r="BT20" s="1">
        <f>[8]Italy!BT$16</f>
        <v>0</v>
      </c>
      <c r="BU20" s="1">
        <f>[8]Italy!BU$16</f>
        <v>0</v>
      </c>
      <c r="BV20" s="1">
        <f>[8]Italy!BV$16</f>
        <v>2532</v>
      </c>
      <c r="BW20" s="1">
        <f>[8]Italy!BW$16</f>
        <v>0</v>
      </c>
      <c r="BX20" s="1">
        <f>[8]Italy!BX$16</f>
        <v>0</v>
      </c>
      <c r="BY20" s="1">
        <f>[8]Italy!BY$16</f>
        <v>0</v>
      </c>
      <c r="BZ20" s="1">
        <f>[8]Italy!BZ$16</f>
        <v>0</v>
      </c>
      <c r="CA20" s="1">
        <f>[8]Italy!CA$16</f>
        <v>0</v>
      </c>
      <c r="CB20" s="1">
        <f>[8]Italy!CB$16</f>
        <v>0</v>
      </c>
      <c r="CC20" s="1">
        <f>[8]Italy!CC$16</f>
        <v>0</v>
      </c>
      <c r="CD20" s="1">
        <f>[8]Italy!CD$16</f>
        <v>13658</v>
      </c>
      <c r="CE20" s="1">
        <f>[8]Italy!CE$16</f>
        <v>0</v>
      </c>
      <c r="CF20" s="1">
        <f>[8]Italy!CF$16</f>
        <v>13036</v>
      </c>
      <c r="CG20" s="1">
        <f>[8]Italy!CG$16</f>
        <v>0</v>
      </c>
      <c r="CH20" s="1">
        <f>[8]Italy!CH$16</f>
        <v>15936</v>
      </c>
      <c r="CI20" s="1">
        <f>[8]Italy!CI$16</f>
        <v>20214</v>
      </c>
      <c r="CJ20" s="1">
        <f>[8]Italy!CJ$16</f>
        <v>28248</v>
      </c>
      <c r="CK20" s="1">
        <f>[8]Italy!CK$16</f>
        <v>28573</v>
      </c>
      <c r="CL20" s="1">
        <f>[8]Italy!CL$16</f>
        <v>19804</v>
      </c>
      <c r="CM20" s="1">
        <f>[8]Italy!CM$16</f>
        <v>14723</v>
      </c>
      <c r="CN20" s="1">
        <f>[8]Italy!CN$16</f>
        <v>46431</v>
      </c>
      <c r="CO20" s="1">
        <f>[8]Italy!CO$16</f>
        <v>9399</v>
      </c>
      <c r="CP20" s="1">
        <f>[8]Italy!CP$16</f>
        <v>58853</v>
      </c>
      <c r="CQ20" s="1">
        <f>[8]Italy!CQ$16</f>
        <v>32104</v>
      </c>
      <c r="CR20" s="1">
        <f>[8]Italy!CR$16</f>
        <v>51747</v>
      </c>
      <c r="CS20" s="1">
        <f>[8]Italy!CS$16</f>
        <v>27877</v>
      </c>
      <c r="CT20" s="1">
        <f>[8]Italy!CT$16</f>
        <v>67175</v>
      </c>
      <c r="CU20" s="1">
        <f>[8]Italy!CU$16</f>
        <v>53849</v>
      </c>
      <c r="CV20" s="1">
        <f>[8]Italy!CV$16</f>
        <v>83931</v>
      </c>
      <c r="CW20" s="1">
        <f>[8]Italy!CW$16</f>
        <v>57280</v>
      </c>
      <c r="CX20" s="1">
        <f>[8]Italy!CX$16</f>
        <v>90258</v>
      </c>
      <c r="CY20" s="1">
        <f>[8]Italy!CY$16</f>
        <v>90230</v>
      </c>
      <c r="CZ20" s="1">
        <f>[8]Italy!CZ$16</f>
        <v>62637</v>
      </c>
      <c r="DA20" s="1">
        <f>[8]Italy!DA$16</f>
        <v>16736</v>
      </c>
      <c r="DB20" s="1">
        <f>[8]Italy!DB$16</f>
        <v>33419</v>
      </c>
      <c r="DC20" s="1">
        <f>[8]Italy!DC$16</f>
        <v>37164</v>
      </c>
      <c r="DD20" s="1">
        <f>[8]Italy!DD$16</f>
        <v>0</v>
      </c>
      <c r="DE20" s="1">
        <f>[8]Italy!DE$16</f>
        <v>28372</v>
      </c>
      <c r="DF20" s="1">
        <f>[8]Italy!DF$16</f>
        <v>68800</v>
      </c>
      <c r="DG20" s="1">
        <f>[8]Italy!DG$16</f>
        <v>43965</v>
      </c>
      <c r="DH20" s="1">
        <f>[8]Italy!DH$16</f>
        <v>46087</v>
      </c>
      <c r="DI20" s="1">
        <f>[8]Italy!DI$16</f>
        <v>58243</v>
      </c>
      <c r="DJ20" s="1">
        <f>[8]Italy!DJ$16</f>
        <v>58642</v>
      </c>
      <c r="DK20" s="1">
        <f>[8]Italy!DK$16</f>
        <v>0</v>
      </c>
      <c r="DL20" s="1">
        <f>[8]Italy!DL$16</f>
        <v>72793</v>
      </c>
      <c r="DM20" s="1">
        <f>[8]Italy!DM$16</f>
        <v>58318</v>
      </c>
      <c r="DN20" s="1">
        <f>[8]Italy!DN$16</f>
        <v>79165</v>
      </c>
      <c r="DO20" s="1">
        <f>[8]Italy!DO$16</f>
        <v>56645</v>
      </c>
      <c r="DP20" s="1">
        <f>[8]Italy!DP$16</f>
        <v>41123</v>
      </c>
      <c r="DQ20" s="1">
        <f>[8]Italy!DQ$16</f>
        <v>44059</v>
      </c>
      <c r="DR20" s="1">
        <f>[8]Italy!DR$16</f>
        <v>72074</v>
      </c>
      <c r="DS20" s="1">
        <f>[8]Italy!DS$16</f>
        <v>85904</v>
      </c>
      <c r="DT20" s="1">
        <f>[8]Italy!DT$16</f>
        <v>105992</v>
      </c>
      <c r="DU20" s="1">
        <f>[8]Italy!DU$16</f>
        <v>52360</v>
      </c>
      <c r="DV20" s="1">
        <f>[8]Italy!DV$16</f>
        <v>190944</v>
      </c>
      <c r="DW20" s="1">
        <f>[8]Italy!DW$16</f>
        <v>149501</v>
      </c>
      <c r="DX20" s="1">
        <f>[8]Italy!DX$16</f>
        <v>99578</v>
      </c>
      <c r="DY20" s="1">
        <f>[8]Italy!DY$16</f>
        <v>49796</v>
      </c>
      <c r="DZ20" s="1">
        <f>[8]Italy!DZ$16</f>
        <v>108597</v>
      </c>
      <c r="EA20" s="1">
        <f>[8]Italy!EA$16</f>
        <v>70281</v>
      </c>
      <c r="EB20" s="1">
        <f>[8]Italy!EB$16</f>
        <v>98834</v>
      </c>
      <c r="EC20" s="1">
        <f>[8]Italy!EC$16</f>
        <v>91214</v>
      </c>
      <c r="ED20" s="1">
        <f>[8]Italy!ED$16</f>
        <v>101443</v>
      </c>
      <c r="EE20" s="1">
        <f>[8]Italy!EE$16</f>
        <v>74928</v>
      </c>
      <c r="EF20" s="1">
        <f>[8]Italy!EF$16</f>
        <v>66136</v>
      </c>
      <c r="EG20" s="1">
        <f>[8]Italy!EG$16</f>
        <v>95877</v>
      </c>
      <c r="EH20" s="1">
        <f>[8]Italy!EH$16</f>
        <v>104888</v>
      </c>
      <c r="EI20" s="1">
        <f>[8]Italy!EI$16</f>
        <v>54708</v>
      </c>
      <c r="EJ20" s="1">
        <f>[8]Italy!EJ$16</f>
        <v>87337</v>
      </c>
      <c r="EK20" s="1">
        <f>[8]Italy!EK$16</f>
        <v>56494</v>
      </c>
      <c r="EL20" s="1">
        <f>[8]Italy!EL$16</f>
        <v>59622</v>
      </c>
      <c r="EM20" s="1">
        <f>[8]Italy!EM$16</f>
        <v>82474</v>
      </c>
      <c r="EN20" s="1">
        <f>[8]Italy!EN$16</f>
        <v>100248</v>
      </c>
      <c r="EO20" s="1">
        <f>[8]Italy!EO$16</f>
        <v>58038</v>
      </c>
      <c r="EP20" s="1">
        <f>[8]Italy!EP$16</f>
        <v>71412</v>
      </c>
      <c r="EQ20" s="1">
        <f>[8]Italy!EQ$16</f>
        <v>62529</v>
      </c>
      <c r="ER20" s="1">
        <f>[8]Italy!ER$16</f>
        <v>57245</v>
      </c>
      <c r="ES20" s="1">
        <f>[8]Italy!ES$16</f>
        <v>44792</v>
      </c>
      <c r="ET20" s="1">
        <f>[8]Italy!ET$16</f>
        <v>24042</v>
      </c>
      <c r="EU20" s="1">
        <f>[8]Italy!EU$16</f>
        <v>31322</v>
      </c>
      <c r="EV20" s="1">
        <f>[8]Italy!EV$16</f>
        <v>3621</v>
      </c>
      <c r="EW20" s="1">
        <f>[8]Italy!EW$16</f>
        <v>32048</v>
      </c>
      <c r="EX20" s="1">
        <f>[8]Italy!EX$16</f>
        <v>31025</v>
      </c>
      <c r="EY20" s="1">
        <f>[8]Italy!EY$16</f>
        <v>161063</v>
      </c>
      <c r="EZ20" s="1">
        <f>[8]Italy!EZ$16</f>
        <v>0</v>
      </c>
      <c r="FA20" s="1">
        <f>[8]Italy!FA$16</f>
        <v>22853</v>
      </c>
      <c r="FB20" s="1">
        <f>[8]Italy!FB$16</f>
        <v>26257</v>
      </c>
      <c r="FC20" s="1">
        <f>[8]Italy!FC$16</f>
        <v>58430</v>
      </c>
      <c r="FD20" s="1">
        <f>[8]Italy!FD$16</f>
        <v>50811</v>
      </c>
      <c r="FE20" s="1">
        <f>[8]Italy!FE$16</f>
        <v>75403</v>
      </c>
      <c r="FF20" s="1">
        <f>[8]Italy!FF$16</f>
        <v>110423</v>
      </c>
      <c r="FG20" s="1">
        <f>[8]Italy!FG$16</f>
        <v>118738</v>
      </c>
      <c r="FH20" s="1">
        <f>[8]Italy!FH$16</f>
        <v>101387</v>
      </c>
      <c r="FI20" s="1">
        <f>[8]Italy!FI$16</f>
        <v>66826</v>
      </c>
      <c r="FJ20" s="1">
        <f>[8]Italy!FJ$16</f>
        <v>40654</v>
      </c>
      <c r="FK20" s="1">
        <f>[8]Italy!FK$16</f>
        <v>124916</v>
      </c>
      <c r="FL20" s="1">
        <f>[8]Italy!FL$16</f>
        <v>74183</v>
      </c>
      <c r="FM20" s="1">
        <f>[8]Italy!FM$16</f>
        <v>46616</v>
      </c>
      <c r="FN20" s="1">
        <f>[8]Italy!FN$16</f>
        <v>18210</v>
      </c>
      <c r="FO20" s="1">
        <f>[8]Italy!FO$16</f>
        <v>46522</v>
      </c>
      <c r="FP20" s="1">
        <f>[8]Italy!FP$16</f>
        <v>41831</v>
      </c>
      <c r="FQ20" s="1">
        <f>[8]Italy!FQ$16</f>
        <v>73264</v>
      </c>
      <c r="FR20" s="1">
        <f>[8]Italy!FR$16</f>
        <v>123493</v>
      </c>
      <c r="FS20" s="1">
        <f>[8]Italy!FS$16</f>
        <v>51796</v>
      </c>
      <c r="FT20" s="1">
        <f>[8]Italy!FT$16</f>
        <v>58171</v>
      </c>
      <c r="FU20" s="1">
        <f>[8]Italy!FU$16</f>
        <v>5163</v>
      </c>
      <c r="FV20" s="1">
        <f>[8]Italy!FV$16</f>
        <v>9738</v>
      </c>
      <c r="FW20" s="1">
        <f>[8]Italy!FW$16</f>
        <v>21922</v>
      </c>
      <c r="FX20" s="1">
        <f>[8]Italy!FX$16</f>
        <v>0</v>
      </c>
      <c r="FY20" s="1">
        <f>[8]Italy!FY$16</f>
        <v>0</v>
      </c>
      <c r="FZ20" s="7">
        <f>1/1000*SUM($B20:FY20)</f>
        <v>5823.116</v>
      </c>
    </row>
    <row r="21" spans="1:182">
      <c r="A21" t="s">
        <v>22</v>
      </c>
      <c r="B21" s="1">
        <f>[8]Latvia!B$16</f>
        <v>0</v>
      </c>
      <c r="C21" s="1">
        <f>[8]Latvia!C$16</f>
        <v>0</v>
      </c>
      <c r="D21" s="1">
        <f>[8]Latvia!D$16</f>
        <v>0</v>
      </c>
      <c r="E21" s="1">
        <f>[8]Latvia!E$16</f>
        <v>0</v>
      </c>
      <c r="F21" s="1">
        <f>[8]Latvia!F$16</f>
        <v>0</v>
      </c>
      <c r="G21" s="1">
        <f>[8]Latvia!G$16</f>
        <v>0</v>
      </c>
      <c r="H21" s="1">
        <f>[8]Latvia!H$16</f>
        <v>0</v>
      </c>
      <c r="I21" s="1">
        <f>[8]Latvia!I$16</f>
        <v>0</v>
      </c>
      <c r="J21" s="1">
        <f>[8]Latvia!J$16</f>
        <v>0</v>
      </c>
      <c r="K21" s="1">
        <f>[8]Latvia!K$16</f>
        <v>0</v>
      </c>
      <c r="L21" s="1">
        <f>[8]Latvia!L$16</f>
        <v>0</v>
      </c>
      <c r="M21" s="1">
        <f>[8]Latvia!M$16</f>
        <v>0</v>
      </c>
      <c r="N21" s="1">
        <f>[8]Latvia!N$16</f>
        <v>0</v>
      </c>
      <c r="O21" s="1">
        <f>[8]Latvia!O$16</f>
        <v>0</v>
      </c>
      <c r="P21" s="1">
        <f>[8]Latvia!P$16</f>
        <v>0</v>
      </c>
      <c r="Q21" s="1">
        <f>[8]Latvia!Q$16</f>
        <v>0</v>
      </c>
      <c r="R21" s="1">
        <f>[8]Latvia!R$16</f>
        <v>0</v>
      </c>
      <c r="S21" s="1">
        <f>[8]Latvia!S$16</f>
        <v>0</v>
      </c>
      <c r="T21" s="1">
        <f>[8]Latvia!T$16</f>
        <v>0</v>
      </c>
      <c r="U21" s="1">
        <f>[8]Latvia!U$16</f>
        <v>0</v>
      </c>
      <c r="V21" s="1">
        <f>[8]Latvia!V$16</f>
        <v>0</v>
      </c>
      <c r="W21" s="1">
        <f>[8]Latvia!W$16</f>
        <v>0</v>
      </c>
      <c r="X21" s="1">
        <f>[8]Latvia!X$16</f>
        <v>0</v>
      </c>
      <c r="Y21" s="1">
        <f>[8]Latvia!Y$16</f>
        <v>0</v>
      </c>
      <c r="Z21" s="1">
        <f>[8]Latvia!Z$16</f>
        <v>0</v>
      </c>
      <c r="AA21" s="1">
        <f>[8]Latvia!AA$16</f>
        <v>0</v>
      </c>
      <c r="AB21" s="1">
        <f>[8]Latvia!AB$16</f>
        <v>0</v>
      </c>
      <c r="AC21" s="1">
        <f>[8]Latvia!AC$16</f>
        <v>0</v>
      </c>
      <c r="AD21" s="1">
        <f>[8]Latvia!AD$16</f>
        <v>0</v>
      </c>
      <c r="AE21" s="1">
        <f>[8]Latvia!AE$16</f>
        <v>0</v>
      </c>
      <c r="AF21" s="1">
        <f>[8]Latvia!AF$16</f>
        <v>0</v>
      </c>
      <c r="AG21" s="1">
        <f>[8]Latvia!AG$16</f>
        <v>0</v>
      </c>
      <c r="AH21" s="1">
        <f>[8]Latvia!AH$16</f>
        <v>0</v>
      </c>
      <c r="AI21" s="1">
        <f>[8]Latvia!AI$16</f>
        <v>0</v>
      </c>
      <c r="AJ21" s="1">
        <f>[8]Latvia!AJ$16</f>
        <v>0</v>
      </c>
      <c r="AK21" s="1">
        <f>[8]Latvia!AK$16</f>
        <v>0</v>
      </c>
      <c r="AL21" s="1">
        <f>[8]Latvia!AL$16</f>
        <v>0</v>
      </c>
      <c r="AM21" s="1">
        <f>[8]Latvia!AM$16</f>
        <v>0</v>
      </c>
      <c r="AN21" s="1">
        <f>[8]Latvia!AN$16</f>
        <v>0</v>
      </c>
      <c r="AO21" s="1">
        <f>[8]Latvia!AO$16</f>
        <v>0</v>
      </c>
      <c r="AP21" s="1">
        <f>[8]Latvia!AP$16</f>
        <v>0</v>
      </c>
      <c r="AQ21" s="1">
        <f>[8]Latvia!AQ$16</f>
        <v>0</v>
      </c>
      <c r="AR21" s="1">
        <f>[8]Latvia!AR$16</f>
        <v>0</v>
      </c>
      <c r="AS21" s="1">
        <f>[8]Latvia!AS$16</f>
        <v>0</v>
      </c>
      <c r="AT21" s="1">
        <f>[8]Latvia!AT$16</f>
        <v>0</v>
      </c>
      <c r="AU21" s="1">
        <f>[8]Latvia!AU$16</f>
        <v>0</v>
      </c>
      <c r="AV21" s="1">
        <f>[8]Latvia!AV$16</f>
        <v>0</v>
      </c>
      <c r="AW21" s="1">
        <f>[8]Latvia!AW$16</f>
        <v>0</v>
      </c>
      <c r="AX21" s="1">
        <f>[8]Latvia!AX$16</f>
        <v>0</v>
      </c>
      <c r="AY21" s="1">
        <f>[8]Latvia!AY$16</f>
        <v>0</v>
      </c>
      <c r="AZ21" s="1">
        <f>[8]Latvia!AZ$16</f>
        <v>0</v>
      </c>
      <c r="BA21" s="1">
        <f>[8]Latvia!BA$16</f>
        <v>0</v>
      </c>
      <c r="BB21" s="1">
        <f>[8]Latvia!BB$16</f>
        <v>0</v>
      </c>
      <c r="BC21" s="1">
        <f>[8]Latvia!BC$16</f>
        <v>0</v>
      </c>
      <c r="BD21" s="1">
        <f>[8]Latvia!BD$16</f>
        <v>0</v>
      </c>
      <c r="BE21" s="1">
        <f>[8]Latvia!BE$16</f>
        <v>0</v>
      </c>
      <c r="BF21" s="1">
        <f>[8]Latvia!BF$16</f>
        <v>0</v>
      </c>
      <c r="BG21" s="1">
        <f>[8]Latvia!BG$16</f>
        <v>0</v>
      </c>
      <c r="BH21" s="1">
        <f>[8]Latvia!BH$16</f>
        <v>0</v>
      </c>
      <c r="BI21" s="1">
        <f>[8]Latvia!BI$16</f>
        <v>0</v>
      </c>
      <c r="BJ21" s="1">
        <f>[8]Latvia!BJ$16</f>
        <v>0</v>
      </c>
      <c r="BK21" s="1">
        <f>[8]Latvia!BK$16</f>
        <v>0</v>
      </c>
      <c r="BL21" s="1">
        <f>[8]Latvia!BL$16</f>
        <v>0</v>
      </c>
      <c r="BM21" s="1">
        <f>[8]Latvia!BM$16</f>
        <v>0</v>
      </c>
      <c r="BN21" s="1">
        <f>[8]Latvia!BN$16</f>
        <v>0</v>
      </c>
      <c r="BO21" s="1">
        <f>[8]Latvia!BO$16</f>
        <v>0</v>
      </c>
      <c r="BP21" s="1">
        <f>[8]Latvia!BP$16</f>
        <v>0</v>
      </c>
      <c r="BQ21" s="1">
        <f>[8]Latvia!BQ$16</f>
        <v>0</v>
      </c>
      <c r="BR21" s="1">
        <f>[8]Latvia!BR$16</f>
        <v>0</v>
      </c>
      <c r="BS21" s="1">
        <f>[8]Latvia!BS$16</f>
        <v>0</v>
      </c>
      <c r="BT21" s="1">
        <f>[8]Latvia!BT$16</f>
        <v>0</v>
      </c>
      <c r="BU21" s="1">
        <f>[8]Latvia!BU$16</f>
        <v>0</v>
      </c>
      <c r="BV21" s="1">
        <f>[8]Latvia!BV$16</f>
        <v>0</v>
      </c>
      <c r="BW21" s="1">
        <f>[8]Latvia!BW$16</f>
        <v>0</v>
      </c>
      <c r="BX21" s="1">
        <f>[8]Latvia!BX$16</f>
        <v>0</v>
      </c>
      <c r="BY21" s="1">
        <f>[8]Latvia!BY$16</f>
        <v>0</v>
      </c>
      <c r="BZ21" s="1">
        <f>[8]Latvia!BZ$16</f>
        <v>0</v>
      </c>
      <c r="CA21" s="1">
        <f>[8]Latvia!CA$16</f>
        <v>0</v>
      </c>
      <c r="CB21" s="1">
        <f>[8]Latvia!CB$16</f>
        <v>0</v>
      </c>
      <c r="CC21" s="1">
        <f>[8]Latvia!CC$16</f>
        <v>0</v>
      </c>
      <c r="CD21" s="1">
        <f>[8]Latvia!CD$16</f>
        <v>0</v>
      </c>
      <c r="CE21" s="1">
        <f>[8]Latvia!CE$16</f>
        <v>0</v>
      </c>
      <c r="CF21" s="1">
        <f>[8]Latvia!CF$16</f>
        <v>0</v>
      </c>
      <c r="CG21" s="1">
        <f>[8]Latvia!CG$16</f>
        <v>0</v>
      </c>
      <c r="CH21" s="1">
        <f>[8]Latvia!CH$16</f>
        <v>0</v>
      </c>
      <c r="CI21" s="1">
        <f>[8]Latvia!CI$16</f>
        <v>0</v>
      </c>
      <c r="CJ21" s="1">
        <f>[8]Latvia!CJ$16</f>
        <v>0</v>
      </c>
      <c r="CK21" s="1">
        <f>[8]Latvia!CK$16</f>
        <v>0</v>
      </c>
      <c r="CL21" s="1">
        <f>[8]Latvia!CL$16</f>
        <v>0</v>
      </c>
      <c r="CM21" s="1">
        <f>[8]Latvia!CM$16</f>
        <v>0</v>
      </c>
      <c r="CN21" s="1">
        <f>[8]Latvia!CN$16</f>
        <v>0</v>
      </c>
      <c r="CO21" s="1">
        <f>[8]Latvia!CO$16</f>
        <v>0</v>
      </c>
      <c r="CP21" s="1">
        <f>[8]Latvia!CP$16</f>
        <v>0</v>
      </c>
      <c r="CQ21" s="1">
        <f>[8]Latvia!CQ$16</f>
        <v>0</v>
      </c>
      <c r="CR21" s="1">
        <f>[8]Latvia!CR$16</f>
        <v>0</v>
      </c>
      <c r="CS21" s="1">
        <f>[8]Latvia!CS$16</f>
        <v>0</v>
      </c>
      <c r="CT21" s="1">
        <f>[8]Latvia!CT$16</f>
        <v>0</v>
      </c>
      <c r="CU21" s="1">
        <f>[8]Latvia!CU$16</f>
        <v>0</v>
      </c>
      <c r="CV21" s="1">
        <f>[8]Latvia!CV$16</f>
        <v>0</v>
      </c>
      <c r="CW21" s="1">
        <f>[8]Latvia!CW$16</f>
        <v>0</v>
      </c>
      <c r="CX21" s="1">
        <f>[8]Latvia!CX$16</f>
        <v>0</v>
      </c>
      <c r="CY21" s="1">
        <f>[8]Latvia!CY$16</f>
        <v>0</v>
      </c>
      <c r="CZ21" s="1">
        <f>[8]Latvia!CZ$16</f>
        <v>0</v>
      </c>
      <c r="DA21" s="1">
        <f>[8]Latvia!DA$16</f>
        <v>0</v>
      </c>
      <c r="DB21" s="1">
        <f>[8]Latvia!DB$16</f>
        <v>0</v>
      </c>
      <c r="DC21" s="1">
        <f>[8]Latvia!DC$16</f>
        <v>0</v>
      </c>
      <c r="DD21" s="1">
        <f>[8]Latvia!DD$16</f>
        <v>0</v>
      </c>
      <c r="DE21" s="1">
        <f>[8]Latvia!DE$16</f>
        <v>0</v>
      </c>
      <c r="DF21" s="1">
        <f>[8]Latvia!DF$16</f>
        <v>0</v>
      </c>
      <c r="DG21" s="1">
        <f>[8]Latvia!DG$16</f>
        <v>0</v>
      </c>
      <c r="DH21" s="1">
        <f>[8]Latvia!DH$16</f>
        <v>0</v>
      </c>
      <c r="DI21" s="1">
        <f>[8]Latvia!DI$16</f>
        <v>0</v>
      </c>
      <c r="DJ21" s="1">
        <f>[8]Latvia!DJ$16</f>
        <v>0</v>
      </c>
      <c r="DK21" s="1">
        <f>[8]Latvia!DK$16</f>
        <v>0</v>
      </c>
      <c r="DL21" s="1">
        <f>[8]Latvia!DL$16</f>
        <v>0</v>
      </c>
      <c r="DM21" s="1">
        <f>[8]Latvia!DM$16</f>
        <v>0</v>
      </c>
      <c r="DN21" s="1">
        <f>[8]Latvia!DN$16</f>
        <v>0</v>
      </c>
      <c r="DO21" s="1">
        <f>[8]Latvia!DO$16</f>
        <v>0</v>
      </c>
      <c r="DP21" s="1">
        <f>[8]Latvia!DP$16</f>
        <v>0</v>
      </c>
      <c r="DQ21" s="1">
        <f>[8]Latvia!DQ$16</f>
        <v>0</v>
      </c>
      <c r="DR21" s="1">
        <f>[8]Latvia!DR$16</f>
        <v>0</v>
      </c>
      <c r="DS21" s="1">
        <f>[8]Latvia!DS$16</f>
        <v>0</v>
      </c>
      <c r="DT21" s="1">
        <f>[8]Latvia!DT$16</f>
        <v>0</v>
      </c>
      <c r="DU21" s="1">
        <f>[8]Latvia!DU$16</f>
        <v>0</v>
      </c>
      <c r="DV21" s="1">
        <f>[8]Latvia!DV$16</f>
        <v>0</v>
      </c>
      <c r="DW21" s="1">
        <f>[8]Latvia!DW$16</f>
        <v>0</v>
      </c>
      <c r="DX21" s="1">
        <f>[8]Latvia!DX$16</f>
        <v>0</v>
      </c>
      <c r="DY21" s="1">
        <f>[8]Latvia!DY$16</f>
        <v>0</v>
      </c>
      <c r="DZ21" s="1">
        <f>[8]Latvia!DZ$16</f>
        <v>0</v>
      </c>
      <c r="EA21" s="1">
        <f>[8]Latvia!EA$16</f>
        <v>0</v>
      </c>
      <c r="EB21" s="1">
        <f>[8]Latvia!EB$16</f>
        <v>0</v>
      </c>
      <c r="EC21" s="1">
        <f>[8]Latvia!EC$16</f>
        <v>0</v>
      </c>
      <c r="ED21" s="1">
        <f>[8]Latvia!ED$16</f>
        <v>0</v>
      </c>
      <c r="EE21" s="1">
        <f>[8]Latvia!EE$16</f>
        <v>0</v>
      </c>
      <c r="EF21" s="1">
        <f>[8]Latvia!EF$16</f>
        <v>0</v>
      </c>
      <c r="EG21" s="1">
        <f>[8]Latvia!EG$16</f>
        <v>0</v>
      </c>
      <c r="EH21" s="1">
        <f>[8]Latvia!EH$16</f>
        <v>0</v>
      </c>
      <c r="EI21" s="1">
        <f>[8]Latvia!EI$16</f>
        <v>0</v>
      </c>
      <c r="EJ21" s="1">
        <f>[8]Latvia!EJ$16</f>
        <v>0</v>
      </c>
      <c r="EK21" s="1">
        <f>[8]Latvia!EK$16</f>
        <v>0</v>
      </c>
      <c r="EL21" s="1">
        <f>[8]Latvia!EL$16</f>
        <v>0</v>
      </c>
      <c r="EM21" s="1">
        <f>[8]Latvia!EM$16</f>
        <v>0</v>
      </c>
      <c r="EN21" s="1">
        <f>[8]Latvia!EN$16</f>
        <v>0</v>
      </c>
      <c r="EO21" s="1">
        <f>[8]Latvia!EO$16</f>
        <v>0</v>
      </c>
      <c r="EP21" s="1">
        <f>[8]Latvia!EP$16</f>
        <v>0</v>
      </c>
      <c r="EQ21" s="1">
        <f>[8]Latvia!EQ$16</f>
        <v>0</v>
      </c>
      <c r="ER21" s="1">
        <f>[8]Latvia!ER$16</f>
        <v>0</v>
      </c>
      <c r="ES21" s="1">
        <f>[8]Latvia!ES$16</f>
        <v>0</v>
      </c>
      <c r="ET21" s="1">
        <f>[8]Latvia!ET$16</f>
        <v>0</v>
      </c>
      <c r="EU21" s="1">
        <f>[8]Latvia!EU$16</f>
        <v>0</v>
      </c>
      <c r="EV21" s="1">
        <f>[8]Latvia!EV$16</f>
        <v>0</v>
      </c>
      <c r="EW21" s="1">
        <f>[8]Latvia!EW$16</f>
        <v>0</v>
      </c>
      <c r="EX21" s="1">
        <f>[8]Latvia!EX$16</f>
        <v>0</v>
      </c>
      <c r="EY21" s="1">
        <f>[8]Latvia!EY$16</f>
        <v>0</v>
      </c>
      <c r="EZ21" s="1">
        <f>[8]Latvia!EZ$16</f>
        <v>0</v>
      </c>
      <c r="FA21" s="1">
        <f>[8]Latvia!FA$16</f>
        <v>0</v>
      </c>
      <c r="FB21" s="1">
        <f>[8]Latvia!FB$16</f>
        <v>0</v>
      </c>
      <c r="FC21" s="1">
        <f>[8]Latvia!FC$16</f>
        <v>0</v>
      </c>
      <c r="FD21" s="1">
        <f>[8]Latvia!FD$16</f>
        <v>0</v>
      </c>
      <c r="FE21" s="1">
        <f>[8]Latvia!FE$16</f>
        <v>0</v>
      </c>
      <c r="FF21" s="1">
        <f>[8]Latvia!FF$16</f>
        <v>0</v>
      </c>
      <c r="FG21" s="1">
        <f>[8]Latvia!FG$16</f>
        <v>0</v>
      </c>
      <c r="FH21" s="1">
        <f>[8]Latvia!FH$16</f>
        <v>0</v>
      </c>
      <c r="FI21" s="1">
        <f>[8]Latvia!FI$16</f>
        <v>0</v>
      </c>
      <c r="FJ21" s="1">
        <f>[8]Latvia!FJ$16</f>
        <v>0</v>
      </c>
      <c r="FK21" s="1">
        <f>[8]Latvia!FK$16</f>
        <v>0</v>
      </c>
      <c r="FL21" s="1">
        <f>[8]Latvia!FL$16</f>
        <v>0</v>
      </c>
      <c r="FM21" s="1">
        <f>[8]Latvia!FM$16</f>
        <v>0</v>
      </c>
      <c r="FN21" s="1">
        <f>[8]Latvia!FN$16</f>
        <v>0</v>
      </c>
      <c r="FO21" s="1">
        <f>[8]Latvia!FO$16</f>
        <v>0</v>
      </c>
      <c r="FP21" s="1">
        <f>[8]Latvia!FP$16</f>
        <v>0</v>
      </c>
      <c r="FQ21" s="1">
        <f>[8]Latvia!FQ$16</f>
        <v>0</v>
      </c>
      <c r="FR21" s="1">
        <f>[8]Latvia!FR$16</f>
        <v>0</v>
      </c>
      <c r="FS21" s="1">
        <f>[8]Latvia!FS$16</f>
        <v>0</v>
      </c>
      <c r="FT21" s="1">
        <f>[8]Latvia!FT$16</f>
        <v>0</v>
      </c>
      <c r="FU21" s="1">
        <f>[8]Latvia!FU$16</f>
        <v>0</v>
      </c>
      <c r="FV21" s="1">
        <f>[8]Latvia!FV$16</f>
        <v>0</v>
      </c>
      <c r="FW21" s="1">
        <f>[8]Latvia!FW$16</f>
        <v>0</v>
      </c>
      <c r="FX21" s="1">
        <f>[8]Latvia!FX$16</f>
        <v>0</v>
      </c>
      <c r="FY21" s="1">
        <f>[8]Latvia!FY$16</f>
        <v>0</v>
      </c>
      <c r="FZ21" s="7">
        <f>1/1000*SUM($B21:FY21)</f>
        <v>0</v>
      </c>
    </row>
    <row r="22" spans="1:182">
      <c r="A22" t="s">
        <v>27</v>
      </c>
      <c r="B22" s="1">
        <f>[8]Lithuania!B$16</f>
        <v>30391</v>
      </c>
      <c r="C22" s="1">
        <f>[8]Lithuania!C$16</f>
        <v>39142</v>
      </c>
      <c r="D22" s="1">
        <f>[8]Lithuania!D$16</f>
        <v>51430</v>
      </c>
      <c r="E22" s="1">
        <f>[8]Lithuania!E$16</f>
        <v>71409</v>
      </c>
      <c r="F22" s="1">
        <f>[8]Lithuania!F$16</f>
        <v>106681</v>
      </c>
      <c r="G22" s="1">
        <f>[8]Lithuania!G$16</f>
        <v>72614</v>
      </c>
      <c r="H22" s="1">
        <f>[8]Lithuania!H$16</f>
        <v>158845</v>
      </c>
      <c r="I22" s="1">
        <f>[8]Lithuania!I$16</f>
        <v>34417</v>
      </c>
      <c r="J22" s="1">
        <f>[8]Lithuania!J$16</f>
        <v>56688</v>
      </c>
      <c r="K22" s="1">
        <f>[8]Lithuania!K$16</f>
        <v>57716</v>
      </c>
      <c r="L22" s="1">
        <f>[8]Lithuania!L$16</f>
        <v>69041</v>
      </c>
      <c r="M22" s="1">
        <f>[8]Lithuania!M$16</f>
        <v>77114</v>
      </c>
      <c r="N22" s="1">
        <f>[8]Lithuania!N$16</f>
        <v>83792</v>
      </c>
      <c r="O22" s="1">
        <f>[8]Lithuania!O$16</f>
        <v>204333</v>
      </c>
      <c r="P22" s="1">
        <f>[8]Lithuania!P$16</f>
        <v>165457</v>
      </c>
      <c r="Q22" s="1">
        <f>[8]Lithuania!Q$16</f>
        <v>110694</v>
      </c>
      <c r="R22" s="1">
        <f>[8]Lithuania!R$16</f>
        <v>84719</v>
      </c>
      <c r="S22" s="1">
        <f>[8]Lithuania!S$16</f>
        <v>148491</v>
      </c>
      <c r="T22" s="1">
        <f>[8]Lithuania!T$16</f>
        <v>122084</v>
      </c>
      <c r="U22" s="1">
        <f>[8]Lithuania!U$16</f>
        <v>177053</v>
      </c>
      <c r="V22" s="1">
        <f>[8]Lithuania!V$16</f>
        <v>125262</v>
      </c>
      <c r="W22" s="1">
        <f>[8]Lithuania!W$16</f>
        <v>94594</v>
      </c>
      <c r="X22" s="1">
        <f>[8]Lithuania!X$16</f>
        <v>122730</v>
      </c>
      <c r="Y22" s="1">
        <f>[8]Lithuania!Y$16</f>
        <v>114770</v>
      </c>
      <c r="Z22" s="1">
        <f>[8]Lithuania!Z$16</f>
        <v>105127</v>
      </c>
      <c r="AA22" s="1">
        <f>[8]Lithuania!AA$16</f>
        <v>187850</v>
      </c>
      <c r="AB22" s="1">
        <f>[8]Lithuania!AB$16</f>
        <v>153311</v>
      </c>
      <c r="AC22" s="1">
        <f>[8]Lithuania!AC$16</f>
        <v>215258</v>
      </c>
      <c r="AD22" s="1">
        <f>[8]Lithuania!AD$16</f>
        <v>163293</v>
      </c>
      <c r="AE22" s="1">
        <f>[8]Lithuania!AE$16</f>
        <v>53127</v>
      </c>
      <c r="AF22" s="1">
        <f>[8]Lithuania!AF$16</f>
        <v>103345</v>
      </c>
      <c r="AG22" s="1">
        <f>[8]Lithuania!AG$16</f>
        <v>190889</v>
      </c>
      <c r="AH22" s="1">
        <f>[8]Lithuania!AH$16</f>
        <v>100253</v>
      </c>
      <c r="AI22" s="1">
        <f>[8]Lithuania!AI$16</f>
        <v>112276</v>
      </c>
      <c r="AJ22" s="1">
        <f>[8]Lithuania!AJ$16</f>
        <v>200187</v>
      </c>
      <c r="AK22" s="1">
        <f>[8]Lithuania!AK$16</f>
        <v>147851</v>
      </c>
      <c r="AL22" s="1">
        <f>[8]Lithuania!AL$16</f>
        <v>126311</v>
      </c>
      <c r="AM22" s="1">
        <f>[8]Lithuania!AM$16</f>
        <v>165385</v>
      </c>
      <c r="AN22" s="1">
        <f>[8]Lithuania!AN$16</f>
        <v>194031</v>
      </c>
      <c r="AO22" s="1">
        <f>[8]Lithuania!AO$16</f>
        <v>117577</v>
      </c>
      <c r="AP22" s="1">
        <f>[8]Lithuania!AP$16</f>
        <v>81343</v>
      </c>
      <c r="AQ22" s="1">
        <f>[8]Lithuania!AQ$16</f>
        <v>249483</v>
      </c>
      <c r="AR22" s="1">
        <f>[8]Lithuania!AR$16</f>
        <v>330902</v>
      </c>
      <c r="AS22" s="1">
        <f>[8]Lithuania!AS$16</f>
        <v>266991</v>
      </c>
      <c r="AT22" s="1">
        <f>[8]Lithuania!AT$16</f>
        <v>206592</v>
      </c>
      <c r="AU22" s="1">
        <f>[8]Lithuania!AU$16</f>
        <v>183481</v>
      </c>
      <c r="AV22" s="1">
        <f>[8]Lithuania!AV$16</f>
        <v>223414</v>
      </c>
      <c r="AW22" s="1">
        <f>[8]Lithuania!AW$16</f>
        <v>170475</v>
      </c>
      <c r="AX22" s="1">
        <f>[8]Lithuania!AX$16</f>
        <v>282946</v>
      </c>
      <c r="AY22" s="1">
        <f>[8]Lithuania!AY$16</f>
        <v>162955</v>
      </c>
      <c r="AZ22" s="1">
        <f>[8]Lithuania!AZ$16</f>
        <v>112588</v>
      </c>
      <c r="BA22" s="1">
        <f>[8]Lithuania!BA$16</f>
        <v>202218</v>
      </c>
      <c r="BB22" s="1">
        <f>[8]Lithuania!BB$16</f>
        <v>169817</v>
      </c>
      <c r="BC22" s="1">
        <f>[8]Lithuania!BC$16</f>
        <v>187778</v>
      </c>
      <c r="BD22" s="1">
        <f>[8]Lithuania!BD$16</f>
        <v>455972</v>
      </c>
      <c r="BE22" s="1">
        <f>[8]Lithuania!BE$16</f>
        <v>386769</v>
      </c>
      <c r="BF22" s="1">
        <f>[8]Lithuania!BF$16</f>
        <v>258501</v>
      </c>
      <c r="BG22" s="1">
        <f>[8]Lithuania!BG$16</f>
        <v>75970</v>
      </c>
      <c r="BH22" s="1">
        <f>[8]Lithuania!BH$16</f>
        <v>21888</v>
      </c>
      <c r="BI22" s="1">
        <f>[8]Lithuania!BI$16</f>
        <v>57231</v>
      </c>
      <c r="BJ22" s="1">
        <f>[8]Lithuania!BJ$16</f>
        <v>35561</v>
      </c>
      <c r="BK22" s="1">
        <f>[8]Lithuania!BK$16</f>
        <v>31469</v>
      </c>
      <c r="BL22" s="1">
        <f>[8]Lithuania!BL$16</f>
        <v>74487</v>
      </c>
      <c r="BM22" s="1">
        <f>[8]Lithuania!BM$16</f>
        <v>41719</v>
      </c>
      <c r="BN22" s="1">
        <f>[8]Lithuania!BN$16</f>
        <v>32951</v>
      </c>
      <c r="BO22" s="1">
        <f>[8]Lithuania!BO$16</f>
        <v>38403</v>
      </c>
      <c r="BP22" s="1">
        <f>[8]Lithuania!BP$16</f>
        <v>408719</v>
      </c>
      <c r="BQ22" s="1">
        <f>[8]Lithuania!BQ$16</f>
        <v>42213</v>
      </c>
      <c r="BR22" s="1">
        <f>[8]Lithuania!BR$16</f>
        <v>52638</v>
      </c>
      <c r="BS22" s="1">
        <f>[8]Lithuania!BS$16</f>
        <v>132896</v>
      </c>
      <c r="BT22" s="1">
        <f>[8]Lithuania!BT$16</f>
        <v>59127</v>
      </c>
      <c r="BU22" s="1">
        <f>[8]Lithuania!BU$16</f>
        <v>61305</v>
      </c>
      <c r="BV22" s="1">
        <f>[8]Lithuania!BV$16</f>
        <v>44223</v>
      </c>
      <c r="BW22" s="1">
        <f>[8]Lithuania!BW$16</f>
        <v>97119</v>
      </c>
      <c r="BX22" s="1">
        <f>[8]Lithuania!BX$16</f>
        <v>66363</v>
      </c>
      <c r="BY22" s="1">
        <f>[8]Lithuania!BY$16</f>
        <v>66783</v>
      </c>
      <c r="BZ22" s="1">
        <f>[8]Lithuania!BZ$16</f>
        <v>116471</v>
      </c>
      <c r="CA22" s="1">
        <f>[8]Lithuania!CA$16</f>
        <v>120055</v>
      </c>
      <c r="CB22" s="1">
        <f>[8]Lithuania!CB$16</f>
        <v>55459</v>
      </c>
      <c r="CC22" s="1">
        <f>[8]Lithuania!CC$16</f>
        <v>57542</v>
      </c>
      <c r="CD22" s="1">
        <f>[8]Lithuania!CD$16</f>
        <v>64728</v>
      </c>
      <c r="CE22" s="1">
        <f>[8]Lithuania!CE$16</f>
        <v>77695</v>
      </c>
      <c r="CF22" s="1">
        <f>[8]Lithuania!CF$16</f>
        <v>85698</v>
      </c>
      <c r="CG22" s="1">
        <f>[8]Lithuania!CG$16</f>
        <v>55738</v>
      </c>
      <c r="CH22" s="1">
        <f>[8]Lithuania!CH$16</f>
        <v>44443</v>
      </c>
      <c r="CI22" s="1">
        <f>[8]Lithuania!CI$16</f>
        <v>99770</v>
      </c>
      <c r="CJ22" s="1">
        <f>[8]Lithuania!CJ$16</f>
        <v>96382</v>
      </c>
      <c r="CK22" s="1">
        <f>[8]Lithuania!CK$16</f>
        <v>98206</v>
      </c>
      <c r="CL22" s="1">
        <f>[8]Lithuania!CL$16</f>
        <v>103432</v>
      </c>
      <c r="CM22" s="1">
        <f>[8]Lithuania!CM$16</f>
        <v>101518</v>
      </c>
      <c r="CN22" s="1">
        <f>[8]Lithuania!CN$16</f>
        <v>104932</v>
      </c>
      <c r="CO22" s="1">
        <f>[8]Lithuania!CO$16</f>
        <v>165342</v>
      </c>
      <c r="CP22" s="1">
        <f>[8]Lithuania!CP$16</f>
        <v>198223</v>
      </c>
      <c r="CQ22" s="1">
        <f>[8]Lithuania!CQ$16</f>
        <v>212366</v>
      </c>
      <c r="CR22" s="1">
        <f>[8]Lithuania!CR$16</f>
        <v>155340</v>
      </c>
      <c r="CS22" s="1">
        <f>[8]Lithuania!CS$16</f>
        <v>76463</v>
      </c>
      <c r="CT22" s="1">
        <f>[8]Lithuania!CT$16</f>
        <v>88548</v>
      </c>
      <c r="CU22" s="1">
        <f>[8]Lithuania!CU$16</f>
        <v>70149</v>
      </c>
      <c r="CV22" s="1">
        <f>[8]Lithuania!CV$16</f>
        <v>65862</v>
      </c>
      <c r="CW22" s="1">
        <f>[8]Lithuania!CW$16</f>
        <v>52311</v>
      </c>
      <c r="CX22" s="1">
        <f>[8]Lithuania!CX$16</f>
        <v>62722</v>
      </c>
      <c r="CY22" s="1">
        <f>[8]Lithuania!CY$16</f>
        <v>64642</v>
      </c>
      <c r="CZ22" s="1">
        <f>[8]Lithuania!CZ$16</f>
        <v>72900</v>
      </c>
      <c r="DA22" s="1">
        <f>[8]Lithuania!DA$16</f>
        <v>37650</v>
      </c>
      <c r="DB22" s="1">
        <f>[8]Lithuania!DB$16</f>
        <v>33914</v>
      </c>
      <c r="DC22" s="1">
        <f>[8]Lithuania!DC$16</f>
        <v>117023</v>
      </c>
      <c r="DD22" s="1">
        <f>[8]Lithuania!DD$16</f>
        <v>94748</v>
      </c>
      <c r="DE22" s="1">
        <f>[8]Lithuania!DE$16</f>
        <v>95855</v>
      </c>
      <c r="DF22" s="1">
        <f>[8]Lithuania!DF$16</f>
        <v>110188</v>
      </c>
      <c r="DG22" s="1">
        <f>[8]Lithuania!DG$16</f>
        <v>85649</v>
      </c>
      <c r="DH22" s="1">
        <f>[8]Lithuania!DH$16</f>
        <v>97761</v>
      </c>
      <c r="DI22" s="1">
        <f>[8]Lithuania!DI$16</f>
        <v>33476</v>
      </c>
      <c r="DJ22" s="1">
        <f>[8]Lithuania!DJ$16</f>
        <v>33962</v>
      </c>
      <c r="DK22" s="1">
        <f>[8]Lithuania!DK$16</f>
        <v>38279</v>
      </c>
      <c r="DL22" s="1">
        <f>[8]Lithuania!DL$16</f>
        <v>27497</v>
      </c>
      <c r="DM22" s="1">
        <f>[8]Lithuania!DM$16</f>
        <v>31851</v>
      </c>
      <c r="DN22" s="1">
        <f>[8]Lithuania!DN$16</f>
        <v>49917</v>
      </c>
      <c r="DO22" s="1">
        <f>[8]Lithuania!DO$16</f>
        <v>43933</v>
      </c>
      <c r="DP22" s="1">
        <f>[8]Lithuania!DP$16</f>
        <v>30975</v>
      </c>
      <c r="DQ22" s="1">
        <f>[8]Lithuania!DQ$16</f>
        <v>70712</v>
      </c>
      <c r="DR22" s="1">
        <f>[8]Lithuania!DR$16</f>
        <v>91764</v>
      </c>
      <c r="DS22" s="1">
        <f>[8]Lithuania!DS$16</f>
        <v>85845</v>
      </c>
      <c r="DT22" s="1">
        <f>[8]Lithuania!DT$16</f>
        <v>85992</v>
      </c>
      <c r="DU22" s="1">
        <f>[8]Lithuania!DU$16</f>
        <v>103946</v>
      </c>
      <c r="DV22" s="1">
        <f>[8]Lithuania!DV$16</f>
        <v>139432</v>
      </c>
      <c r="DW22" s="1">
        <f>[8]Lithuania!DW$16</f>
        <v>144818</v>
      </c>
      <c r="DX22" s="1">
        <f>[8]Lithuania!DX$16</f>
        <v>177442</v>
      </c>
      <c r="DY22" s="1">
        <f>[8]Lithuania!DY$16</f>
        <v>91040</v>
      </c>
      <c r="DZ22" s="1">
        <f>[8]Lithuania!DZ$16</f>
        <v>105854</v>
      </c>
      <c r="EA22" s="1">
        <f>[8]Lithuania!EA$16</f>
        <v>80522</v>
      </c>
      <c r="EB22" s="1">
        <f>[8]Lithuania!EB$16</f>
        <v>53678</v>
      </c>
      <c r="EC22" s="1">
        <f>[8]Lithuania!EC$16</f>
        <v>44488</v>
      </c>
      <c r="ED22" s="1">
        <f>[8]Lithuania!ED$16</f>
        <v>31054</v>
      </c>
      <c r="EE22" s="1">
        <f>[8]Lithuania!EE$16</f>
        <v>50468</v>
      </c>
      <c r="EF22" s="1">
        <f>[8]Lithuania!EF$16</f>
        <v>272237</v>
      </c>
      <c r="EG22" s="1">
        <f>[8]Lithuania!EG$16</f>
        <v>165296</v>
      </c>
      <c r="EH22" s="1">
        <f>[8]Lithuania!EH$16</f>
        <v>170625</v>
      </c>
      <c r="EI22" s="1">
        <f>[8]Lithuania!EI$16</f>
        <v>212358</v>
      </c>
      <c r="EJ22" s="1">
        <f>[8]Lithuania!EJ$16</f>
        <v>175308</v>
      </c>
      <c r="EK22" s="1">
        <f>[8]Lithuania!EK$16</f>
        <v>194310</v>
      </c>
      <c r="EL22" s="1">
        <f>[8]Lithuania!EL$16</f>
        <v>109250</v>
      </c>
      <c r="EM22" s="1">
        <f>[8]Lithuania!EM$16</f>
        <v>249597</v>
      </c>
      <c r="EN22" s="1">
        <f>[8]Lithuania!EN$16</f>
        <v>35721</v>
      </c>
      <c r="EO22" s="1">
        <f>[8]Lithuania!EO$16</f>
        <v>371329</v>
      </c>
      <c r="EP22" s="1">
        <f>[8]Lithuania!EP$16</f>
        <v>437595</v>
      </c>
      <c r="EQ22" s="1">
        <f>[8]Lithuania!EQ$16</f>
        <v>543539</v>
      </c>
      <c r="ER22" s="1">
        <f>[8]Lithuania!ER$16</f>
        <v>662770</v>
      </c>
      <c r="ES22" s="1">
        <f>[8]Lithuania!ES$16</f>
        <v>624899</v>
      </c>
      <c r="ET22" s="1">
        <f>[8]Lithuania!ET$16</f>
        <v>584453</v>
      </c>
      <c r="EU22" s="1">
        <f>[8]Lithuania!EU$16</f>
        <v>632315</v>
      </c>
      <c r="EV22" s="1">
        <f>[8]Lithuania!EV$16</f>
        <v>954150</v>
      </c>
      <c r="EW22" s="1">
        <f>[8]Lithuania!EW$16</f>
        <v>1157677</v>
      </c>
      <c r="EX22" s="1">
        <f>[8]Lithuania!EX$16</f>
        <v>1598665</v>
      </c>
      <c r="EY22" s="1">
        <f>[8]Lithuania!EY$16</f>
        <v>1949743</v>
      </c>
      <c r="EZ22" s="1">
        <f>[8]Lithuania!EZ$16</f>
        <v>876098</v>
      </c>
      <c r="FA22" s="1">
        <f>[8]Lithuania!FA$16</f>
        <v>380206</v>
      </c>
      <c r="FB22" s="1">
        <f>[8]Lithuania!FB$16</f>
        <v>1315661</v>
      </c>
      <c r="FC22" s="1">
        <f>[8]Lithuania!FC$16</f>
        <v>826089</v>
      </c>
      <c r="FD22" s="1">
        <f>[8]Lithuania!FD$16</f>
        <v>921943</v>
      </c>
      <c r="FE22" s="1">
        <f>[8]Lithuania!FE$16</f>
        <v>903007</v>
      </c>
      <c r="FF22" s="1">
        <f>[8]Lithuania!FF$16</f>
        <v>794868</v>
      </c>
      <c r="FG22" s="1">
        <f>[8]Lithuania!FG$16</f>
        <v>866553</v>
      </c>
      <c r="FH22" s="1">
        <f>[8]Lithuania!FH$16</f>
        <v>876491</v>
      </c>
      <c r="FI22" s="1">
        <f>[8]Lithuania!FI$16</f>
        <v>710434</v>
      </c>
      <c r="FJ22" s="1">
        <f>[8]Lithuania!FJ$16</f>
        <v>186602</v>
      </c>
      <c r="FK22" s="1">
        <f>[8]Lithuania!FK$16</f>
        <v>653781</v>
      </c>
      <c r="FL22" s="1">
        <f>[8]Lithuania!FL$16</f>
        <v>180435</v>
      </c>
      <c r="FM22" s="1">
        <f>[8]Lithuania!FM$16</f>
        <v>365225</v>
      </c>
      <c r="FN22" s="1">
        <f>[8]Lithuania!FN$16</f>
        <v>853258</v>
      </c>
      <c r="FO22" s="1">
        <f>[8]Lithuania!FO$16</f>
        <v>592722</v>
      </c>
      <c r="FP22" s="1">
        <f>[8]Lithuania!FP$16</f>
        <v>808039</v>
      </c>
      <c r="FQ22" s="1">
        <f>[8]Lithuania!FQ$16</f>
        <v>596415</v>
      </c>
      <c r="FR22" s="1">
        <f>[8]Lithuania!FR$16</f>
        <v>618572</v>
      </c>
      <c r="FS22" s="1">
        <f>[8]Lithuania!FS$16</f>
        <v>378474</v>
      </c>
      <c r="FT22" s="1">
        <f>[8]Lithuania!FT$16</f>
        <v>456431</v>
      </c>
      <c r="FU22" s="1">
        <f>[8]Lithuania!FU$16</f>
        <v>772502</v>
      </c>
      <c r="FV22" s="1">
        <f>[8]Lithuania!FV$16</f>
        <v>569073</v>
      </c>
      <c r="FW22" s="1">
        <f>[8]Lithuania!FW$16</f>
        <v>339239</v>
      </c>
      <c r="FX22" s="1">
        <f>[8]Lithuania!FX$16</f>
        <v>0</v>
      </c>
      <c r="FY22" s="1">
        <f>[8]Lithuania!FY$16</f>
        <v>0</v>
      </c>
      <c r="FZ22" s="7">
        <f>1/1000*SUM($B22:FY22)</f>
        <v>41919.453000000001</v>
      </c>
    </row>
    <row r="23" spans="1:182">
      <c r="A23" t="s">
        <v>38</v>
      </c>
      <c r="B23" s="1">
        <f>[8]Luxembourg!B$16</f>
        <v>0</v>
      </c>
      <c r="C23" s="1">
        <f>[8]Luxembourg!C$16</f>
        <v>1203</v>
      </c>
      <c r="D23" s="1">
        <f>[8]Luxembourg!D$16</f>
        <v>0</v>
      </c>
      <c r="E23" s="1">
        <f>[8]Luxembourg!E$16</f>
        <v>0</v>
      </c>
      <c r="F23" s="1">
        <f>[8]Luxembourg!F$16</f>
        <v>0</v>
      </c>
      <c r="G23" s="1">
        <f>[8]Luxembourg!G$16</f>
        <v>0</v>
      </c>
      <c r="H23" s="1">
        <f>[8]Luxembourg!H$16</f>
        <v>0</v>
      </c>
      <c r="I23" s="1">
        <f>[8]Luxembourg!I$16</f>
        <v>0</v>
      </c>
      <c r="J23" s="1">
        <f>[8]Luxembourg!J$16</f>
        <v>0</v>
      </c>
      <c r="K23" s="1">
        <f>[8]Luxembourg!K$16</f>
        <v>0</v>
      </c>
      <c r="L23" s="1">
        <f>[8]Luxembourg!L$16</f>
        <v>0</v>
      </c>
      <c r="M23" s="1">
        <f>[8]Luxembourg!M$16</f>
        <v>0</v>
      </c>
      <c r="N23" s="1">
        <f>[8]Luxembourg!N$16</f>
        <v>0</v>
      </c>
      <c r="O23" s="1">
        <f>[8]Luxembourg!O$16</f>
        <v>0</v>
      </c>
      <c r="P23" s="1">
        <f>[8]Luxembourg!P$16</f>
        <v>0</v>
      </c>
      <c r="Q23" s="1">
        <f>[8]Luxembourg!Q$16</f>
        <v>0</v>
      </c>
      <c r="R23" s="1">
        <f>[8]Luxembourg!R$16</f>
        <v>0</v>
      </c>
      <c r="S23" s="1">
        <f>[8]Luxembourg!S$16</f>
        <v>0</v>
      </c>
      <c r="T23" s="1">
        <f>[8]Luxembourg!T$16</f>
        <v>0</v>
      </c>
      <c r="U23" s="1">
        <f>[8]Luxembourg!U$16</f>
        <v>0</v>
      </c>
      <c r="V23" s="1">
        <f>[8]Luxembourg!V$16</f>
        <v>0</v>
      </c>
      <c r="W23" s="1">
        <f>[8]Luxembourg!W$16</f>
        <v>0</v>
      </c>
      <c r="X23" s="1">
        <f>[8]Luxembourg!X$16</f>
        <v>4359</v>
      </c>
      <c r="Y23" s="1">
        <f>[8]Luxembourg!Y$16</f>
        <v>0</v>
      </c>
      <c r="Z23" s="1">
        <f>[8]Luxembourg!Z$16</f>
        <v>0</v>
      </c>
      <c r="AA23" s="1">
        <f>[8]Luxembourg!AA$16</f>
        <v>0</v>
      </c>
      <c r="AB23" s="1">
        <f>[8]Luxembourg!AB$16</f>
        <v>0</v>
      </c>
      <c r="AC23" s="1">
        <f>[8]Luxembourg!AC$16</f>
        <v>0</v>
      </c>
      <c r="AD23" s="1">
        <f>[8]Luxembourg!AD$16</f>
        <v>0</v>
      </c>
      <c r="AE23" s="1">
        <f>[8]Luxembourg!AE$16</f>
        <v>1289</v>
      </c>
      <c r="AF23" s="1">
        <f>[8]Luxembourg!AF$16</f>
        <v>3115</v>
      </c>
      <c r="AG23" s="1">
        <f>[8]Luxembourg!AG$16</f>
        <v>0</v>
      </c>
      <c r="AH23" s="1">
        <f>[8]Luxembourg!AH$16</f>
        <v>0</v>
      </c>
      <c r="AI23" s="1">
        <f>[8]Luxembourg!AI$16</f>
        <v>0</v>
      </c>
      <c r="AJ23" s="1">
        <f>[8]Luxembourg!AJ$16</f>
        <v>0</v>
      </c>
      <c r="AK23" s="1">
        <f>[8]Luxembourg!AK$16</f>
        <v>0</v>
      </c>
      <c r="AL23" s="1">
        <f>[8]Luxembourg!AL$16</f>
        <v>0</v>
      </c>
      <c r="AM23" s="1">
        <f>[8]Luxembourg!AM$16</f>
        <v>0</v>
      </c>
      <c r="AN23" s="1">
        <f>[8]Luxembourg!AN$16</f>
        <v>0</v>
      </c>
      <c r="AO23" s="1">
        <f>[8]Luxembourg!AO$16</f>
        <v>0</v>
      </c>
      <c r="AP23" s="1">
        <f>[8]Luxembourg!AP$16</f>
        <v>0</v>
      </c>
      <c r="AQ23" s="1">
        <f>[8]Luxembourg!AQ$16</f>
        <v>0</v>
      </c>
      <c r="AR23" s="1">
        <f>[8]Luxembourg!AR$16</f>
        <v>0</v>
      </c>
      <c r="AS23" s="1">
        <f>[8]Luxembourg!AS$16</f>
        <v>0</v>
      </c>
      <c r="AT23" s="1">
        <f>[8]Luxembourg!AT$16</f>
        <v>0</v>
      </c>
      <c r="AU23" s="1">
        <f>[8]Luxembourg!AU$16</f>
        <v>0</v>
      </c>
      <c r="AV23" s="1">
        <f>[8]Luxembourg!AV$16</f>
        <v>3842</v>
      </c>
      <c r="AW23" s="1">
        <f>[8]Luxembourg!AW$16</f>
        <v>0</v>
      </c>
      <c r="AX23" s="1">
        <f>[8]Luxembourg!AX$16</f>
        <v>0</v>
      </c>
      <c r="AY23" s="1">
        <f>[8]Luxembourg!AY$16</f>
        <v>0</v>
      </c>
      <c r="AZ23" s="1">
        <f>[8]Luxembourg!AZ$16</f>
        <v>0</v>
      </c>
      <c r="BA23" s="1">
        <f>[8]Luxembourg!BA$16</f>
        <v>0</v>
      </c>
      <c r="BB23" s="1">
        <f>[8]Luxembourg!BB$16</f>
        <v>0</v>
      </c>
      <c r="BC23" s="1">
        <f>[8]Luxembourg!BC$16</f>
        <v>0</v>
      </c>
      <c r="BD23" s="1">
        <f>[8]Luxembourg!BD$16</f>
        <v>0</v>
      </c>
      <c r="BE23" s="1">
        <f>[8]Luxembourg!BE$16</f>
        <v>0</v>
      </c>
      <c r="BF23" s="1">
        <f>[8]Luxembourg!BF$16</f>
        <v>0</v>
      </c>
      <c r="BG23" s="1">
        <f>[8]Luxembourg!BG$16</f>
        <v>0</v>
      </c>
      <c r="BH23" s="1">
        <f>[8]Luxembourg!BH$16</f>
        <v>0</v>
      </c>
      <c r="BI23" s="1">
        <f>[8]Luxembourg!BI$16</f>
        <v>0</v>
      </c>
      <c r="BJ23" s="1">
        <f>[8]Luxembourg!BJ$16</f>
        <v>0</v>
      </c>
      <c r="BK23" s="1">
        <f>[8]Luxembourg!BK$16</f>
        <v>0</v>
      </c>
      <c r="BL23" s="1">
        <f>[8]Luxembourg!BL$16</f>
        <v>0</v>
      </c>
      <c r="BM23" s="1">
        <f>[8]Luxembourg!BM$16</f>
        <v>0</v>
      </c>
      <c r="BN23" s="1">
        <f>[8]Luxembourg!BN$16</f>
        <v>0</v>
      </c>
      <c r="BO23" s="1">
        <f>[8]Luxembourg!BO$16</f>
        <v>0</v>
      </c>
      <c r="BP23" s="1">
        <f>[8]Luxembourg!BP$16</f>
        <v>0</v>
      </c>
      <c r="BQ23" s="1">
        <f>[8]Luxembourg!BQ$16</f>
        <v>0</v>
      </c>
      <c r="BR23" s="1">
        <f>[8]Luxembourg!BR$16</f>
        <v>0</v>
      </c>
      <c r="BS23" s="1">
        <f>[8]Luxembourg!BS$16</f>
        <v>0</v>
      </c>
      <c r="BT23" s="1">
        <f>[8]Luxembourg!BT$16</f>
        <v>0</v>
      </c>
      <c r="BU23" s="1">
        <f>[8]Luxembourg!BU$16</f>
        <v>0</v>
      </c>
      <c r="BV23" s="1">
        <f>[8]Luxembourg!BV$16</f>
        <v>0</v>
      </c>
      <c r="BW23" s="1">
        <f>[8]Luxembourg!BW$16</f>
        <v>0</v>
      </c>
      <c r="BX23" s="1">
        <f>[8]Luxembourg!BX$16</f>
        <v>0</v>
      </c>
      <c r="BY23" s="1">
        <f>[8]Luxembourg!BY$16</f>
        <v>0</v>
      </c>
      <c r="BZ23" s="1">
        <f>[8]Luxembourg!BZ$16</f>
        <v>0</v>
      </c>
      <c r="CA23" s="1">
        <f>[8]Luxembourg!CA$16</f>
        <v>0</v>
      </c>
      <c r="CB23" s="1">
        <f>[8]Luxembourg!CB$16</f>
        <v>0</v>
      </c>
      <c r="CC23" s="1">
        <f>[8]Luxembourg!CC$16</f>
        <v>0</v>
      </c>
      <c r="CD23" s="1">
        <f>[8]Luxembourg!CD$16</f>
        <v>0</v>
      </c>
      <c r="CE23" s="1">
        <f>[8]Luxembourg!CE$16</f>
        <v>0</v>
      </c>
      <c r="CF23" s="1">
        <f>[8]Luxembourg!CF$16</f>
        <v>0</v>
      </c>
      <c r="CG23" s="1">
        <f>[8]Luxembourg!CG$16</f>
        <v>0</v>
      </c>
      <c r="CH23" s="1">
        <f>[8]Luxembourg!CH$16</f>
        <v>0</v>
      </c>
      <c r="CI23" s="1">
        <f>[8]Luxembourg!CI$16</f>
        <v>0</v>
      </c>
      <c r="CJ23" s="1">
        <f>[8]Luxembourg!CJ$16</f>
        <v>0</v>
      </c>
      <c r="CK23" s="1">
        <f>[8]Luxembourg!CK$16</f>
        <v>0</v>
      </c>
      <c r="CL23" s="1">
        <f>[8]Luxembourg!CL$16</f>
        <v>0</v>
      </c>
      <c r="CM23" s="1">
        <f>[8]Luxembourg!CM$16</f>
        <v>0</v>
      </c>
      <c r="CN23" s="1">
        <f>[8]Luxembourg!CN$16</f>
        <v>0</v>
      </c>
      <c r="CO23" s="1">
        <f>[8]Luxembourg!CO$16</f>
        <v>0</v>
      </c>
      <c r="CP23" s="1">
        <f>[8]Luxembourg!CP$16</f>
        <v>0</v>
      </c>
      <c r="CQ23" s="1">
        <f>[8]Luxembourg!CQ$16</f>
        <v>0</v>
      </c>
      <c r="CR23" s="1">
        <f>[8]Luxembourg!CR$16</f>
        <v>0</v>
      </c>
      <c r="CS23" s="1">
        <f>[8]Luxembourg!CS$16</f>
        <v>0</v>
      </c>
      <c r="CT23" s="1">
        <f>[8]Luxembourg!CT$16</f>
        <v>0</v>
      </c>
      <c r="CU23" s="1">
        <f>[8]Luxembourg!CU$16</f>
        <v>0</v>
      </c>
      <c r="CV23" s="1">
        <f>[8]Luxembourg!CV$16</f>
        <v>0</v>
      </c>
      <c r="CW23" s="1">
        <f>[8]Luxembourg!CW$16</f>
        <v>0</v>
      </c>
      <c r="CX23" s="1">
        <f>[8]Luxembourg!CX$16</f>
        <v>0</v>
      </c>
      <c r="CY23" s="1">
        <f>[8]Luxembourg!CY$16</f>
        <v>0</v>
      </c>
      <c r="CZ23" s="1">
        <f>[8]Luxembourg!CZ$16</f>
        <v>0</v>
      </c>
      <c r="DA23" s="1">
        <f>[8]Luxembourg!DA$16</f>
        <v>0</v>
      </c>
      <c r="DB23" s="1">
        <f>[8]Luxembourg!DB$16</f>
        <v>0</v>
      </c>
      <c r="DC23" s="1">
        <f>[8]Luxembourg!DC$16</f>
        <v>0</v>
      </c>
      <c r="DD23" s="1">
        <f>[8]Luxembourg!DD$16</f>
        <v>0</v>
      </c>
      <c r="DE23" s="1">
        <f>[8]Luxembourg!DE$16</f>
        <v>0</v>
      </c>
      <c r="DF23" s="1">
        <f>[8]Luxembourg!DF$16</f>
        <v>0</v>
      </c>
      <c r="DG23" s="1">
        <f>[8]Luxembourg!DG$16</f>
        <v>0</v>
      </c>
      <c r="DH23" s="1">
        <f>[8]Luxembourg!DH$16</f>
        <v>0</v>
      </c>
      <c r="DI23" s="1">
        <f>[8]Luxembourg!DI$16</f>
        <v>0</v>
      </c>
      <c r="DJ23" s="1">
        <f>[8]Luxembourg!DJ$16</f>
        <v>0</v>
      </c>
      <c r="DK23" s="1">
        <f>[8]Luxembourg!DK$16</f>
        <v>0</v>
      </c>
      <c r="DL23" s="1">
        <f>[8]Luxembourg!DL$16</f>
        <v>0</v>
      </c>
      <c r="DM23" s="1">
        <f>[8]Luxembourg!DM$16</f>
        <v>0</v>
      </c>
      <c r="DN23" s="1">
        <f>[8]Luxembourg!DN$16</f>
        <v>0</v>
      </c>
      <c r="DO23" s="1">
        <f>[8]Luxembourg!DO$16</f>
        <v>0</v>
      </c>
      <c r="DP23" s="1">
        <f>[8]Luxembourg!DP$16</f>
        <v>0</v>
      </c>
      <c r="DQ23" s="1">
        <f>[8]Luxembourg!DQ$16</f>
        <v>0</v>
      </c>
      <c r="DR23" s="1">
        <f>[8]Luxembourg!DR$16</f>
        <v>0</v>
      </c>
      <c r="DS23" s="1">
        <f>[8]Luxembourg!DS$16</f>
        <v>0</v>
      </c>
      <c r="DT23" s="1">
        <f>[8]Luxembourg!DT$16</f>
        <v>0</v>
      </c>
      <c r="DU23" s="1">
        <f>[8]Luxembourg!DU$16</f>
        <v>0</v>
      </c>
      <c r="DV23" s="1">
        <f>[8]Luxembourg!DV$16</f>
        <v>0</v>
      </c>
      <c r="DW23" s="1">
        <f>[8]Luxembourg!DW$16</f>
        <v>0</v>
      </c>
      <c r="DX23" s="1">
        <f>[8]Luxembourg!DX$16</f>
        <v>0</v>
      </c>
      <c r="DY23" s="1">
        <f>[8]Luxembourg!DY$16</f>
        <v>0</v>
      </c>
      <c r="DZ23" s="1">
        <f>[8]Luxembourg!DZ$16</f>
        <v>0</v>
      </c>
      <c r="EA23" s="1">
        <f>[8]Luxembourg!EA$16</f>
        <v>0</v>
      </c>
      <c r="EB23" s="1">
        <f>[8]Luxembourg!EB$16</f>
        <v>0</v>
      </c>
      <c r="EC23" s="1">
        <f>[8]Luxembourg!EC$16</f>
        <v>0</v>
      </c>
      <c r="ED23" s="1">
        <f>[8]Luxembourg!ED$16</f>
        <v>0</v>
      </c>
      <c r="EE23" s="1">
        <f>[8]Luxembourg!EE$16</f>
        <v>0</v>
      </c>
      <c r="EF23" s="1">
        <f>[8]Luxembourg!EF$16</f>
        <v>0</v>
      </c>
      <c r="EG23" s="1">
        <f>[8]Luxembourg!EG$16</f>
        <v>0</v>
      </c>
      <c r="EH23" s="1">
        <f>[8]Luxembourg!EH$16</f>
        <v>0</v>
      </c>
      <c r="EI23" s="1">
        <f>[8]Luxembourg!EI$16</f>
        <v>0</v>
      </c>
      <c r="EJ23" s="1">
        <f>[8]Luxembourg!EJ$16</f>
        <v>0</v>
      </c>
      <c r="EK23" s="1">
        <f>[8]Luxembourg!EK$16</f>
        <v>0</v>
      </c>
      <c r="EL23" s="1">
        <f>[8]Luxembourg!EL$16</f>
        <v>0</v>
      </c>
      <c r="EM23" s="1">
        <f>[8]Luxembourg!EM$16</f>
        <v>0</v>
      </c>
      <c r="EN23" s="1">
        <f>[8]Luxembourg!EN$16</f>
        <v>0</v>
      </c>
      <c r="EO23" s="1">
        <f>[8]Luxembourg!EO$16</f>
        <v>0</v>
      </c>
      <c r="EP23" s="1">
        <f>[8]Luxembourg!EP$16</f>
        <v>0</v>
      </c>
      <c r="EQ23" s="1">
        <f>[8]Luxembourg!EQ$16</f>
        <v>0</v>
      </c>
      <c r="ER23" s="1">
        <f>[8]Luxembourg!ER$16</f>
        <v>0</v>
      </c>
      <c r="ES23" s="1">
        <f>[8]Luxembourg!ES$16</f>
        <v>0</v>
      </c>
      <c r="ET23" s="1">
        <f>[8]Luxembourg!ET$16</f>
        <v>0</v>
      </c>
      <c r="EU23" s="1">
        <f>[8]Luxembourg!EU$16</f>
        <v>0</v>
      </c>
      <c r="EV23" s="1">
        <f>[8]Luxembourg!EV$16</f>
        <v>0</v>
      </c>
      <c r="EW23" s="1">
        <f>[8]Luxembourg!EW$16</f>
        <v>0</v>
      </c>
      <c r="EX23" s="1">
        <f>[8]Luxembourg!EX$16</f>
        <v>0</v>
      </c>
      <c r="EY23" s="1">
        <f>[8]Luxembourg!EY$16</f>
        <v>0</v>
      </c>
      <c r="EZ23" s="1">
        <f>[8]Luxembourg!EZ$16</f>
        <v>0</v>
      </c>
      <c r="FA23" s="1">
        <f>[8]Luxembourg!FA$16</f>
        <v>0</v>
      </c>
      <c r="FB23" s="1">
        <f>[8]Luxembourg!FB$16</f>
        <v>0</v>
      </c>
      <c r="FC23" s="1">
        <f>[8]Luxembourg!FC$16</f>
        <v>0</v>
      </c>
      <c r="FD23" s="1">
        <f>[8]Luxembourg!FD$16</f>
        <v>0</v>
      </c>
      <c r="FE23" s="1">
        <f>[8]Luxembourg!FE$16</f>
        <v>0</v>
      </c>
      <c r="FF23" s="1">
        <f>[8]Luxembourg!FF$16</f>
        <v>0</v>
      </c>
      <c r="FG23" s="1">
        <f>[8]Luxembourg!FG$16</f>
        <v>0</v>
      </c>
      <c r="FH23" s="1">
        <f>[8]Luxembourg!FH$16</f>
        <v>0</v>
      </c>
      <c r="FI23" s="1">
        <f>[8]Luxembourg!FI$16</f>
        <v>0</v>
      </c>
      <c r="FJ23" s="1">
        <f>[8]Luxembourg!FJ$16</f>
        <v>0</v>
      </c>
      <c r="FK23" s="1">
        <f>[8]Luxembourg!FK$16</f>
        <v>0</v>
      </c>
      <c r="FL23" s="1">
        <f>[8]Luxembourg!FL$16</f>
        <v>0</v>
      </c>
      <c r="FM23" s="1">
        <f>[8]Luxembourg!FM$16</f>
        <v>0</v>
      </c>
      <c r="FN23" s="1">
        <f>[8]Luxembourg!FN$16</f>
        <v>0</v>
      </c>
      <c r="FO23" s="1">
        <f>[8]Luxembourg!FO$16</f>
        <v>0</v>
      </c>
      <c r="FP23" s="1">
        <f>[8]Luxembourg!FP$16</f>
        <v>0</v>
      </c>
      <c r="FQ23" s="1">
        <f>[8]Luxembourg!FQ$16</f>
        <v>0</v>
      </c>
      <c r="FR23" s="1">
        <f>[8]Luxembourg!FR$16</f>
        <v>0</v>
      </c>
      <c r="FS23" s="1">
        <f>[8]Luxembourg!FS$16</f>
        <v>0</v>
      </c>
      <c r="FT23" s="1">
        <f>[8]Luxembourg!FT$16</f>
        <v>0</v>
      </c>
      <c r="FU23" s="1">
        <f>[8]Luxembourg!FU$16</f>
        <v>0</v>
      </c>
      <c r="FV23" s="1">
        <f>[8]Luxembourg!FV$16</f>
        <v>0</v>
      </c>
      <c r="FW23" s="1">
        <f>[8]Luxembourg!FW$16</f>
        <v>0</v>
      </c>
      <c r="FX23" s="1">
        <f>[8]Luxembourg!FX$16</f>
        <v>0</v>
      </c>
      <c r="FY23" s="1">
        <f>[8]Luxembourg!FY$16</f>
        <v>0</v>
      </c>
      <c r="FZ23" s="7">
        <f>1/1000*SUM($B23:FY23)</f>
        <v>13.808</v>
      </c>
    </row>
    <row r="24" spans="1:182">
      <c r="A24" t="s">
        <v>39</v>
      </c>
      <c r="B24" s="1">
        <f>[8]Malta!B$16</f>
        <v>0</v>
      </c>
      <c r="C24" s="1">
        <f>[8]Malta!C$16</f>
        <v>0</v>
      </c>
      <c r="D24" s="1">
        <f>[8]Malta!D$16</f>
        <v>0</v>
      </c>
      <c r="E24" s="1">
        <f>[8]Malta!E$16</f>
        <v>0</v>
      </c>
      <c r="F24" s="1">
        <f>[8]Malta!F$16</f>
        <v>0</v>
      </c>
      <c r="G24" s="1">
        <f>[8]Malta!G$16</f>
        <v>0</v>
      </c>
      <c r="H24" s="1">
        <f>[8]Malta!H$16</f>
        <v>0</v>
      </c>
      <c r="I24" s="1">
        <f>[8]Malta!I$16</f>
        <v>0</v>
      </c>
      <c r="J24" s="1">
        <f>[8]Malta!J$16</f>
        <v>0</v>
      </c>
      <c r="K24" s="1">
        <f>[8]Malta!K$16</f>
        <v>0</v>
      </c>
      <c r="L24" s="1">
        <f>[8]Malta!L$16</f>
        <v>0</v>
      </c>
      <c r="M24" s="1">
        <f>[8]Malta!M$16</f>
        <v>0</v>
      </c>
      <c r="N24" s="1">
        <f>[8]Malta!N$16</f>
        <v>0</v>
      </c>
      <c r="O24" s="1">
        <f>[8]Malta!O$16</f>
        <v>0</v>
      </c>
      <c r="P24" s="1">
        <f>[8]Malta!P$16</f>
        <v>0</v>
      </c>
      <c r="Q24" s="1">
        <f>[8]Malta!Q$16</f>
        <v>0</v>
      </c>
      <c r="R24" s="1">
        <f>[8]Malta!R$16</f>
        <v>0</v>
      </c>
      <c r="S24" s="1">
        <f>[8]Malta!S$16</f>
        <v>0</v>
      </c>
      <c r="T24" s="1">
        <f>[8]Malta!T$16</f>
        <v>0</v>
      </c>
      <c r="U24" s="1">
        <f>[8]Malta!U$16</f>
        <v>0</v>
      </c>
      <c r="V24" s="1">
        <f>[8]Malta!V$16</f>
        <v>0</v>
      </c>
      <c r="W24" s="1">
        <f>[8]Malta!W$16</f>
        <v>0</v>
      </c>
      <c r="X24" s="1">
        <f>[8]Malta!X$16</f>
        <v>0</v>
      </c>
      <c r="Y24" s="1">
        <f>[8]Malta!Y$16</f>
        <v>0</v>
      </c>
      <c r="Z24" s="1">
        <f>[8]Malta!Z$16</f>
        <v>0</v>
      </c>
      <c r="AA24" s="1">
        <f>[8]Malta!AA$16</f>
        <v>0</v>
      </c>
      <c r="AB24" s="1">
        <f>[8]Malta!AB$16</f>
        <v>0</v>
      </c>
      <c r="AC24" s="1">
        <f>[8]Malta!AC$16</f>
        <v>0</v>
      </c>
      <c r="AD24" s="1">
        <f>[8]Malta!AD$16</f>
        <v>0</v>
      </c>
      <c r="AE24" s="1">
        <f>[8]Malta!AE$16</f>
        <v>0</v>
      </c>
      <c r="AF24" s="1">
        <f>[8]Malta!AF$16</f>
        <v>0</v>
      </c>
      <c r="AG24" s="1">
        <f>[8]Malta!AG$16</f>
        <v>0</v>
      </c>
      <c r="AH24" s="1">
        <f>[8]Malta!AH$16</f>
        <v>0</v>
      </c>
      <c r="AI24" s="1">
        <f>[8]Malta!AI$16</f>
        <v>0</v>
      </c>
      <c r="AJ24" s="1">
        <f>[8]Malta!AJ$16</f>
        <v>0</v>
      </c>
      <c r="AK24" s="1">
        <f>[8]Malta!AK$16</f>
        <v>0</v>
      </c>
      <c r="AL24" s="1">
        <f>[8]Malta!AL$16</f>
        <v>0</v>
      </c>
      <c r="AM24" s="1">
        <f>[8]Malta!AM$16</f>
        <v>0</v>
      </c>
      <c r="AN24" s="1">
        <f>[8]Malta!AN$16</f>
        <v>0</v>
      </c>
      <c r="AO24" s="1">
        <f>[8]Malta!AO$16</f>
        <v>0</v>
      </c>
      <c r="AP24" s="1">
        <f>[8]Malta!AP$16</f>
        <v>0</v>
      </c>
      <c r="AQ24" s="1">
        <f>[8]Malta!AQ$16</f>
        <v>0</v>
      </c>
      <c r="AR24" s="1">
        <f>[8]Malta!AR$16</f>
        <v>0</v>
      </c>
      <c r="AS24" s="1">
        <f>[8]Malta!AS$16</f>
        <v>0</v>
      </c>
      <c r="AT24" s="1">
        <f>[8]Malta!AT$16</f>
        <v>0</v>
      </c>
      <c r="AU24" s="1">
        <f>[8]Malta!AU$16</f>
        <v>0</v>
      </c>
      <c r="AV24" s="1">
        <f>[8]Malta!AV$16</f>
        <v>0</v>
      </c>
      <c r="AW24" s="1">
        <f>[8]Malta!AW$16</f>
        <v>0</v>
      </c>
      <c r="AX24" s="1">
        <f>[8]Malta!AX$16</f>
        <v>0</v>
      </c>
      <c r="AY24" s="1">
        <f>[8]Malta!AY$16</f>
        <v>0</v>
      </c>
      <c r="AZ24" s="1">
        <f>[8]Malta!AZ$16</f>
        <v>0</v>
      </c>
      <c r="BA24" s="1">
        <f>[8]Malta!BA$16</f>
        <v>0</v>
      </c>
      <c r="BB24" s="1">
        <f>[8]Malta!BB$16</f>
        <v>0</v>
      </c>
      <c r="BC24" s="1">
        <f>[8]Malta!BC$16</f>
        <v>0</v>
      </c>
      <c r="BD24" s="1">
        <f>[8]Malta!BD$16</f>
        <v>0</v>
      </c>
      <c r="BE24" s="1">
        <f>[8]Malta!BE$16</f>
        <v>0</v>
      </c>
      <c r="BF24" s="1">
        <f>[8]Malta!BF$16</f>
        <v>0</v>
      </c>
      <c r="BG24" s="1">
        <f>[8]Malta!BG$16</f>
        <v>0</v>
      </c>
      <c r="BH24" s="1">
        <f>[8]Malta!BH$16</f>
        <v>0</v>
      </c>
      <c r="BI24" s="1">
        <f>[8]Malta!BI$16</f>
        <v>0</v>
      </c>
      <c r="BJ24" s="1">
        <f>[8]Malta!BJ$16</f>
        <v>0</v>
      </c>
      <c r="BK24" s="1">
        <f>[8]Malta!BK$16</f>
        <v>0</v>
      </c>
      <c r="BL24" s="1">
        <f>[8]Malta!BL$16</f>
        <v>0</v>
      </c>
      <c r="BM24" s="1">
        <f>[8]Malta!BM$16</f>
        <v>0</v>
      </c>
      <c r="BN24" s="1">
        <f>[8]Malta!BN$16</f>
        <v>0</v>
      </c>
      <c r="BO24" s="1">
        <f>[8]Malta!BO$16</f>
        <v>0</v>
      </c>
      <c r="BP24" s="1">
        <f>[8]Malta!BP$16</f>
        <v>0</v>
      </c>
      <c r="BQ24" s="1">
        <f>[8]Malta!BQ$16</f>
        <v>0</v>
      </c>
      <c r="BR24" s="1">
        <f>[8]Malta!BR$16</f>
        <v>0</v>
      </c>
      <c r="BS24" s="1">
        <f>[8]Malta!BS$16</f>
        <v>0</v>
      </c>
      <c r="BT24" s="1">
        <f>[8]Malta!BT$16</f>
        <v>0</v>
      </c>
      <c r="BU24" s="1">
        <f>[8]Malta!BU$16</f>
        <v>0</v>
      </c>
      <c r="BV24" s="1">
        <f>[8]Malta!BV$16</f>
        <v>0</v>
      </c>
      <c r="BW24" s="1">
        <f>[8]Malta!BW$16</f>
        <v>0</v>
      </c>
      <c r="BX24" s="1">
        <f>[8]Malta!BX$16</f>
        <v>0</v>
      </c>
      <c r="BY24" s="1">
        <f>[8]Malta!BY$16</f>
        <v>0</v>
      </c>
      <c r="BZ24" s="1">
        <f>[8]Malta!BZ$16</f>
        <v>0</v>
      </c>
      <c r="CA24" s="1">
        <f>[8]Malta!CA$16</f>
        <v>0</v>
      </c>
      <c r="CB24" s="1">
        <f>[8]Malta!CB$16</f>
        <v>0</v>
      </c>
      <c r="CC24" s="1">
        <f>[8]Malta!CC$16</f>
        <v>0</v>
      </c>
      <c r="CD24" s="1">
        <f>[8]Malta!CD$16</f>
        <v>0</v>
      </c>
      <c r="CE24" s="1">
        <f>[8]Malta!CE$16</f>
        <v>0</v>
      </c>
      <c r="CF24" s="1">
        <f>[8]Malta!CF$16</f>
        <v>2336</v>
      </c>
      <c r="CG24" s="1">
        <f>[8]Malta!CG$16</f>
        <v>0</v>
      </c>
      <c r="CH24" s="1">
        <f>[8]Malta!CH$16</f>
        <v>2329</v>
      </c>
      <c r="CI24" s="1">
        <f>[8]Malta!CI$16</f>
        <v>2386</v>
      </c>
      <c r="CJ24" s="1">
        <f>[8]Malta!CJ$16</f>
        <v>0</v>
      </c>
      <c r="CK24" s="1">
        <f>[8]Malta!CK$16</f>
        <v>2360</v>
      </c>
      <c r="CL24" s="1">
        <f>[8]Malta!CL$16</f>
        <v>0</v>
      </c>
      <c r="CM24" s="1">
        <f>[8]Malta!CM$16</f>
        <v>0</v>
      </c>
      <c r="CN24" s="1">
        <f>[8]Malta!CN$16</f>
        <v>0</v>
      </c>
      <c r="CO24" s="1">
        <f>[8]Malta!CO$16</f>
        <v>0</v>
      </c>
      <c r="CP24" s="1">
        <f>[8]Malta!CP$16</f>
        <v>2330</v>
      </c>
      <c r="CQ24" s="1">
        <f>[8]Malta!CQ$16</f>
        <v>0</v>
      </c>
      <c r="CR24" s="1">
        <f>[8]Malta!CR$16</f>
        <v>2330</v>
      </c>
      <c r="CS24" s="1">
        <f>[8]Malta!CS$16</f>
        <v>2293</v>
      </c>
      <c r="CT24" s="1">
        <f>[8]Malta!CT$16</f>
        <v>2379</v>
      </c>
      <c r="CU24" s="1">
        <f>[8]Malta!CU$16</f>
        <v>0</v>
      </c>
      <c r="CV24" s="1">
        <f>[8]Malta!CV$16</f>
        <v>2379</v>
      </c>
      <c r="CW24" s="1">
        <f>[8]Malta!CW$16</f>
        <v>0</v>
      </c>
      <c r="CX24" s="1">
        <f>[8]Malta!CX$16</f>
        <v>0</v>
      </c>
      <c r="CY24" s="1">
        <f>[8]Malta!CY$16</f>
        <v>0</v>
      </c>
      <c r="CZ24" s="1">
        <f>[8]Malta!CZ$16</f>
        <v>0</v>
      </c>
      <c r="DA24" s="1">
        <f>[8]Malta!DA$16</f>
        <v>0</v>
      </c>
      <c r="DB24" s="1">
        <f>[8]Malta!DB$16</f>
        <v>0</v>
      </c>
      <c r="DC24" s="1">
        <f>[8]Malta!DC$16</f>
        <v>2538</v>
      </c>
      <c r="DD24" s="1">
        <f>[8]Malta!DD$16</f>
        <v>0</v>
      </c>
      <c r="DE24" s="1">
        <f>[8]Malta!DE$16</f>
        <v>0</v>
      </c>
      <c r="DF24" s="1">
        <f>[8]Malta!DF$16</f>
        <v>2550</v>
      </c>
      <c r="DG24" s="1">
        <f>[8]Malta!DG$16</f>
        <v>0</v>
      </c>
      <c r="DH24" s="1">
        <f>[8]Malta!DH$16</f>
        <v>0</v>
      </c>
      <c r="DI24" s="1">
        <f>[8]Malta!DI$16</f>
        <v>2588</v>
      </c>
      <c r="DJ24" s="1">
        <f>[8]Malta!DJ$16</f>
        <v>0</v>
      </c>
      <c r="DK24" s="1">
        <f>[8]Malta!DK$16</f>
        <v>0</v>
      </c>
      <c r="DL24" s="1">
        <f>[8]Malta!DL$16</f>
        <v>2589</v>
      </c>
      <c r="DM24" s="1">
        <f>[8]Malta!DM$16</f>
        <v>0</v>
      </c>
      <c r="DN24" s="1">
        <f>[8]Malta!DN$16</f>
        <v>0</v>
      </c>
      <c r="DO24" s="1">
        <f>[8]Malta!DO$16</f>
        <v>0</v>
      </c>
      <c r="DP24" s="1">
        <f>[8]Malta!DP$16</f>
        <v>0</v>
      </c>
      <c r="DQ24" s="1">
        <f>[8]Malta!DQ$16</f>
        <v>0</v>
      </c>
      <c r="DR24" s="1">
        <f>[8]Malta!DR$16</f>
        <v>2624</v>
      </c>
      <c r="DS24" s="1">
        <f>[8]Malta!DS$16</f>
        <v>8818</v>
      </c>
      <c r="DT24" s="1">
        <f>[8]Malta!DT$16</f>
        <v>2644</v>
      </c>
      <c r="DU24" s="1">
        <f>[8]Malta!DU$16</f>
        <v>0</v>
      </c>
      <c r="DV24" s="1">
        <f>[8]Malta!DV$16</f>
        <v>0</v>
      </c>
      <c r="DW24" s="1">
        <f>[8]Malta!DW$16</f>
        <v>0</v>
      </c>
      <c r="DX24" s="1">
        <f>[8]Malta!DX$16</f>
        <v>0</v>
      </c>
      <c r="DY24" s="1">
        <f>[8]Malta!DY$16</f>
        <v>0</v>
      </c>
      <c r="DZ24" s="1">
        <f>[8]Malta!DZ$16</f>
        <v>13937</v>
      </c>
      <c r="EA24" s="1">
        <f>[8]Malta!EA$16</f>
        <v>0</v>
      </c>
      <c r="EB24" s="1">
        <f>[8]Malta!EB$16</f>
        <v>0</v>
      </c>
      <c r="EC24" s="1">
        <f>[8]Malta!EC$16</f>
        <v>0</v>
      </c>
      <c r="ED24" s="1">
        <f>[8]Malta!ED$16</f>
        <v>0</v>
      </c>
      <c r="EE24" s="1">
        <f>[8]Malta!EE$16</f>
        <v>0</v>
      </c>
      <c r="EF24" s="1">
        <f>[8]Malta!EF$16</f>
        <v>0</v>
      </c>
      <c r="EG24" s="1">
        <f>[8]Malta!EG$16</f>
        <v>0</v>
      </c>
      <c r="EH24" s="1">
        <f>[8]Malta!EH$16</f>
        <v>8830</v>
      </c>
      <c r="EI24" s="1">
        <f>[8]Malta!EI$16</f>
        <v>0</v>
      </c>
      <c r="EJ24" s="1">
        <f>[8]Malta!EJ$16</f>
        <v>8830</v>
      </c>
      <c r="EK24" s="1">
        <f>[8]Malta!EK$16</f>
        <v>0</v>
      </c>
      <c r="EL24" s="1">
        <f>[8]Malta!EL$16</f>
        <v>0</v>
      </c>
      <c r="EM24" s="1">
        <f>[8]Malta!EM$16</f>
        <v>0</v>
      </c>
      <c r="EN24" s="1">
        <f>[8]Malta!EN$16</f>
        <v>0</v>
      </c>
      <c r="EO24" s="1">
        <f>[8]Malta!EO$16</f>
        <v>0</v>
      </c>
      <c r="EP24" s="1">
        <f>[8]Malta!EP$16</f>
        <v>0</v>
      </c>
      <c r="EQ24" s="1">
        <f>[8]Malta!EQ$16</f>
        <v>0</v>
      </c>
      <c r="ER24" s="1">
        <f>[8]Malta!ER$16</f>
        <v>0</v>
      </c>
      <c r="ES24" s="1">
        <f>[8]Malta!ES$16</f>
        <v>0</v>
      </c>
      <c r="ET24" s="1">
        <f>[8]Malta!ET$16</f>
        <v>0</v>
      </c>
      <c r="EU24" s="1">
        <f>[8]Malta!EU$16</f>
        <v>0</v>
      </c>
      <c r="EV24" s="1">
        <f>[8]Malta!EV$16</f>
        <v>0</v>
      </c>
      <c r="EW24" s="1">
        <f>[8]Malta!EW$16</f>
        <v>4189</v>
      </c>
      <c r="EX24" s="1">
        <f>[8]Malta!EX$16</f>
        <v>0</v>
      </c>
      <c r="EY24" s="1">
        <f>[8]Malta!EY$16</f>
        <v>0</v>
      </c>
      <c r="EZ24" s="1">
        <f>[8]Malta!EZ$16</f>
        <v>0</v>
      </c>
      <c r="FA24" s="1">
        <f>[8]Malta!FA$16</f>
        <v>0</v>
      </c>
      <c r="FB24" s="1">
        <f>[8]Malta!FB$16</f>
        <v>5292</v>
      </c>
      <c r="FC24" s="1">
        <f>[8]Malta!FC$16</f>
        <v>0</v>
      </c>
      <c r="FD24" s="1">
        <f>[8]Malta!FD$16</f>
        <v>5292</v>
      </c>
      <c r="FE24" s="1">
        <f>[8]Malta!FE$16</f>
        <v>0</v>
      </c>
      <c r="FF24" s="1">
        <f>[8]Malta!FF$16</f>
        <v>0</v>
      </c>
      <c r="FG24" s="1">
        <f>[8]Malta!FG$16</f>
        <v>4614</v>
      </c>
      <c r="FH24" s="1">
        <f>[8]Malta!FH$16</f>
        <v>0</v>
      </c>
      <c r="FI24" s="1">
        <f>[8]Malta!FI$16</f>
        <v>4087</v>
      </c>
      <c r="FJ24" s="1">
        <f>[8]Malta!FJ$16</f>
        <v>4127</v>
      </c>
      <c r="FK24" s="1">
        <f>[8]Malta!FK$16</f>
        <v>3979</v>
      </c>
      <c r="FL24" s="1">
        <f>[8]Malta!FL$16</f>
        <v>3951</v>
      </c>
      <c r="FM24" s="1">
        <f>[8]Malta!FM$16</f>
        <v>4173</v>
      </c>
      <c r="FN24" s="1">
        <f>[8]Malta!FN$16</f>
        <v>0</v>
      </c>
      <c r="FO24" s="1">
        <f>[8]Malta!FO$16</f>
        <v>0</v>
      </c>
      <c r="FP24" s="1">
        <f>[8]Malta!FP$16</f>
        <v>8773</v>
      </c>
      <c r="FQ24" s="1">
        <f>[8]Malta!FQ$16</f>
        <v>0</v>
      </c>
      <c r="FR24" s="1">
        <f>[8]Malta!FR$16</f>
        <v>0</v>
      </c>
      <c r="FS24" s="1">
        <f>[8]Malta!FS$16</f>
        <v>3609</v>
      </c>
      <c r="FT24" s="1">
        <f>[8]Malta!FT$16</f>
        <v>3721</v>
      </c>
      <c r="FU24" s="1">
        <f>[8]Malta!FU$16</f>
        <v>0</v>
      </c>
      <c r="FV24" s="1">
        <f>[8]Malta!FV$16</f>
        <v>6967</v>
      </c>
      <c r="FW24" s="1">
        <f>[8]Malta!FW$16</f>
        <v>0</v>
      </c>
      <c r="FX24" s="1">
        <f>[8]Malta!FX$16</f>
        <v>0</v>
      </c>
      <c r="FY24" s="1">
        <f>[8]Malta!FY$16</f>
        <v>0</v>
      </c>
      <c r="FZ24" s="7">
        <f>1/1000*SUM($B24:FY24)</f>
        <v>139.84399999999999</v>
      </c>
    </row>
    <row r="25" spans="1:182">
      <c r="A25" t="s">
        <v>23</v>
      </c>
      <c r="B25" s="1">
        <f>[8]Netherlands!B$16</f>
        <v>0</v>
      </c>
      <c r="C25" s="1">
        <f>[8]Netherlands!C$16</f>
        <v>0</v>
      </c>
      <c r="D25" s="1">
        <f>[8]Netherlands!D$16</f>
        <v>0</v>
      </c>
      <c r="E25" s="1">
        <f>[8]Netherlands!E$16</f>
        <v>18581</v>
      </c>
      <c r="F25" s="1">
        <f>[8]Netherlands!F$16</f>
        <v>7912</v>
      </c>
      <c r="G25" s="1">
        <f>[8]Netherlands!G$16</f>
        <v>15765</v>
      </c>
      <c r="H25" s="1">
        <f>[8]Netherlands!H$16</f>
        <v>10281</v>
      </c>
      <c r="I25" s="1">
        <f>[8]Netherlands!I$16</f>
        <v>14637</v>
      </c>
      <c r="J25" s="1">
        <f>[8]Netherlands!J$16</f>
        <v>27868</v>
      </c>
      <c r="K25" s="1">
        <f>[8]Netherlands!K$16</f>
        <v>15223</v>
      </c>
      <c r="L25" s="1">
        <f>[8]Netherlands!L$16</f>
        <v>15801</v>
      </c>
      <c r="M25" s="1">
        <f>[8]Netherlands!M$16</f>
        <v>23718</v>
      </c>
      <c r="N25" s="1">
        <f>[8]Netherlands!N$16</f>
        <v>14393</v>
      </c>
      <c r="O25" s="1">
        <f>[8]Netherlands!O$16</f>
        <v>3615</v>
      </c>
      <c r="P25" s="1">
        <f>[8]Netherlands!P$16</f>
        <v>9935</v>
      </c>
      <c r="Q25" s="1">
        <f>[8]Netherlands!Q$16</f>
        <v>11806</v>
      </c>
      <c r="R25" s="1">
        <f>[8]Netherlands!R$16</f>
        <v>2404</v>
      </c>
      <c r="S25" s="1">
        <f>[8]Netherlands!S$16</f>
        <v>25672</v>
      </c>
      <c r="T25" s="1">
        <f>[8]Netherlands!T$16</f>
        <v>0</v>
      </c>
      <c r="U25" s="1">
        <f>[8]Netherlands!U$16</f>
        <v>8350</v>
      </c>
      <c r="V25" s="1">
        <f>[8]Netherlands!V$16</f>
        <v>6381</v>
      </c>
      <c r="W25" s="1">
        <f>[8]Netherlands!W$16</f>
        <v>0</v>
      </c>
      <c r="X25" s="1">
        <f>[8]Netherlands!X$16</f>
        <v>0</v>
      </c>
      <c r="Y25" s="1">
        <f>[8]Netherlands!Y$16</f>
        <v>0</v>
      </c>
      <c r="Z25" s="1">
        <f>[8]Netherlands!Z$16</f>
        <v>5116</v>
      </c>
      <c r="AA25" s="1">
        <f>[8]Netherlands!AA$16</f>
        <v>0</v>
      </c>
      <c r="AB25" s="1">
        <f>[8]Netherlands!AB$16</f>
        <v>989</v>
      </c>
      <c r="AC25" s="1">
        <f>[8]Netherlands!AC$16</f>
        <v>0</v>
      </c>
      <c r="AD25" s="1">
        <f>[8]Netherlands!AD$16</f>
        <v>0</v>
      </c>
      <c r="AE25" s="1">
        <f>[8]Netherlands!AE$16</f>
        <v>0</v>
      </c>
      <c r="AF25" s="1">
        <f>[8]Netherlands!AF$16</f>
        <v>0</v>
      </c>
      <c r="AG25" s="1">
        <f>[8]Netherlands!AG$16</f>
        <v>0</v>
      </c>
      <c r="AH25" s="1">
        <f>[8]Netherlands!AH$16</f>
        <v>276</v>
      </c>
      <c r="AI25" s="1">
        <f>[8]Netherlands!AI$16</f>
        <v>0</v>
      </c>
      <c r="AJ25" s="1">
        <f>[8]Netherlands!AJ$16</f>
        <v>4368</v>
      </c>
      <c r="AK25" s="1">
        <f>[8]Netherlands!AK$16</f>
        <v>4573</v>
      </c>
      <c r="AL25" s="1">
        <f>[8]Netherlands!AL$16</f>
        <v>0</v>
      </c>
      <c r="AM25" s="1">
        <f>[8]Netherlands!AM$16</f>
        <v>0</v>
      </c>
      <c r="AN25" s="1">
        <f>[8]Netherlands!AN$16</f>
        <v>0</v>
      </c>
      <c r="AO25" s="1">
        <f>[8]Netherlands!AO$16</f>
        <v>0</v>
      </c>
      <c r="AP25" s="1">
        <f>[8]Netherlands!AP$16</f>
        <v>0</v>
      </c>
      <c r="AQ25" s="1">
        <f>[8]Netherlands!AQ$16</f>
        <v>0</v>
      </c>
      <c r="AR25" s="1">
        <f>[8]Netherlands!AR$16</f>
        <v>0</v>
      </c>
      <c r="AS25" s="1">
        <f>[8]Netherlands!AS$16</f>
        <v>0</v>
      </c>
      <c r="AT25" s="1">
        <f>[8]Netherlands!AT$16</f>
        <v>2198</v>
      </c>
      <c r="AU25" s="1">
        <f>[8]Netherlands!AU$16</f>
        <v>1922</v>
      </c>
      <c r="AV25" s="1">
        <f>[8]Netherlands!AV$16</f>
        <v>2404</v>
      </c>
      <c r="AW25" s="1">
        <f>[8]Netherlands!AW$16</f>
        <v>0</v>
      </c>
      <c r="AX25" s="1">
        <f>[8]Netherlands!AX$16</f>
        <v>1397</v>
      </c>
      <c r="AY25" s="1">
        <f>[8]Netherlands!AY$16</f>
        <v>0</v>
      </c>
      <c r="AZ25" s="1">
        <f>[8]Netherlands!AZ$16</f>
        <v>0</v>
      </c>
      <c r="BA25" s="1">
        <f>[8]Netherlands!BA$16</f>
        <v>0</v>
      </c>
      <c r="BB25" s="1">
        <f>[8]Netherlands!BB$16</f>
        <v>0</v>
      </c>
      <c r="BC25" s="1">
        <f>[8]Netherlands!BC$16</f>
        <v>0</v>
      </c>
      <c r="BD25" s="1">
        <f>[8]Netherlands!BD$16</f>
        <v>0</v>
      </c>
      <c r="BE25" s="1">
        <f>[8]Netherlands!BE$16</f>
        <v>2593</v>
      </c>
      <c r="BF25" s="1">
        <f>[8]Netherlands!BF$16</f>
        <v>0</v>
      </c>
      <c r="BG25" s="1">
        <f>[8]Netherlands!BG$16</f>
        <v>0</v>
      </c>
      <c r="BH25" s="1">
        <f>[8]Netherlands!BH$16</f>
        <v>0</v>
      </c>
      <c r="BI25" s="1">
        <f>[8]Netherlands!BI$16</f>
        <v>798</v>
      </c>
      <c r="BJ25" s="1">
        <f>[8]Netherlands!BJ$16</f>
        <v>0</v>
      </c>
      <c r="BK25" s="1">
        <f>[8]Netherlands!BK$16</f>
        <v>4597</v>
      </c>
      <c r="BL25" s="1">
        <f>[8]Netherlands!BL$16</f>
        <v>0</v>
      </c>
      <c r="BM25" s="1">
        <f>[8]Netherlands!BM$16</f>
        <v>0</v>
      </c>
      <c r="BN25" s="1">
        <f>[8]Netherlands!BN$16</f>
        <v>0</v>
      </c>
      <c r="BO25" s="1">
        <f>[8]Netherlands!BO$16</f>
        <v>0</v>
      </c>
      <c r="BP25" s="1">
        <f>[8]Netherlands!BP$16</f>
        <v>0</v>
      </c>
      <c r="BQ25" s="1">
        <f>[8]Netherlands!BQ$16</f>
        <v>0</v>
      </c>
      <c r="BR25" s="1">
        <f>[8]Netherlands!BR$16</f>
        <v>0</v>
      </c>
      <c r="BS25" s="1">
        <f>[8]Netherlands!BS$16</f>
        <v>0</v>
      </c>
      <c r="BT25" s="1">
        <f>[8]Netherlands!BT$16</f>
        <v>3669</v>
      </c>
      <c r="BU25" s="1">
        <f>[8]Netherlands!BU$16</f>
        <v>3669</v>
      </c>
      <c r="BV25" s="1">
        <f>[8]Netherlands!BV$16</f>
        <v>0</v>
      </c>
      <c r="BW25" s="1">
        <f>[8]Netherlands!BW$16</f>
        <v>3704</v>
      </c>
      <c r="BX25" s="1">
        <f>[8]Netherlands!BX$16</f>
        <v>0</v>
      </c>
      <c r="BY25" s="1">
        <f>[8]Netherlands!BY$16</f>
        <v>3637</v>
      </c>
      <c r="BZ25" s="1">
        <f>[8]Netherlands!BZ$16</f>
        <v>0</v>
      </c>
      <c r="CA25" s="1">
        <f>[8]Netherlands!CA$16</f>
        <v>0</v>
      </c>
      <c r="CB25" s="1">
        <f>[8]Netherlands!CB$16</f>
        <v>0</v>
      </c>
      <c r="CC25" s="1">
        <f>[8]Netherlands!CC$16</f>
        <v>0</v>
      </c>
      <c r="CD25" s="1">
        <f>[8]Netherlands!CD$16</f>
        <v>0</v>
      </c>
      <c r="CE25" s="1">
        <f>[8]Netherlands!CE$16</f>
        <v>3637</v>
      </c>
      <c r="CF25" s="1">
        <f>[8]Netherlands!CF$16</f>
        <v>640</v>
      </c>
      <c r="CG25" s="1">
        <f>[8]Netherlands!CG$16</f>
        <v>4534</v>
      </c>
      <c r="CH25" s="1">
        <f>[8]Netherlands!CH$16</f>
        <v>24001</v>
      </c>
      <c r="CI25" s="1">
        <f>[8]Netherlands!CI$16</f>
        <v>6995</v>
      </c>
      <c r="CJ25" s="1">
        <f>[8]Netherlands!CJ$16</f>
        <v>8373</v>
      </c>
      <c r="CK25" s="1">
        <f>[8]Netherlands!CK$16</f>
        <v>0</v>
      </c>
      <c r="CL25" s="1">
        <f>[8]Netherlands!CL$16</f>
        <v>7959</v>
      </c>
      <c r="CM25" s="1">
        <f>[8]Netherlands!CM$16</f>
        <v>0</v>
      </c>
      <c r="CN25" s="1">
        <f>[8]Netherlands!CN$16</f>
        <v>0</v>
      </c>
      <c r="CO25" s="1">
        <f>[8]Netherlands!CO$16</f>
        <v>0</v>
      </c>
      <c r="CP25" s="1">
        <f>[8]Netherlands!CP$16</f>
        <v>4285</v>
      </c>
      <c r="CQ25" s="1">
        <f>[8]Netherlands!CQ$16</f>
        <v>0</v>
      </c>
      <c r="CR25" s="1">
        <f>[8]Netherlands!CR$16</f>
        <v>3678</v>
      </c>
      <c r="CS25" s="1">
        <f>[8]Netherlands!CS$16</f>
        <v>0</v>
      </c>
      <c r="CT25" s="1">
        <f>[8]Netherlands!CT$16</f>
        <v>0</v>
      </c>
      <c r="CU25" s="1">
        <f>[8]Netherlands!CU$16</f>
        <v>3667</v>
      </c>
      <c r="CV25" s="1">
        <f>[8]Netherlands!CV$16</f>
        <v>0</v>
      </c>
      <c r="CW25" s="1">
        <f>[8]Netherlands!CW$16</f>
        <v>0</v>
      </c>
      <c r="CX25" s="1">
        <f>[8]Netherlands!CX$16</f>
        <v>9653</v>
      </c>
      <c r="CY25" s="1">
        <f>[8]Netherlands!CY$16</f>
        <v>16276</v>
      </c>
      <c r="CZ25" s="1">
        <f>[8]Netherlands!CZ$16</f>
        <v>0</v>
      </c>
      <c r="DA25" s="1">
        <f>[8]Netherlands!DA$16</f>
        <v>5986</v>
      </c>
      <c r="DB25" s="1">
        <f>[8]Netherlands!DB$16</f>
        <v>5805</v>
      </c>
      <c r="DC25" s="1">
        <f>[8]Netherlands!DC$16</f>
        <v>20813</v>
      </c>
      <c r="DD25" s="1">
        <f>[8]Netherlands!DD$16</f>
        <v>12571</v>
      </c>
      <c r="DE25" s="1">
        <f>[8]Netherlands!DE$16</f>
        <v>13614</v>
      </c>
      <c r="DF25" s="1">
        <f>[8]Netherlands!DF$16</f>
        <v>15206</v>
      </c>
      <c r="DG25" s="1">
        <f>[8]Netherlands!DG$16</f>
        <v>7797</v>
      </c>
      <c r="DH25" s="1">
        <f>[8]Netherlands!DH$16</f>
        <v>0</v>
      </c>
      <c r="DI25" s="1">
        <f>[8]Netherlands!DI$16</f>
        <v>7736</v>
      </c>
      <c r="DJ25" s="1">
        <f>[8]Netherlands!DJ$16</f>
        <v>7615</v>
      </c>
      <c r="DK25" s="1">
        <f>[8]Netherlands!DK$16</f>
        <v>18373</v>
      </c>
      <c r="DL25" s="1">
        <f>[8]Netherlands!DL$16</f>
        <v>5842</v>
      </c>
      <c r="DM25" s="1">
        <f>[8]Netherlands!DM$16</f>
        <v>11246</v>
      </c>
      <c r="DN25" s="1">
        <f>[8]Netherlands!DN$16</f>
        <v>0</v>
      </c>
      <c r="DO25" s="1">
        <f>[8]Netherlands!DO$16</f>
        <v>14778</v>
      </c>
      <c r="DP25" s="1">
        <f>[8]Netherlands!DP$16</f>
        <v>6583</v>
      </c>
      <c r="DQ25" s="1">
        <f>[8]Netherlands!DQ$16</f>
        <v>6443</v>
      </c>
      <c r="DR25" s="1">
        <f>[8]Netherlands!DR$16</f>
        <v>15699</v>
      </c>
      <c r="DS25" s="1">
        <f>[8]Netherlands!DS$16</f>
        <v>720</v>
      </c>
      <c r="DT25" s="1">
        <f>[8]Netherlands!DT$16</f>
        <v>4438</v>
      </c>
      <c r="DU25" s="1">
        <f>[8]Netherlands!DU$16</f>
        <v>0</v>
      </c>
      <c r="DV25" s="1">
        <f>[8]Netherlands!DV$16</f>
        <v>4050</v>
      </c>
      <c r="DW25" s="1">
        <f>[8]Netherlands!DW$16</f>
        <v>4530</v>
      </c>
      <c r="DX25" s="1">
        <f>[8]Netherlands!DX$16</f>
        <v>0</v>
      </c>
      <c r="DY25" s="1">
        <f>[8]Netherlands!DY$16</f>
        <v>5746</v>
      </c>
      <c r="DZ25" s="1">
        <f>[8]Netherlands!DZ$16</f>
        <v>5746</v>
      </c>
      <c r="EA25" s="1">
        <f>[8]Netherlands!EA$16</f>
        <v>9427</v>
      </c>
      <c r="EB25" s="1">
        <f>[8]Netherlands!EB$16</f>
        <v>5746</v>
      </c>
      <c r="EC25" s="1">
        <f>[8]Netherlands!EC$16</f>
        <v>11613</v>
      </c>
      <c r="ED25" s="1">
        <f>[8]Netherlands!ED$16</f>
        <v>10151</v>
      </c>
      <c r="EE25" s="1">
        <f>[8]Netherlands!EE$16</f>
        <v>4308</v>
      </c>
      <c r="EF25" s="1">
        <f>[8]Netherlands!EF$16</f>
        <v>0</v>
      </c>
      <c r="EG25" s="1">
        <f>[8]Netherlands!EG$16</f>
        <v>3730</v>
      </c>
      <c r="EH25" s="1">
        <f>[8]Netherlands!EH$16</f>
        <v>5164</v>
      </c>
      <c r="EI25" s="1">
        <f>[8]Netherlands!EI$16</f>
        <v>17917</v>
      </c>
      <c r="EJ25" s="1">
        <f>[8]Netherlands!EJ$16</f>
        <v>15748</v>
      </c>
      <c r="EK25" s="1">
        <f>[8]Netherlands!EK$16</f>
        <v>6432</v>
      </c>
      <c r="EL25" s="1">
        <f>[8]Netherlands!EL$16</f>
        <v>13425</v>
      </c>
      <c r="EM25" s="1">
        <f>[8]Netherlands!EM$16</f>
        <v>22675</v>
      </c>
      <c r="EN25" s="1">
        <f>[8]Netherlands!EN$16</f>
        <v>18719</v>
      </c>
      <c r="EO25" s="1">
        <f>[8]Netherlands!EO$16</f>
        <v>13006</v>
      </c>
      <c r="EP25" s="1">
        <f>[8]Netherlands!EP$16</f>
        <v>10901</v>
      </c>
      <c r="EQ25" s="1">
        <f>[8]Netherlands!EQ$16</f>
        <v>10034</v>
      </c>
      <c r="ER25" s="1">
        <f>[8]Netherlands!ER$16</f>
        <v>22660</v>
      </c>
      <c r="ES25" s="1">
        <f>[8]Netherlands!ES$16</f>
        <v>0</v>
      </c>
      <c r="ET25" s="1">
        <f>[8]Netherlands!ET$16</f>
        <v>7016</v>
      </c>
      <c r="EU25" s="1">
        <f>[8]Netherlands!EU$16</f>
        <v>614</v>
      </c>
      <c r="EV25" s="1">
        <f>[8]Netherlands!EV$16</f>
        <v>20758</v>
      </c>
      <c r="EW25" s="1">
        <f>[8]Netherlands!EW$16</f>
        <v>56469</v>
      </c>
      <c r="EX25" s="1">
        <f>[8]Netherlands!EX$16</f>
        <v>63859</v>
      </c>
      <c r="EY25" s="1">
        <f>[8]Netherlands!EY$16</f>
        <v>14562</v>
      </c>
      <c r="EZ25" s="1">
        <f>[8]Netherlands!EZ$16</f>
        <v>96826</v>
      </c>
      <c r="FA25" s="1">
        <f>[8]Netherlands!FA$16</f>
        <v>94414</v>
      </c>
      <c r="FB25" s="1">
        <f>[8]Netherlands!FB$16</f>
        <v>174513</v>
      </c>
      <c r="FC25" s="1">
        <f>[8]Netherlands!FC$16</f>
        <v>185280</v>
      </c>
      <c r="FD25" s="1">
        <f>[8]Netherlands!FD$16</f>
        <v>162583</v>
      </c>
      <c r="FE25" s="1">
        <f>[8]Netherlands!FE$16</f>
        <v>100281</v>
      </c>
      <c r="FF25" s="1">
        <f>[8]Netherlands!FF$16</f>
        <v>237459</v>
      </c>
      <c r="FG25" s="1">
        <f>[8]Netherlands!FG$16</f>
        <v>167252</v>
      </c>
      <c r="FH25" s="1">
        <f>[8]Netherlands!FH$16</f>
        <v>164749</v>
      </c>
      <c r="FI25" s="1">
        <f>[8]Netherlands!FI$16</f>
        <v>140882</v>
      </c>
      <c r="FJ25" s="1">
        <f>[8]Netherlands!FJ$16</f>
        <v>85526</v>
      </c>
      <c r="FK25" s="1">
        <f>[8]Netherlands!FK$16</f>
        <v>62617</v>
      </c>
      <c r="FL25" s="1">
        <f>[8]Netherlands!FL$16</f>
        <v>80404</v>
      </c>
      <c r="FM25" s="1">
        <f>[8]Netherlands!FM$16</f>
        <v>102071</v>
      </c>
      <c r="FN25" s="1">
        <f>[8]Netherlands!FN$16</f>
        <v>85575</v>
      </c>
      <c r="FO25" s="1">
        <f>[8]Netherlands!FO$16</f>
        <v>53424</v>
      </c>
      <c r="FP25" s="1">
        <f>[8]Netherlands!FP$16</f>
        <v>27745</v>
      </c>
      <c r="FQ25" s="1">
        <f>[8]Netherlands!FQ$16</f>
        <v>14638</v>
      </c>
      <c r="FR25" s="1">
        <f>[8]Netherlands!FR$16</f>
        <v>0</v>
      </c>
      <c r="FS25" s="1">
        <f>[8]Netherlands!FS$16</f>
        <v>7342</v>
      </c>
      <c r="FT25" s="1">
        <f>[8]Netherlands!FT$16</f>
        <v>0</v>
      </c>
      <c r="FU25" s="1">
        <f>[8]Netherlands!FU$16</f>
        <v>8841</v>
      </c>
      <c r="FV25" s="1">
        <f>[8]Netherlands!FV$16</f>
        <v>0</v>
      </c>
      <c r="FW25" s="1">
        <f>[8]Netherlands!FW$16</f>
        <v>0</v>
      </c>
      <c r="FX25" s="1">
        <f>[8]Netherlands!FX$16</f>
        <v>0</v>
      </c>
      <c r="FY25" s="1">
        <f>[8]Netherlands!FY$16</f>
        <v>0</v>
      </c>
      <c r="FZ25" s="7">
        <f>1/1000*SUM($B25:FY25)</f>
        <v>2990.643</v>
      </c>
    </row>
    <row r="26" spans="1:182">
      <c r="A26" t="s">
        <v>24</v>
      </c>
      <c r="B26" s="1">
        <f>[8]Poland!B$16</f>
        <v>0</v>
      </c>
      <c r="C26" s="1">
        <f>[8]Poland!C$16</f>
        <v>0</v>
      </c>
      <c r="D26" s="1">
        <f>[8]Poland!D$16</f>
        <v>0</v>
      </c>
      <c r="E26" s="1">
        <f>[8]Poland!E$16</f>
        <v>0</v>
      </c>
      <c r="F26" s="1">
        <f>[8]Poland!F$16</f>
        <v>0</v>
      </c>
      <c r="G26" s="1">
        <f>[8]Poland!G$16</f>
        <v>0</v>
      </c>
      <c r="H26" s="1">
        <f>[8]Poland!H$16</f>
        <v>0</v>
      </c>
      <c r="I26" s="1">
        <f>[8]Poland!I$16</f>
        <v>298</v>
      </c>
      <c r="J26" s="1">
        <f>[8]Poland!J$16</f>
        <v>199</v>
      </c>
      <c r="K26" s="1">
        <f>[8]Poland!K$16</f>
        <v>0</v>
      </c>
      <c r="L26" s="1">
        <f>[8]Poland!L$16</f>
        <v>199</v>
      </c>
      <c r="M26" s="1">
        <f>[8]Poland!M$16</f>
        <v>0</v>
      </c>
      <c r="N26" s="1">
        <f>[8]Poland!N$16</f>
        <v>0</v>
      </c>
      <c r="O26" s="1">
        <f>[8]Poland!O$16</f>
        <v>699</v>
      </c>
      <c r="P26" s="1">
        <f>[8]Poland!P$16</f>
        <v>1391</v>
      </c>
      <c r="Q26" s="1">
        <f>[8]Poland!Q$16</f>
        <v>2081</v>
      </c>
      <c r="R26" s="1">
        <f>[8]Poland!R$16</f>
        <v>936</v>
      </c>
      <c r="S26" s="1">
        <f>[8]Poland!S$16</f>
        <v>347</v>
      </c>
      <c r="T26" s="1">
        <f>[8]Poland!T$16</f>
        <v>0</v>
      </c>
      <c r="U26" s="1">
        <f>[8]Poland!U$16</f>
        <v>1734</v>
      </c>
      <c r="V26" s="1">
        <f>[8]Poland!V$16</f>
        <v>1982</v>
      </c>
      <c r="W26" s="1">
        <f>[8]Poland!W$16</f>
        <v>945</v>
      </c>
      <c r="X26" s="1">
        <f>[8]Poland!X$16</f>
        <v>1202</v>
      </c>
      <c r="Y26" s="1">
        <f>[8]Poland!Y$16</f>
        <v>1158</v>
      </c>
      <c r="Z26" s="1">
        <f>[8]Poland!Z$16</f>
        <v>704</v>
      </c>
      <c r="AA26" s="1">
        <f>[8]Poland!AA$16</f>
        <v>10309</v>
      </c>
      <c r="AB26" s="1">
        <f>[8]Poland!AB$16</f>
        <v>113911</v>
      </c>
      <c r="AC26" s="1">
        <f>[8]Poland!AC$16</f>
        <v>184746</v>
      </c>
      <c r="AD26" s="1">
        <f>[8]Poland!AD$16</f>
        <v>14144</v>
      </c>
      <c r="AE26" s="1">
        <f>[8]Poland!AE$16</f>
        <v>10761</v>
      </c>
      <c r="AF26" s="1">
        <f>[8]Poland!AF$16</f>
        <v>303</v>
      </c>
      <c r="AG26" s="1">
        <f>[8]Poland!AG$16</f>
        <v>34024</v>
      </c>
      <c r="AH26" s="1">
        <f>[8]Poland!AH$16</f>
        <v>42473</v>
      </c>
      <c r="AI26" s="1">
        <f>[8]Poland!AI$16</f>
        <v>29627</v>
      </c>
      <c r="AJ26" s="1">
        <f>[8]Poland!AJ$16</f>
        <v>21021</v>
      </c>
      <c r="AK26" s="1">
        <f>[8]Poland!AK$16</f>
        <v>0</v>
      </c>
      <c r="AL26" s="1">
        <f>[8]Poland!AL$16</f>
        <v>0</v>
      </c>
      <c r="AM26" s="1">
        <f>[8]Poland!AM$16</f>
        <v>0</v>
      </c>
      <c r="AN26" s="1">
        <f>[8]Poland!AN$16</f>
        <v>56603</v>
      </c>
      <c r="AO26" s="1">
        <f>[8]Poland!AO$16</f>
        <v>11530</v>
      </c>
      <c r="AP26" s="1">
        <f>[8]Poland!AP$16</f>
        <v>0</v>
      </c>
      <c r="AQ26" s="1">
        <f>[8]Poland!AQ$16</f>
        <v>0</v>
      </c>
      <c r="AR26" s="1">
        <f>[8]Poland!AR$16</f>
        <v>0</v>
      </c>
      <c r="AS26" s="1">
        <f>[8]Poland!AS$16</f>
        <v>0</v>
      </c>
      <c r="AT26" s="1">
        <f>[8]Poland!AT$16</f>
        <v>0</v>
      </c>
      <c r="AU26" s="1">
        <f>[8]Poland!AU$16</f>
        <v>0</v>
      </c>
      <c r="AV26" s="1">
        <f>[8]Poland!AV$16</f>
        <v>0</v>
      </c>
      <c r="AW26" s="1">
        <f>[8]Poland!AW$16</f>
        <v>0</v>
      </c>
      <c r="AX26" s="1">
        <f>[8]Poland!AX$16</f>
        <v>0</v>
      </c>
      <c r="AY26" s="1">
        <f>[8]Poland!AY$16</f>
        <v>0</v>
      </c>
      <c r="AZ26" s="1">
        <f>[8]Poland!AZ$16</f>
        <v>270</v>
      </c>
      <c r="BA26" s="1">
        <f>[8]Poland!BA$16</f>
        <v>2620</v>
      </c>
      <c r="BB26" s="1">
        <f>[8]Poland!BB$16</f>
        <v>0</v>
      </c>
      <c r="BC26" s="1">
        <f>[8]Poland!BC$16</f>
        <v>0</v>
      </c>
      <c r="BD26" s="1">
        <f>[8]Poland!BD$16</f>
        <v>13044</v>
      </c>
      <c r="BE26" s="1">
        <f>[8]Poland!BE$16</f>
        <v>0</v>
      </c>
      <c r="BF26" s="1">
        <f>[8]Poland!BF$16</f>
        <v>0</v>
      </c>
      <c r="BG26" s="1">
        <f>[8]Poland!BG$16</f>
        <v>0</v>
      </c>
      <c r="BH26" s="1">
        <f>[8]Poland!BH$16</f>
        <v>6474</v>
      </c>
      <c r="BI26" s="1">
        <f>[8]Poland!BI$16</f>
        <v>0</v>
      </c>
      <c r="BJ26" s="1">
        <f>[8]Poland!BJ$16</f>
        <v>0</v>
      </c>
      <c r="BK26" s="1">
        <f>[8]Poland!BK$16</f>
        <v>0</v>
      </c>
      <c r="BL26" s="1">
        <f>[8]Poland!BL$16</f>
        <v>0</v>
      </c>
      <c r="BM26" s="1">
        <f>[8]Poland!BM$16</f>
        <v>2991</v>
      </c>
      <c r="BN26" s="1">
        <f>[8]Poland!BN$16</f>
        <v>0</v>
      </c>
      <c r="BO26" s="1">
        <f>[8]Poland!BO$16</f>
        <v>0</v>
      </c>
      <c r="BP26" s="1">
        <f>[8]Poland!BP$16</f>
        <v>0</v>
      </c>
      <c r="BQ26" s="1">
        <f>[8]Poland!BQ$16</f>
        <v>3230</v>
      </c>
      <c r="BR26" s="1">
        <f>[8]Poland!BR$16</f>
        <v>0</v>
      </c>
      <c r="BS26" s="1">
        <f>[8]Poland!BS$16</f>
        <v>9690</v>
      </c>
      <c r="BT26" s="1">
        <f>[8]Poland!BT$16</f>
        <v>3421</v>
      </c>
      <c r="BU26" s="1">
        <f>[8]Poland!BU$16</f>
        <v>3421</v>
      </c>
      <c r="BV26" s="1">
        <f>[8]Poland!BV$16</f>
        <v>0</v>
      </c>
      <c r="BW26" s="1">
        <f>[8]Poland!BW$16</f>
        <v>0</v>
      </c>
      <c r="BX26" s="1">
        <f>[8]Poland!BX$16</f>
        <v>608</v>
      </c>
      <c r="BY26" s="1">
        <f>[8]Poland!BY$16</f>
        <v>0</v>
      </c>
      <c r="BZ26" s="1">
        <f>[8]Poland!BZ$16</f>
        <v>0</v>
      </c>
      <c r="CA26" s="1">
        <f>[8]Poland!CA$16</f>
        <v>0</v>
      </c>
      <c r="CB26" s="1">
        <f>[8]Poland!CB$16</f>
        <v>0</v>
      </c>
      <c r="CC26" s="1">
        <f>[8]Poland!CC$16</f>
        <v>0</v>
      </c>
      <c r="CD26" s="1">
        <f>[8]Poland!CD$16</f>
        <v>0</v>
      </c>
      <c r="CE26" s="1">
        <f>[8]Poland!CE$16</f>
        <v>55</v>
      </c>
      <c r="CF26" s="1">
        <f>[8]Poland!CF$16</f>
        <v>2975</v>
      </c>
      <c r="CG26" s="1">
        <f>[8]Poland!CG$16</f>
        <v>5351</v>
      </c>
      <c r="CH26" s="1">
        <f>[8]Poland!CH$16</f>
        <v>0</v>
      </c>
      <c r="CI26" s="1">
        <f>[8]Poland!CI$16</f>
        <v>0</v>
      </c>
      <c r="CJ26" s="1">
        <f>[8]Poland!CJ$16</f>
        <v>0</v>
      </c>
      <c r="CK26" s="1">
        <f>[8]Poland!CK$16</f>
        <v>0</v>
      </c>
      <c r="CL26" s="1">
        <f>[8]Poland!CL$16</f>
        <v>0</v>
      </c>
      <c r="CM26" s="1">
        <f>[8]Poland!CM$16</f>
        <v>0</v>
      </c>
      <c r="CN26" s="1">
        <f>[8]Poland!CN$16</f>
        <v>0</v>
      </c>
      <c r="CO26" s="1">
        <f>[8]Poland!CO$16</f>
        <v>4394</v>
      </c>
      <c r="CP26" s="1">
        <f>[8]Poland!CP$16</f>
        <v>133</v>
      </c>
      <c r="CQ26" s="1">
        <f>[8]Poland!CQ$16</f>
        <v>0</v>
      </c>
      <c r="CR26" s="1">
        <f>[8]Poland!CR$16</f>
        <v>2752</v>
      </c>
      <c r="CS26" s="1">
        <f>[8]Poland!CS$16</f>
        <v>0</v>
      </c>
      <c r="CT26" s="1">
        <f>[8]Poland!CT$16</f>
        <v>0</v>
      </c>
      <c r="CU26" s="1">
        <f>[8]Poland!CU$16</f>
        <v>2753</v>
      </c>
      <c r="CV26" s="1">
        <f>[8]Poland!CV$16</f>
        <v>8774</v>
      </c>
      <c r="CW26" s="1">
        <f>[8]Poland!CW$16</f>
        <v>2753</v>
      </c>
      <c r="CX26" s="1">
        <f>[8]Poland!CX$16</f>
        <v>0</v>
      </c>
      <c r="CY26" s="1">
        <f>[8]Poland!CY$16</f>
        <v>13840</v>
      </c>
      <c r="CZ26" s="1">
        <f>[8]Poland!CZ$16</f>
        <v>7043</v>
      </c>
      <c r="DA26" s="1">
        <f>[8]Poland!DA$16</f>
        <v>0</v>
      </c>
      <c r="DB26" s="1">
        <f>[8]Poland!DB$16</f>
        <v>2670</v>
      </c>
      <c r="DC26" s="1">
        <f>[8]Poland!DC$16</f>
        <v>2755</v>
      </c>
      <c r="DD26" s="1">
        <f>[8]Poland!DD$16</f>
        <v>0</v>
      </c>
      <c r="DE26" s="1">
        <f>[8]Poland!DE$16</f>
        <v>7145</v>
      </c>
      <c r="DF26" s="1">
        <f>[8]Poland!DF$16</f>
        <v>11194</v>
      </c>
      <c r="DG26" s="1">
        <f>[8]Poland!DG$16</f>
        <v>8065</v>
      </c>
      <c r="DH26" s="1">
        <f>[8]Poland!DH$16</f>
        <v>12636</v>
      </c>
      <c r="DI26" s="1">
        <f>[8]Poland!DI$16</f>
        <v>7357</v>
      </c>
      <c r="DJ26" s="1">
        <f>[8]Poland!DJ$16</f>
        <v>10100</v>
      </c>
      <c r="DK26" s="1">
        <f>[8]Poland!DK$16</f>
        <v>6857</v>
      </c>
      <c r="DL26" s="1">
        <f>[8]Poland!DL$16</f>
        <v>2760</v>
      </c>
      <c r="DM26" s="1">
        <f>[8]Poland!DM$16</f>
        <v>6385</v>
      </c>
      <c r="DN26" s="1">
        <f>[8]Poland!DN$16</f>
        <v>5575</v>
      </c>
      <c r="DO26" s="1">
        <f>[8]Poland!DO$16</f>
        <v>2953</v>
      </c>
      <c r="DP26" s="1">
        <f>[8]Poland!DP$16</f>
        <v>8905</v>
      </c>
      <c r="DQ26" s="1">
        <f>[8]Poland!DQ$16</f>
        <v>12292</v>
      </c>
      <c r="DR26" s="1">
        <f>[8]Poland!DR$16</f>
        <v>6296</v>
      </c>
      <c r="DS26" s="1">
        <f>[8]Poland!DS$16</f>
        <v>6859</v>
      </c>
      <c r="DT26" s="1">
        <f>[8]Poland!DT$16</f>
        <v>5521</v>
      </c>
      <c r="DU26" s="1">
        <f>[8]Poland!DU$16</f>
        <v>2760</v>
      </c>
      <c r="DV26" s="1">
        <f>[8]Poland!DV$16</f>
        <v>9924</v>
      </c>
      <c r="DW26" s="1">
        <f>[8]Poland!DW$16</f>
        <v>5521</v>
      </c>
      <c r="DX26" s="1">
        <f>[8]Poland!DX$16</f>
        <v>14578</v>
      </c>
      <c r="DY26" s="1">
        <f>[8]Poland!DY$16</f>
        <v>2760</v>
      </c>
      <c r="DZ26" s="1">
        <f>[8]Poland!DZ$16</f>
        <v>8281</v>
      </c>
      <c r="EA26" s="1">
        <f>[8]Poland!EA$16</f>
        <v>14096</v>
      </c>
      <c r="EB26" s="1">
        <f>[8]Poland!EB$16</f>
        <v>11041</v>
      </c>
      <c r="EC26" s="1">
        <f>[8]Poland!EC$16</f>
        <v>11041</v>
      </c>
      <c r="ED26" s="1">
        <f>[8]Poland!ED$16</f>
        <v>18864</v>
      </c>
      <c r="EE26" s="1">
        <f>[8]Poland!EE$16</f>
        <v>5487</v>
      </c>
      <c r="EF26" s="1">
        <f>[8]Poland!EF$16</f>
        <v>10808</v>
      </c>
      <c r="EG26" s="1">
        <f>[8]Poland!EG$16</f>
        <v>5487</v>
      </c>
      <c r="EH26" s="1">
        <f>[8]Poland!EH$16</f>
        <v>11609</v>
      </c>
      <c r="EI26" s="1">
        <f>[8]Poland!EI$16</f>
        <v>8230</v>
      </c>
      <c r="EJ26" s="1">
        <f>[8]Poland!EJ$16</f>
        <v>8226</v>
      </c>
      <c r="EK26" s="1">
        <f>[8]Poland!EK$16</f>
        <v>5487</v>
      </c>
      <c r="EL26" s="1">
        <f>[8]Poland!EL$16</f>
        <v>18577</v>
      </c>
      <c r="EM26" s="1">
        <f>[8]Poland!EM$16</f>
        <v>5480</v>
      </c>
      <c r="EN26" s="1">
        <f>[8]Poland!EN$16</f>
        <v>8230</v>
      </c>
      <c r="EO26" s="1">
        <f>[8]Poland!EO$16</f>
        <v>10974</v>
      </c>
      <c r="EP26" s="1">
        <f>[8]Poland!EP$16</f>
        <v>18802</v>
      </c>
      <c r="EQ26" s="1">
        <f>[8]Poland!EQ$16</f>
        <v>57309</v>
      </c>
      <c r="ER26" s="1">
        <f>[8]Poland!ER$16</f>
        <v>16694</v>
      </c>
      <c r="ES26" s="1">
        <f>[8]Poland!ES$16</f>
        <v>18626</v>
      </c>
      <c r="ET26" s="1">
        <f>[8]Poland!ET$16</f>
        <v>163250</v>
      </c>
      <c r="EU26" s="1">
        <f>[8]Poland!EU$16</f>
        <v>162711</v>
      </c>
      <c r="EV26" s="1">
        <f>[8]Poland!EV$16</f>
        <v>313040</v>
      </c>
      <c r="EW26" s="1">
        <f>[8]Poland!EW$16</f>
        <v>123615</v>
      </c>
      <c r="EX26" s="1">
        <f>[8]Poland!EX$16</f>
        <v>13751</v>
      </c>
      <c r="EY26" s="1">
        <f>[8]Poland!EY$16</f>
        <v>10695</v>
      </c>
      <c r="EZ26" s="1">
        <f>[8]Poland!EZ$16</f>
        <v>0</v>
      </c>
      <c r="FA26" s="1">
        <f>[8]Poland!FA$16</f>
        <v>117</v>
      </c>
      <c r="FB26" s="1">
        <f>[8]Poland!FB$16</f>
        <v>26689</v>
      </c>
      <c r="FC26" s="1">
        <f>[8]Poland!FC$16</f>
        <v>16014</v>
      </c>
      <c r="FD26" s="1">
        <f>[8]Poland!FD$16</f>
        <v>33724</v>
      </c>
      <c r="FE26" s="1">
        <f>[8]Poland!FE$16</f>
        <v>32871</v>
      </c>
      <c r="FF26" s="1">
        <f>[8]Poland!FF$16</f>
        <v>36296</v>
      </c>
      <c r="FG26" s="1">
        <f>[8]Poland!FG$16</f>
        <v>24831</v>
      </c>
      <c r="FH26" s="1">
        <f>[8]Poland!FH$16</f>
        <v>116401</v>
      </c>
      <c r="FI26" s="1">
        <f>[8]Poland!FI$16</f>
        <v>38039</v>
      </c>
      <c r="FJ26" s="1">
        <f>[8]Poland!FJ$16</f>
        <v>32068</v>
      </c>
      <c r="FK26" s="1">
        <f>[8]Poland!FK$16</f>
        <v>42565</v>
      </c>
      <c r="FL26" s="1">
        <f>[8]Poland!FL$16</f>
        <v>36831</v>
      </c>
      <c r="FM26" s="1">
        <f>[8]Poland!FM$16</f>
        <v>38742</v>
      </c>
      <c r="FN26" s="1">
        <f>[8]Poland!FN$16</f>
        <v>23061</v>
      </c>
      <c r="FO26" s="1">
        <f>[8]Poland!FO$16</f>
        <v>20991</v>
      </c>
      <c r="FP26" s="1">
        <f>[8]Poland!FP$16</f>
        <v>78579</v>
      </c>
      <c r="FQ26" s="1">
        <f>[8]Poland!FQ$16</f>
        <v>92766</v>
      </c>
      <c r="FR26" s="1">
        <f>[8]Poland!FR$16</f>
        <v>53182</v>
      </c>
      <c r="FS26" s="1">
        <f>[8]Poland!FS$16</f>
        <v>35435</v>
      </c>
      <c r="FT26" s="1">
        <f>[8]Poland!FT$16</f>
        <v>32659</v>
      </c>
      <c r="FU26" s="1">
        <f>[8]Poland!FU$16</f>
        <v>14316</v>
      </c>
      <c r="FV26" s="1">
        <f>[8]Poland!FV$16</f>
        <v>12226</v>
      </c>
      <c r="FW26" s="1">
        <f>[8]Poland!FW$16</f>
        <v>48290</v>
      </c>
      <c r="FX26" s="1">
        <f>[8]Poland!FX$16</f>
        <v>0</v>
      </c>
      <c r="FY26" s="1">
        <f>[8]Poland!FY$16</f>
        <v>0</v>
      </c>
      <c r="FZ26" s="7">
        <f>1/1000*SUM($B26:FY26)</f>
        <v>2748.8910000000001</v>
      </c>
    </row>
    <row r="27" spans="1:182">
      <c r="A27" t="s">
        <v>25</v>
      </c>
      <c r="B27" s="1">
        <f>[8]Portugal!B$16</f>
        <v>0</v>
      </c>
      <c r="C27" s="1">
        <f>[8]Portugal!C$16</f>
        <v>0</v>
      </c>
      <c r="D27" s="1">
        <f>[8]Portugal!D$16</f>
        <v>0</v>
      </c>
      <c r="E27" s="1">
        <f>[8]Portugal!E$16</f>
        <v>0</v>
      </c>
      <c r="F27" s="1">
        <f>[8]Portugal!F$16</f>
        <v>0</v>
      </c>
      <c r="G27" s="1">
        <f>[8]Portugal!G$16</f>
        <v>0</v>
      </c>
      <c r="H27" s="1">
        <f>[8]Portugal!H$16</f>
        <v>0</v>
      </c>
      <c r="I27" s="1">
        <f>[8]Portugal!I$16</f>
        <v>0</v>
      </c>
      <c r="J27" s="1">
        <f>[8]Portugal!J$16</f>
        <v>0</v>
      </c>
      <c r="K27" s="1">
        <f>[8]Portugal!K$16</f>
        <v>0</v>
      </c>
      <c r="L27" s="1">
        <f>[8]Portugal!L$16</f>
        <v>0</v>
      </c>
      <c r="M27" s="1">
        <f>[8]Portugal!M$16</f>
        <v>0</v>
      </c>
      <c r="N27" s="1">
        <f>[8]Portugal!N$16</f>
        <v>0</v>
      </c>
      <c r="O27" s="1">
        <f>[8]Portugal!O$16</f>
        <v>0</v>
      </c>
      <c r="P27" s="1">
        <f>[8]Portugal!P$16</f>
        <v>0</v>
      </c>
      <c r="Q27" s="1">
        <f>[8]Portugal!Q$16</f>
        <v>0</v>
      </c>
      <c r="R27" s="1">
        <f>[8]Portugal!R$16</f>
        <v>0</v>
      </c>
      <c r="S27" s="1">
        <f>[8]Portugal!S$16</f>
        <v>0</v>
      </c>
      <c r="T27" s="1">
        <f>[8]Portugal!T$16</f>
        <v>0</v>
      </c>
      <c r="U27" s="1">
        <f>[8]Portugal!U$16</f>
        <v>0</v>
      </c>
      <c r="V27" s="1">
        <f>[8]Portugal!V$16</f>
        <v>0</v>
      </c>
      <c r="W27" s="1">
        <f>[8]Portugal!W$16</f>
        <v>0</v>
      </c>
      <c r="X27" s="1">
        <f>[8]Portugal!X$16</f>
        <v>0</v>
      </c>
      <c r="Y27" s="1">
        <f>[8]Portugal!Y$16</f>
        <v>0</v>
      </c>
      <c r="Z27" s="1">
        <f>[8]Portugal!Z$16</f>
        <v>0</v>
      </c>
      <c r="AA27" s="1">
        <f>[8]Portugal!AA$16</f>
        <v>0</v>
      </c>
      <c r="AB27" s="1">
        <f>[8]Portugal!AB$16</f>
        <v>0</v>
      </c>
      <c r="AC27" s="1">
        <f>[8]Portugal!AC$16</f>
        <v>0</v>
      </c>
      <c r="AD27" s="1">
        <f>[8]Portugal!AD$16</f>
        <v>0</v>
      </c>
      <c r="AE27" s="1">
        <f>[8]Portugal!AE$16</f>
        <v>0</v>
      </c>
      <c r="AF27" s="1">
        <f>[8]Portugal!AF$16</f>
        <v>0</v>
      </c>
      <c r="AG27" s="1">
        <f>[8]Portugal!AG$16</f>
        <v>0</v>
      </c>
      <c r="AH27" s="1">
        <f>[8]Portugal!AH$16</f>
        <v>0</v>
      </c>
      <c r="AI27" s="1">
        <f>[8]Portugal!AI$16</f>
        <v>0</v>
      </c>
      <c r="AJ27" s="1">
        <f>[8]Portugal!AJ$16</f>
        <v>0</v>
      </c>
      <c r="AK27" s="1">
        <f>[8]Portugal!AK$16</f>
        <v>0</v>
      </c>
      <c r="AL27" s="1">
        <f>[8]Portugal!AL$16</f>
        <v>0</v>
      </c>
      <c r="AM27" s="1">
        <f>[8]Portugal!AM$16</f>
        <v>0</v>
      </c>
      <c r="AN27" s="1">
        <f>[8]Portugal!AN$16</f>
        <v>0</v>
      </c>
      <c r="AO27" s="1">
        <f>[8]Portugal!AO$16</f>
        <v>0</v>
      </c>
      <c r="AP27" s="1">
        <f>[8]Portugal!AP$16</f>
        <v>0</v>
      </c>
      <c r="AQ27" s="1">
        <f>[8]Portugal!AQ$16</f>
        <v>0</v>
      </c>
      <c r="AR27" s="1">
        <f>[8]Portugal!AR$16</f>
        <v>0</v>
      </c>
      <c r="AS27" s="1">
        <f>[8]Portugal!AS$16</f>
        <v>0</v>
      </c>
      <c r="AT27" s="1">
        <f>[8]Portugal!AT$16</f>
        <v>0</v>
      </c>
      <c r="AU27" s="1">
        <f>[8]Portugal!AU$16</f>
        <v>0</v>
      </c>
      <c r="AV27" s="1">
        <f>[8]Portugal!AV$16</f>
        <v>0</v>
      </c>
      <c r="AW27" s="1">
        <f>[8]Portugal!AW$16</f>
        <v>0</v>
      </c>
      <c r="AX27" s="1">
        <f>[8]Portugal!AX$16</f>
        <v>0</v>
      </c>
      <c r="AY27" s="1">
        <f>[8]Portugal!AY$16</f>
        <v>0</v>
      </c>
      <c r="AZ27" s="1">
        <f>[8]Portugal!AZ$16</f>
        <v>0</v>
      </c>
      <c r="BA27" s="1">
        <f>[8]Portugal!BA$16</f>
        <v>0</v>
      </c>
      <c r="BB27" s="1">
        <f>[8]Portugal!BB$16</f>
        <v>0</v>
      </c>
      <c r="BC27" s="1">
        <f>[8]Portugal!BC$16</f>
        <v>0</v>
      </c>
      <c r="BD27" s="1">
        <f>[8]Portugal!BD$16</f>
        <v>0</v>
      </c>
      <c r="BE27" s="1">
        <f>[8]Portugal!BE$16</f>
        <v>0</v>
      </c>
      <c r="BF27" s="1">
        <f>[8]Portugal!BF$16</f>
        <v>0</v>
      </c>
      <c r="BG27" s="1">
        <f>[8]Portugal!BG$16</f>
        <v>0</v>
      </c>
      <c r="BH27" s="1">
        <f>[8]Portugal!BH$16</f>
        <v>0</v>
      </c>
      <c r="BI27" s="1">
        <f>[8]Portugal!BI$16</f>
        <v>0</v>
      </c>
      <c r="BJ27" s="1">
        <f>[8]Portugal!BJ$16</f>
        <v>0</v>
      </c>
      <c r="BK27" s="1">
        <f>[8]Portugal!BK$16</f>
        <v>0</v>
      </c>
      <c r="BL27" s="1">
        <f>[8]Portugal!BL$16</f>
        <v>0</v>
      </c>
      <c r="BM27" s="1">
        <f>[8]Portugal!BM$16</f>
        <v>0</v>
      </c>
      <c r="BN27" s="1">
        <f>[8]Portugal!BN$16</f>
        <v>0</v>
      </c>
      <c r="BO27" s="1">
        <f>[8]Portugal!BO$16</f>
        <v>0</v>
      </c>
      <c r="BP27" s="1">
        <f>[8]Portugal!BP$16</f>
        <v>0</v>
      </c>
      <c r="BQ27" s="1">
        <f>[8]Portugal!BQ$16</f>
        <v>0</v>
      </c>
      <c r="BR27" s="1">
        <f>[8]Portugal!BR$16</f>
        <v>0</v>
      </c>
      <c r="BS27" s="1">
        <f>[8]Portugal!BS$16</f>
        <v>0</v>
      </c>
      <c r="BT27" s="1">
        <f>[8]Portugal!BT$16</f>
        <v>0</v>
      </c>
      <c r="BU27" s="1">
        <f>[8]Portugal!BU$16</f>
        <v>0</v>
      </c>
      <c r="BV27" s="1">
        <f>[8]Portugal!BV$16</f>
        <v>0</v>
      </c>
      <c r="BW27" s="1">
        <f>[8]Portugal!BW$16</f>
        <v>0</v>
      </c>
      <c r="BX27" s="1">
        <f>[8]Portugal!BX$16</f>
        <v>0</v>
      </c>
      <c r="BY27" s="1">
        <f>[8]Portugal!BY$16</f>
        <v>0</v>
      </c>
      <c r="BZ27" s="1">
        <f>[8]Portugal!BZ$16</f>
        <v>0</v>
      </c>
      <c r="CA27" s="1">
        <f>[8]Portugal!CA$16</f>
        <v>0</v>
      </c>
      <c r="CB27" s="1">
        <f>[8]Portugal!CB$16</f>
        <v>0</v>
      </c>
      <c r="CC27" s="1">
        <f>[8]Portugal!CC$16</f>
        <v>0</v>
      </c>
      <c r="CD27" s="1">
        <f>[8]Portugal!CD$16</f>
        <v>0</v>
      </c>
      <c r="CE27" s="1">
        <f>[8]Portugal!CE$16</f>
        <v>0</v>
      </c>
      <c r="CF27" s="1">
        <f>[8]Portugal!CF$16</f>
        <v>0</v>
      </c>
      <c r="CG27" s="1">
        <f>[8]Portugal!CG$16</f>
        <v>0</v>
      </c>
      <c r="CH27" s="1">
        <f>[8]Portugal!CH$16</f>
        <v>0</v>
      </c>
      <c r="CI27" s="1">
        <f>[8]Portugal!CI$16</f>
        <v>0</v>
      </c>
      <c r="CJ27" s="1">
        <f>[8]Portugal!CJ$16</f>
        <v>0</v>
      </c>
      <c r="CK27" s="1">
        <f>[8]Portugal!CK$16</f>
        <v>0</v>
      </c>
      <c r="CL27" s="1">
        <f>[8]Portugal!CL$16</f>
        <v>0</v>
      </c>
      <c r="CM27" s="1">
        <f>[8]Portugal!CM$16</f>
        <v>0</v>
      </c>
      <c r="CN27" s="1">
        <f>[8]Portugal!CN$16</f>
        <v>0</v>
      </c>
      <c r="CO27" s="1">
        <f>[8]Portugal!CO$16</f>
        <v>0</v>
      </c>
      <c r="CP27" s="1">
        <f>[8]Portugal!CP$16</f>
        <v>0</v>
      </c>
      <c r="CQ27" s="1">
        <f>[8]Portugal!CQ$16</f>
        <v>0</v>
      </c>
      <c r="CR27" s="1">
        <f>[8]Portugal!CR$16</f>
        <v>0</v>
      </c>
      <c r="CS27" s="1">
        <f>[8]Portugal!CS$16</f>
        <v>0</v>
      </c>
      <c r="CT27" s="1">
        <f>[8]Portugal!CT$16</f>
        <v>0</v>
      </c>
      <c r="CU27" s="1">
        <f>[8]Portugal!CU$16</f>
        <v>0</v>
      </c>
      <c r="CV27" s="1">
        <f>[8]Portugal!CV$16</f>
        <v>0</v>
      </c>
      <c r="CW27" s="1">
        <f>[8]Portugal!CW$16</f>
        <v>0</v>
      </c>
      <c r="CX27" s="1">
        <f>[8]Portugal!CX$16</f>
        <v>0</v>
      </c>
      <c r="CY27" s="1">
        <f>[8]Portugal!CY$16</f>
        <v>0</v>
      </c>
      <c r="CZ27" s="1">
        <f>[8]Portugal!CZ$16</f>
        <v>0</v>
      </c>
      <c r="DA27" s="1">
        <f>[8]Portugal!DA$16</f>
        <v>0</v>
      </c>
      <c r="DB27" s="1">
        <f>[8]Portugal!DB$16</f>
        <v>0</v>
      </c>
      <c r="DC27" s="1">
        <f>[8]Portugal!DC$16</f>
        <v>0</v>
      </c>
      <c r="DD27" s="1">
        <f>[8]Portugal!DD$16</f>
        <v>0</v>
      </c>
      <c r="DE27" s="1">
        <f>[8]Portugal!DE$16</f>
        <v>0</v>
      </c>
      <c r="DF27" s="1">
        <f>[8]Portugal!DF$16</f>
        <v>0</v>
      </c>
      <c r="DG27" s="1">
        <f>[8]Portugal!DG$16</f>
        <v>0</v>
      </c>
      <c r="DH27" s="1">
        <f>[8]Portugal!DH$16</f>
        <v>0</v>
      </c>
      <c r="DI27" s="1">
        <f>[8]Portugal!DI$16</f>
        <v>0</v>
      </c>
      <c r="DJ27" s="1">
        <f>[8]Portugal!DJ$16</f>
        <v>0</v>
      </c>
      <c r="DK27" s="1">
        <f>[8]Portugal!DK$16</f>
        <v>0</v>
      </c>
      <c r="DL27" s="1">
        <f>[8]Portugal!DL$16</f>
        <v>0</v>
      </c>
      <c r="DM27" s="1">
        <f>[8]Portugal!DM$16</f>
        <v>0</v>
      </c>
      <c r="DN27" s="1">
        <f>[8]Portugal!DN$16</f>
        <v>0</v>
      </c>
      <c r="DO27" s="1">
        <f>[8]Portugal!DO$16</f>
        <v>0</v>
      </c>
      <c r="DP27" s="1">
        <f>[8]Portugal!DP$16</f>
        <v>0</v>
      </c>
      <c r="DQ27" s="1">
        <f>[8]Portugal!DQ$16</f>
        <v>0</v>
      </c>
      <c r="DR27" s="1">
        <f>[8]Portugal!DR$16</f>
        <v>0</v>
      </c>
      <c r="DS27" s="1">
        <f>[8]Portugal!DS$16</f>
        <v>0</v>
      </c>
      <c r="DT27" s="1">
        <f>[8]Portugal!DT$16</f>
        <v>0</v>
      </c>
      <c r="DU27" s="1">
        <f>[8]Portugal!DU$16</f>
        <v>0</v>
      </c>
      <c r="DV27" s="1">
        <f>[8]Portugal!DV$16</f>
        <v>0</v>
      </c>
      <c r="DW27" s="1">
        <f>[8]Portugal!DW$16</f>
        <v>0</v>
      </c>
      <c r="DX27" s="1">
        <f>[8]Portugal!DX$16</f>
        <v>0</v>
      </c>
      <c r="DY27" s="1">
        <f>[8]Portugal!DY$16</f>
        <v>0</v>
      </c>
      <c r="DZ27" s="1">
        <f>[8]Portugal!DZ$16</f>
        <v>0</v>
      </c>
      <c r="EA27" s="1">
        <f>[8]Portugal!EA$16</f>
        <v>0</v>
      </c>
      <c r="EB27" s="1">
        <f>[8]Portugal!EB$16</f>
        <v>0</v>
      </c>
      <c r="EC27" s="1">
        <f>[8]Portugal!EC$16</f>
        <v>0</v>
      </c>
      <c r="ED27" s="1">
        <f>[8]Portugal!ED$16</f>
        <v>0</v>
      </c>
      <c r="EE27" s="1">
        <f>[8]Portugal!EE$16</f>
        <v>0</v>
      </c>
      <c r="EF27" s="1">
        <f>[8]Portugal!EF$16</f>
        <v>0</v>
      </c>
      <c r="EG27" s="1">
        <f>[8]Portugal!EG$16</f>
        <v>5022</v>
      </c>
      <c r="EH27" s="1">
        <f>[8]Portugal!EH$16</f>
        <v>0</v>
      </c>
      <c r="EI27" s="1">
        <f>[8]Portugal!EI$16</f>
        <v>0</v>
      </c>
      <c r="EJ27" s="1">
        <f>[8]Portugal!EJ$16</f>
        <v>0</v>
      </c>
      <c r="EK27" s="1">
        <f>[8]Portugal!EK$16</f>
        <v>0</v>
      </c>
      <c r="EL27" s="1">
        <f>[8]Portugal!EL$16</f>
        <v>0</v>
      </c>
      <c r="EM27" s="1">
        <f>[8]Portugal!EM$16</f>
        <v>0</v>
      </c>
      <c r="EN27" s="1">
        <f>[8]Portugal!EN$16</f>
        <v>0</v>
      </c>
      <c r="EO27" s="1">
        <f>[8]Portugal!EO$16</f>
        <v>0</v>
      </c>
      <c r="EP27" s="1">
        <f>[8]Portugal!EP$16</f>
        <v>0</v>
      </c>
      <c r="EQ27" s="1">
        <f>[8]Portugal!EQ$16</f>
        <v>0</v>
      </c>
      <c r="ER27" s="1">
        <f>[8]Portugal!ER$16</f>
        <v>0</v>
      </c>
      <c r="ES27" s="1">
        <f>[8]Portugal!ES$16</f>
        <v>0</v>
      </c>
      <c r="ET27" s="1">
        <f>[8]Portugal!ET$16</f>
        <v>0</v>
      </c>
      <c r="EU27" s="1">
        <f>[8]Portugal!EU$16</f>
        <v>0</v>
      </c>
      <c r="EV27" s="1">
        <f>[8]Portugal!EV$16</f>
        <v>0</v>
      </c>
      <c r="EW27" s="1">
        <f>[8]Portugal!EW$16</f>
        <v>0</v>
      </c>
      <c r="EX27" s="1">
        <f>[8]Portugal!EX$16</f>
        <v>0</v>
      </c>
      <c r="EY27" s="1">
        <f>[8]Portugal!EY$16</f>
        <v>0</v>
      </c>
      <c r="EZ27" s="1">
        <f>[8]Portugal!EZ$16</f>
        <v>0</v>
      </c>
      <c r="FA27" s="1">
        <f>[8]Portugal!FA$16</f>
        <v>0</v>
      </c>
      <c r="FB27" s="1">
        <f>[8]Portugal!FB$16</f>
        <v>0</v>
      </c>
      <c r="FC27" s="1">
        <f>[8]Portugal!FC$16</f>
        <v>0</v>
      </c>
      <c r="FD27" s="1">
        <f>[8]Portugal!FD$16</f>
        <v>0</v>
      </c>
      <c r="FE27" s="1">
        <f>[8]Portugal!FE$16</f>
        <v>0</v>
      </c>
      <c r="FF27" s="1">
        <f>[8]Portugal!FF$16</f>
        <v>0</v>
      </c>
      <c r="FG27" s="1">
        <f>[8]Portugal!FG$16</f>
        <v>0</v>
      </c>
      <c r="FH27" s="1">
        <f>[8]Portugal!FH$16</f>
        <v>0</v>
      </c>
      <c r="FI27" s="1">
        <f>[8]Portugal!FI$16</f>
        <v>0</v>
      </c>
      <c r="FJ27" s="1">
        <f>[8]Portugal!FJ$16</f>
        <v>0</v>
      </c>
      <c r="FK27" s="1">
        <f>[8]Portugal!FK$16</f>
        <v>0</v>
      </c>
      <c r="FL27" s="1">
        <f>[8]Portugal!FL$16</f>
        <v>0</v>
      </c>
      <c r="FM27" s="1">
        <f>[8]Portugal!FM$16</f>
        <v>0</v>
      </c>
      <c r="FN27" s="1">
        <f>[8]Portugal!FN$16</f>
        <v>0</v>
      </c>
      <c r="FO27" s="1">
        <f>[8]Portugal!FO$16</f>
        <v>0</v>
      </c>
      <c r="FP27" s="1">
        <f>[8]Portugal!FP$16</f>
        <v>0</v>
      </c>
      <c r="FQ27" s="1">
        <f>[8]Portugal!FQ$16</f>
        <v>0</v>
      </c>
      <c r="FR27" s="1">
        <f>[8]Portugal!FR$16</f>
        <v>0</v>
      </c>
      <c r="FS27" s="1">
        <f>[8]Portugal!FS$16</f>
        <v>0</v>
      </c>
      <c r="FT27" s="1">
        <f>[8]Portugal!FT$16</f>
        <v>0</v>
      </c>
      <c r="FU27" s="1">
        <f>[8]Portugal!FU$16</f>
        <v>0</v>
      </c>
      <c r="FV27" s="1">
        <f>[8]Portugal!FV$16</f>
        <v>0</v>
      </c>
      <c r="FW27" s="1">
        <f>[8]Portugal!FW$16</f>
        <v>0</v>
      </c>
      <c r="FX27" s="1">
        <f>[8]Portugal!FX$16</f>
        <v>0</v>
      </c>
      <c r="FY27" s="1">
        <f>[8]Portugal!FY$16</f>
        <v>0</v>
      </c>
      <c r="FZ27" s="7">
        <f>1/1000*SUM($B27:FY27)</f>
        <v>5.0220000000000002</v>
      </c>
    </row>
    <row r="28" spans="1:182">
      <c r="A28" t="s">
        <v>28</v>
      </c>
      <c r="B28" s="1">
        <f>[8]Romania!B$16</f>
        <v>0</v>
      </c>
      <c r="C28" s="1">
        <f>[8]Romania!C$16</f>
        <v>0</v>
      </c>
      <c r="D28" s="1">
        <f>[8]Romania!D$16</f>
        <v>0</v>
      </c>
      <c r="E28" s="1">
        <f>[8]Romania!E$16</f>
        <v>0</v>
      </c>
      <c r="F28" s="1">
        <f>[8]Romania!F$16</f>
        <v>0</v>
      </c>
      <c r="G28" s="1">
        <f>[8]Romania!G$16</f>
        <v>0</v>
      </c>
      <c r="H28" s="1">
        <f>[8]Romania!H$16</f>
        <v>0</v>
      </c>
      <c r="I28" s="1">
        <f>[8]Romania!I$16</f>
        <v>0</v>
      </c>
      <c r="J28" s="1">
        <f>[8]Romania!J$16</f>
        <v>0</v>
      </c>
      <c r="K28" s="1">
        <f>[8]Romania!K$16</f>
        <v>0</v>
      </c>
      <c r="L28" s="1">
        <f>[8]Romania!L$16</f>
        <v>0</v>
      </c>
      <c r="M28" s="1">
        <f>[8]Romania!M$16</f>
        <v>0</v>
      </c>
      <c r="N28" s="1">
        <f>[8]Romania!N$16</f>
        <v>0</v>
      </c>
      <c r="O28" s="1">
        <f>[8]Romania!O$16</f>
        <v>0</v>
      </c>
      <c r="P28" s="1">
        <f>[8]Romania!P$16</f>
        <v>0</v>
      </c>
      <c r="Q28" s="1">
        <f>[8]Romania!Q$16</f>
        <v>0</v>
      </c>
      <c r="R28" s="1">
        <f>[8]Romania!R$16</f>
        <v>0</v>
      </c>
      <c r="S28" s="1">
        <f>[8]Romania!S$16</f>
        <v>0</v>
      </c>
      <c r="T28" s="1">
        <f>[8]Romania!T$16</f>
        <v>0</v>
      </c>
      <c r="U28" s="1">
        <f>[8]Romania!U$16</f>
        <v>0</v>
      </c>
      <c r="V28" s="1">
        <f>[8]Romania!V$16</f>
        <v>0</v>
      </c>
      <c r="W28" s="1">
        <f>[8]Romania!W$16</f>
        <v>0</v>
      </c>
      <c r="X28" s="1">
        <f>[8]Romania!X$16</f>
        <v>0</v>
      </c>
      <c r="Y28" s="1">
        <f>[8]Romania!Y$16</f>
        <v>0</v>
      </c>
      <c r="Z28" s="1">
        <f>[8]Romania!Z$16</f>
        <v>0</v>
      </c>
      <c r="AA28" s="1">
        <f>[8]Romania!AA$16</f>
        <v>0</v>
      </c>
      <c r="AB28" s="1">
        <f>[8]Romania!AB$16</f>
        <v>0</v>
      </c>
      <c r="AC28" s="1">
        <f>[8]Romania!AC$16</f>
        <v>0</v>
      </c>
      <c r="AD28" s="1">
        <f>[8]Romania!AD$16</f>
        <v>0</v>
      </c>
      <c r="AE28" s="1">
        <f>[8]Romania!AE$16</f>
        <v>0</v>
      </c>
      <c r="AF28" s="1">
        <f>[8]Romania!AF$16</f>
        <v>0</v>
      </c>
      <c r="AG28" s="1">
        <f>[8]Romania!AG$16</f>
        <v>0</v>
      </c>
      <c r="AH28" s="1">
        <f>[8]Romania!AH$16</f>
        <v>0</v>
      </c>
      <c r="AI28" s="1">
        <f>[8]Romania!AI$16</f>
        <v>0</v>
      </c>
      <c r="AJ28" s="1">
        <f>[8]Romania!AJ$16</f>
        <v>0</v>
      </c>
      <c r="AK28" s="1">
        <f>[8]Romania!AK$16</f>
        <v>0</v>
      </c>
      <c r="AL28" s="1">
        <f>[8]Romania!AL$16</f>
        <v>0</v>
      </c>
      <c r="AM28" s="1">
        <f>[8]Romania!AM$16</f>
        <v>0</v>
      </c>
      <c r="AN28" s="1">
        <f>[8]Romania!AN$16</f>
        <v>0</v>
      </c>
      <c r="AO28" s="1">
        <f>[8]Romania!AO$16</f>
        <v>0</v>
      </c>
      <c r="AP28" s="1">
        <f>[8]Romania!AP$16</f>
        <v>0</v>
      </c>
      <c r="AQ28" s="1">
        <f>[8]Romania!AQ$16</f>
        <v>0</v>
      </c>
      <c r="AR28" s="1">
        <f>[8]Romania!AR$16</f>
        <v>0</v>
      </c>
      <c r="AS28" s="1">
        <f>[8]Romania!AS$16</f>
        <v>0</v>
      </c>
      <c r="AT28" s="1">
        <f>[8]Romania!AT$16</f>
        <v>0</v>
      </c>
      <c r="AU28" s="1">
        <f>[8]Romania!AU$16</f>
        <v>0</v>
      </c>
      <c r="AV28" s="1">
        <f>[8]Romania!AV$16</f>
        <v>0</v>
      </c>
      <c r="AW28" s="1">
        <f>[8]Romania!AW$16</f>
        <v>0</v>
      </c>
      <c r="AX28" s="1">
        <f>[8]Romania!AX$16</f>
        <v>0</v>
      </c>
      <c r="AY28" s="1">
        <f>[8]Romania!AY$16</f>
        <v>0</v>
      </c>
      <c r="AZ28" s="1">
        <f>[8]Romania!AZ$16</f>
        <v>0</v>
      </c>
      <c r="BA28" s="1">
        <f>[8]Romania!BA$16</f>
        <v>0</v>
      </c>
      <c r="BB28" s="1">
        <f>[8]Romania!BB$16</f>
        <v>0</v>
      </c>
      <c r="BC28" s="1">
        <f>[8]Romania!BC$16</f>
        <v>0</v>
      </c>
      <c r="BD28" s="1">
        <f>[8]Romania!BD$16</f>
        <v>0</v>
      </c>
      <c r="BE28" s="1">
        <f>[8]Romania!BE$16</f>
        <v>0</v>
      </c>
      <c r="BF28" s="1">
        <f>[8]Romania!BF$16</f>
        <v>0</v>
      </c>
      <c r="BG28" s="1">
        <f>[8]Romania!BG$16</f>
        <v>0</v>
      </c>
      <c r="BH28" s="1">
        <f>[8]Romania!BH$16</f>
        <v>0</v>
      </c>
      <c r="BI28" s="1">
        <f>[8]Romania!BI$16</f>
        <v>0</v>
      </c>
      <c r="BJ28" s="1">
        <f>[8]Romania!BJ$16</f>
        <v>0</v>
      </c>
      <c r="BK28" s="1">
        <f>[8]Romania!BK$16</f>
        <v>0</v>
      </c>
      <c r="BL28" s="1">
        <f>[8]Romania!BL$16</f>
        <v>0</v>
      </c>
      <c r="BM28" s="1">
        <f>[8]Romania!BM$16</f>
        <v>0</v>
      </c>
      <c r="BN28" s="1">
        <f>[8]Romania!BN$16</f>
        <v>0</v>
      </c>
      <c r="BO28" s="1">
        <f>[8]Romania!BO$16</f>
        <v>0</v>
      </c>
      <c r="BP28" s="1">
        <f>[8]Romania!BP$16</f>
        <v>0</v>
      </c>
      <c r="BQ28" s="1">
        <f>[8]Romania!BQ$16</f>
        <v>0</v>
      </c>
      <c r="BR28" s="1">
        <f>[8]Romania!BR$16</f>
        <v>0</v>
      </c>
      <c r="BS28" s="1">
        <f>[8]Romania!BS$16</f>
        <v>0</v>
      </c>
      <c r="BT28" s="1">
        <f>[8]Romania!BT$16</f>
        <v>0</v>
      </c>
      <c r="BU28" s="1">
        <f>[8]Romania!BU$16</f>
        <v>0</v>
      </c>
      <c r="BV28" s="1">
        <f>[8]Romania!BV$16</f>
        <v>0</v>
      </c>
      <c r="BW28" s="1">
        <f>[8]Romania!BW$16</f>
        <v>0</v>
      </c>
      <c r="BX28" s="1">
        <f>[8]Romania!BX$16</f>
        <v>0</v>
      </c>
      <c r="BY28" s="1">
        <f>[8]Romania!BY$16</f>
        <v>0</v>
      </c>
      <c r="BZ28" s="1">
        <f>[8]Romania!BZ$16</f>
        <v>0</v>
      </c>
      <c r="CA28" s="1">
        <f>[8]Romania!CA$16</f>
        <v>0</v>
      </c>
      <c r="CB28" s="1">
        <f>[8]Romania!CB$16</f>
        <v>0</v>
      </c>
      <c r="CC28" s="1">
        <f>[8]Romania!CC$16</f>
        <v>0</v>
      </c>
      <c r="CD28" s="1">
        <f>[8]Romania!CD$16</f>
        <v>0</v>
      </c>
      <c r="CE28" s="1">
        <f>[8]Romania!CE$16</f>
        <v>0</v>
      </c>
      <c r="CF28" s="1">
        <f>[8]Romania!CF$16</f>
        <v>0</v>
      </c>
      <c r="CG28" s="1">
        <f>[8]Romania!CG$16</f>
        <v>0</v>
      </c>
      <c r="CH28" s="1">
        <f>[8]Romania!CH$16</f>
        <v>0</v>
      </c>
      <c r="CI28" s="1">
        <f>[8]Romania!CI$16</f>
        <v>0</v>
      </c>
      <c r="CJ28" s="1">
        <f>[8]Romania!CJ$16</f>
        <v>0</v>
      </c>
      <c r="CK28" s="1">
        <f>[8]Romania!CK$16</f>
        <v>5190</v>
      </c>
      <c r="CL28" s="1">
        <f>[8]Romania!CL$16</f>
        <v>0</v>
      </c>
      <c r="CM28" s="1">
        <f>[8]Romania!CM$16</f>
        <v>5190</v>
      </c>
      <c r="CN28" s="1">
        <f>[8]Romania!CN$16</f>
        <v>0</v>
      </c>
      <c r="CO28" s="1">
        <f>[8]Romania!CO$16</f>
        <v>0</v>
      </c>
      <c r="CP28" s="1">
        <f>[8]Romania!CP$16</f>
        <v>0</v>
      </c>
      <c r="CQ28" s="1">
        <f>[8]Romania!CQ$16</f>
        <v>0</v>
      </c>
      <c r="CR28" s="1">
        <f>[8]Romania!CR$16</f>
        <v>0</v>
      </c>
      <c r="CS28" s="1">
        <f>[8]Romania!CS$16</f>
        <v>0</v>
      </c>
      <c r="CT28" s="1">
        <f>[8]Romania!CT$16</f>
        <v>0</v>
      </c>
      <c r="CU28" s="1">
        <f>[8]Romania!CU$16</f>
        <v>0</v>
      </c>
      <c r="CV28" s="1">
        <f>[8]Romania!CV$16</f>
        <v>0</v>
      </c>
      <c r="CW28" s="1">
        <f>[8]Romania!CW$16</f>
        <v>0</v>
      </c>
      <c r="CX28" s="1">
        <f>[8]Romania!CX$16</f>
        <v>0</v>
      </c>
      <c r="CY28" s="1">
        <f>[8]Romania!CY$16</f>
        <v>0</v>
      </c>
      <c r="CZ28" s="1">
        <f>[8]Romania!CZ$16</f>
        <v>0</v>
      </c>
      <c r="DA28" s="1">
        <f>[8]Romania!DA$16</f>
        <v>0</v>
      </c>
      <c r="DB28" s="1">
        <f>[8]Romania!DB$16</f>
        <v>0</v>
      </c>
      <c r="DC28" s="1">
        <f>[8]Romania!DC$16</f>
        <v>0</v>
      </c>
      <c r="DD28" s="1">
        <f>[8]Romania!DD$16</f>
        <v>0</v>
      </c>
      <c r="DE28" s="1">
        <f>[8]Romania!DE$16</f>
        <v>0</v>
      </c>
      <c r="DF28" s="1">
        <f>[8]Romania!DF$16</f>
        <v>0</v>
      </c>
      <c r="DG28" s="1">
        <f>[8]Romania!DG$16</f>
        <v>0</v>
      </c>
      <c r="DH28" s="1">
        <f>[8]Romania!DH$16</f>
        <v>0</v>
      </c>
      <c r="DI28" s="1">
        <f>[8]Romania!DI$16</f>
        <v>0</v>
      </c>
      <c r="DJ28" s="1">
        <f>[8]Romania!DJ$16</f>
        <v>0</v>
      </c>
      <c r="DK28" s="1">
        <f>[8]Romania!DK$16</f>
        <v>0</v>
      </c>
      <c r="DL28" s="1">
        <f>[8]Romania!DL$16</f>
        <v>0</v>
      </c>
      <c r="DM28" s="1">
        <f>[8]Romania!DM$16</f>
        <v>0</v>
      </c>
      <c r="DN28" s="1">
        <f>[8]Romania!DN$16</f>
        <v>0</v>
      </c>
      <c r="DO28" s="1">
        <f>[8]Romania!DO$16</f>
        <v>0</v>
      </c>
      <c r="DP28" s="1">
        <f>[8]Romania!DP$16</f>
        <v>0</v>
      </c>
      <c r="DQ28" s="1">
        <f>[8]Romania!DQ$16</f>
        <v>0</v>
      </c>
      <c r="DR28" s="1">
        <f>[8]Romania!DR$16</f>
        <v>0</v>
      </c>
      <c r="DS28" s="1">
        <f>[8]Romania!DS$16</f>
        <v>0</v>
      </c>
      <c r="DT28" s="1">
        <f>[8]Romania!DT$16</f>
        <v>0</v>
      </c>
      <c r="DU28" s="1">
        <f>[8]Romania!DU$16</f>
        <v>0</v>
      </c>
      <c r="DV28" s="1">
        <f>[8]Romania!DV$16</f>
        <v>0</v>
      </c>
      <c r="DW28" s="1">
        <f>[8]Romania!DW$16</f>
        <v>0</v>
      </c>
      <c r="DX28" s="1">
        <f>[8]Romania!DX$16</f>
        <v>0</v>
      </c>
      <c r="DY28" s="1">
        <f>[8]Romania!DY$16</f>
        <v>0</v>
      </c>
      <c r="DZ28" s="1">
        <f>[8]Romania!DZ$16</f>
        <v>0</v>
      </c>
      <c r="EA28" s="1">
        <f>[8]Romania!EA$16</f>
        <v>0</v>
      </c>
      <c r="EB28" s="1">
        <f>[8]Romania!EB$16</f>
        <v>0</v>
      </c>
      <c r="EC28" s="1">
        <f>[8]Romania!EC$16</f>
        <v>0</v>
      </c>
      <c r="ED28" s="1">
        <f>[8]Romania!ED$16</f>
        <v>0</v>
      </c>
      <c r="EE28" s="1">
        <f>[8]Romania!EE$16</f>
        <v>0</v>
      </c>
      <c r="EF28" s="1">
        <f>[8]Romania!EF$16</f>
        <v>0</v>
      </c>
      <c r="EG28" s="1">
        <f>[8]Romania!EG$16</f>
        <v>0</v>
      </c>
      <c r="EH28" s="1">
        <f>[8]Romania!EH$16</f>
        <v>0</v>
      </c>
      <c r="EI28" s="1">
        <f>[8]Romania!EI$16</f>
        <v>0</v>
      </c>
      <c r="EJ28" s="1">
        <f>[8]Romania!EJ$16</f>
        <v>0</v>
      </c>
      <c r="EK28" s="1">
        <f>[8]Romania!EK$16</f>
        <v>0</v>
      </c>
      <c r="EL28" s="1">
        <f>[8]Romania!EL$16</f>
        <v>0</v>
      </c>
      <c r="EM28" s="1">
        <f>[8]Romania!EM$16</f>
        <v>0</v>
      </c>
      <c r="EN28" s="1">
        <f>[8]Romania!EN$16</f>
        <v>0</v>
      </c>
      <c r="EO28" s="1">
        <f>[8]Romania!EO$16</f>
        <v>0</v>
      </c>
      <c r="EP28" s="1">
        <f>[8]Romania!EP$16</f>
        <v>0</v>
      </c>
      <c r="EQ28" s="1">
        <f>[8]Romania!EQ$16</f>
        <v>0</v>
      </c>
      <c r="ER28" s="1">
        <f>[8]Romania!ER$16</f>
        <v>0</v>
      </c>
      <c r="ES28" s="1">
        <f>[8]Romania!ES$16</f>
        <v>0</v>
      </c>
      <c r="ET28" s="1">
        <f>[8]Romania!ET$16</f>
        <v>0</v>
      </c>
      <c r="EU28" s="1">
        <f>[8]Romania!EU$16</f>
        <v>0</v>
      </c>
      <c r="EV28" s="1">
        <f>[8]Romania!EV$16</f>
        <v>0</v>
      </c>
      <c r="EW28" s="1">
        <f>[8]Romania!EW$16</f>
        <v>0</v>
      </c>
      <c r="EX28" s="1">
        <f>[8]Romania!EX$16</f>
        <v>0</v>
      </c>
      <c r="EY28" s="1">
        <f>[8]Romania!EY$16</f>
        <v>0</v>
      </c>
      <c r="EZ28" s="1">
        <f>[8]Romania!EZ$16</f>
        <v>0</v>
      </c>
      <c r="FA28" s="1">
        <f>[8]Romania!FA$16</f>
        <v>0</v>
      </c>
      <c r="FB28" s="1">
        <f>[8]Romania!FB$16</f>
        <v>0</v>
      </c>
      <c r="FC28" s="1">
        <f>[8]Romania!FC$16</f>
        <v>0</v>
      </c>
      <c r="FD28" s="1">
        <f>[8]Romania!FD$16</f>
        <v>0</v>
      </c>
      <c r="FE28" s="1">
        <f>[8]Romania!FE$16</f>
        <v>9986</v>
      </c>
      <c r="FF28" s="1">
        <f>[8]Romania!FF$16</f>
        <v>0</v>
      </c>
      <c r="FG28" s="1">
        <f>[8]Romania!FG$16</f>
        <v>0</v>
      </c>
      <c r="FH28" s="1">
        <f>[8]Romania!FH$16</f>
        <v>0</v>
      </c>
      <c r="FI28" s="1">
        <f>[8]Romania!FI$16</f>
        <v>0</v>
      </c>
      <c r="FJ28" s="1">
        <f>[8]Romania!FJ$16</f>
        <v>0</v>
      </c>
      <c r="FK28" s="1">
        <f>[8]Romania!FK$16</f>
        <v>0</v>
      </c>
      <c r="FL28" s="1">
        <f>[8]Romania!FL$16</f>
        <v>0</v>
      </c>
      <c r="FM28" s="1">
        <f>[8]Romania!FM$16</f>
        <v>0</v>
      </c>
      <c r="FN28" s="1">
        <f>[8]Romania!FN$16</f>
        <v>0</v>
      </c>
      <c r="FO28" s="1">
        <f>[8]Romania!FO$16</f>
        <v>0</v>
      </c>
      <c r="FP28" s="1">
        <f>[8]Romania!FP$16</f>
        <v>4374</v>
      </c>
      <c r="FQ28" s="1">
        <f>[8]Romania!FQ$16</f>
        <v>8748</v>
      </c>
      <c r="FR28" s="1">
        <f>[8]Romania!FR$16</f>
        <v>4374</v>
      </c>
      <c r="FS28" s="1">
        <f>[8]Romania!FS$16</f>
        <v>0</v>
      </c>
      <c r="FT28" s="1">
        <f>[8]Romania!FT$16</f>
        <v>0</v>
      </c>
      <c r="FU28" s="1">
        <f>[8]Romania!FU$16</f>
        <v>0</v>
      </c>
      <c r="FV28" s="1">
        <f>[8]Romania!FV$16</f>
        <v>0</v>
      </c>
      <c r="FW28" s="1">
        <f>[8]Romania!FW$16</f>
        <v>0</v>
      </c>
      <c r="FX28" s="1">
        <f>[8]Romania!FX$16</f>
        <v>0</v>
      </c>
      <c r="FY28" s="1">
        <f>[8]Romania!FY$16</f>
        <v>0</v>
      </c>
      <c r="FZ28" s="7">
        <f>1/1000*SUM($B28:FY28)</f>
        <v>37.862000000000002</v>
      </c>
    </row>
    <row r="29" spans="1:182">
      <c r="A29" t="s">
        <v>30</v>
      </c>
      <c r="B29" s="1">
        <f>[8]Slovakia!B$16</f>
        <v>0</v>
      </c>
      <c r="C29" s="1">
        <f>[8]Slovakia!C$16</f>
        <v>0</v>
      </c>
      <c r="D29" s="1">
        <f>[8]Slovakia!D$16</f>
        <v>0</v>
      </c>
      <c r="E29" s="1">
        <f>[8]Slovakia!E$16</f>
        <v>0</v>
      </c>
      <c r="F29" s="1">
        <f>[8]Slovakia!F$16</f>
        <v>0</v>
      </c>
      <c r="G29" s="1">
        <f>[8]Slovakia!G$16</f>
        <v>0</v>
      </c>
      <c r="H29" s="1">
        <f>[8]Slovakia!H$16</f>
        <v>0</v>
      </c>
      <c r="I29" s="1">
        <f>[8]Slovakia!I$16</f>
        <v>0</v>
      </c>
      <c r="J29" s="1">
        <f>[8]Slovakia!J$16</f>
        <v>0</v>
      </c>
      <c r="K29" s="1">
        <f>[8]Slovakia!K$16</f>
        <v>0</v>
      </c>
      <c r="L29" s="1">
        <f>[8]Slovakia!L$16</f>
        <v>0</v>
      </c>
      <c r="M29" s="1">
        <f>[8]Slovakia!M$16</f>
        <v>0</v>
      </c>
      <c r="N29" s="1">
        <f>[8]Slovakia!N$16</f>
        <v>0</v>
      </c>
      <c r="O29" s="1">
        <f>[8]Slovakia!O$16</f>
        <v>0</v>
      </c>
      <c r="P29" s="1">
        <f>[8]Slovakia!P$16</f>
        <v>0</v>
      </c>
      <c r="Q29" s="1">
        <f>[8]Slovakia!Q$16</f>
        <v>0</v>
      </c>
      <c r="R29" s="1">
        <f>[8]Slovakia!R$16</f>
        <v>0</v>
      </c>
      <c r="S29" s="1">
        <f>[8]Slovakia!S$16</f>
        <v>3156</v>
      </c>
      <c r="T29" s="1">
        <f>[8]Slovakia!T$16</f>
        <v>0</v>
      </c>
      <c r="U29" s="1">
        <f>[8]Slovakia!U$16</f>
        <v>0</v>
      </c>
      <c r="V29" s="1">
        <f>[8]Slovakia!V$16</f>
        <v>0</v>
      </c>
      <c r="W29" s="1">
        <f>[8]Slovakia!W$16</f>
        <v>0</v>
      </c>
      <c r="X29" s="1">
        <f>[8]Slovakia!X$16</f>
        <v>4513</v>
      </c>
      <c r="Y29" s="1">
        <f>[8]Slovakia!Y$16</f>
        <v>4539</v>
      </c>
      <c r="Z29" s="1">
        <f>[8]Slovakia!Z$16</f>
        <v>0</v>
      </c>
      <c r="AA29" s="1">
        <f>[8]Slovakia!AA$16</f>
        <v>0</v>
      </c>
      <c r="AB29" s="1">
        <f>[8]Slovakia!AB$16</f>
        <v>0</v>
      </c>
      <c r="AC29" s="1">
        <f>[8]Slovakia!AC$16</f>
        <v>0</v>
      </c>
      <c r="AD29" s="1">
        <f>[8]Slovakia!AD$16</f>
        <v>0</v>
      </c>
      <c r="AE29" s="1">
        <f>[8]Slovakia!AE$16</f>
        <v>0</v>
      </c>
      <c r="AF29" s="1">
        <f>[8]Slovakia!AF$16</f>
        <v>0</v>
      </c>
      <c r="AG29" s="1">
        <f>[8]Slovakia!AG$16</f>
        <v>0</v>
      </c>
      <c r="AH29" s="1">
        <f>[8]Slovakia!AH$16</f>
        <v>0</v>
      </c>
      <c r="AI29" s="1">
        <f>[8]Slovakia!AI$16</f>
        <v>0</v>
      </c>
      <c r="AJ29" s="1">
        <f>[8]Slovakia!AJ$16</f>
        <v>0</v>
      </c>
      <c r="AK29" s="1">
        <f>[8]Slovakia!AK$16</f>
        <v>0</v>
      </c>
      <c r="AL29" s="1">
        <f>[8]Slovakia!AL$16</f>
        <v>0</v>
      </c>
      <c r="AM29" s="1">
        <f>[8]Slovakia!AM$16</f>
        <v>0</v>
      </c>
      <c r="AN29" s="1">
        <f>[8]Slovakia!AN$16</f>
        <v>0</v>
      </c>
      <c r="AO29" s="1">
        <f>[8]Slovakia!AO$16</f>
        <v>0</v>
      </c>
      <c r="AP29" s="1">
        <f>[8]Slovakia!AP$16</f>
        <v>0</v>
      </c>
      <c r="AQ29" s="1">
        <f>[8]Slovakia!AQ$16</f>
        <v>0</v>
      </c>
      <c r="AR29" s="1">
        <f>[8]Slovakia!AR$16</f>
        <v>0</v>
      </c>
      <c r="AS29" s="1">
        <f>[8]Slovakia!AS$16</f>
        <v>0</v>
      </c>
      <c r="AT29" s="1">
        <f>[8]Slovakia!AT$16</f>
        <v>0</v>
      </c>
      <c r="AU29" s="1">
        <f>[8]Slovakia!AU$16</f>
        <v>0</v>
      </c>
      <c r="AV29" s="1">
        <f>[8]Slovakia!AV$16</f>
        <v>0</v>
      </c>
      <c r="AW29" s="1">
        <f>[8]Slovakia!AW$16</f>
        <v>0</v>
      </c>
      <c r="AX29" s="1">
        <f>[8]Slovakia!AX$16</f>
        <v>0</v>
      </c>
      <c r="AY29" s="1">
        <f>[8]Slovakia!AY$16</f>
        <v>0</v>
      </c>
      <c r="AZ29" s="1">
        <f>[8]Slovakia!AZ$16</f>
        <v>0</v>
      </c>
      <c r="BA29" s="1">
        <f>[8]Slovakia!BA$16</f>
        <v>0</v>
      </c>
      <c r="BB29" s="1">
        <f>[8]Slovakia!BB$16</f>
        <v>0</v>
      </c>
      <c r="BC29" s="1">
        <f>[8]Slovakia!BC$16</f>
        <v>0</v>
      </c>
      <c r="BD29" s="1">
        <f>[8]Slovakia!BD$16</f>
        <v>0</v>
      </c>
      <c r="BE29" s="1">
        <f>[8]Slovakia!BE$16</f>
        <v>0</v>
      </c>
      <c r="BF29" s="1">
        <f>[8]Slovakia!BF$16</f>
        <v>0</v>
      </c>
      <c r="BG29" s="1">
        <f>[8]Slovakia!BG$16</f>
        <v>0</v>
      </c>
      <c r="BH29" s="1">
        <f>[8]Slovakia!BH$16</f>
        <v>0</v>
      </c>
      <c r="BI29" s="1">
        <f>[8]Slovakia!BI$16</f>
        <v>0</v>
      </c>
      <c r="BJ29" s="1">
        <f>[8]Slovakia!BJ$16</f>
        <v>0</v>
      </c>
      <c r="BK29" s="1">
        <f>[8]Slovakia!BK$16</f>
        <v>0</v>
      </c>
      <c r="BL29" s="1">
        <f>[8]Slovakia!BL$16</f>
        <v>0</v>
      </c>
      <c r="BM29" s="1">
        <f>[8]Slovakia!BM$16</f>
        <v>0</v>
      </c>
      <c r="BN29" s="1">
        <f>[8]Slovakia!BN$16</f>
        <v>0</v>
      </c>
      <c r="BO29" s="1">
        <f>[8]Slovakia!BO$16</f>
        <v>0</v>
      </c>
      <c r="BP29" s="1">
        <f>[8]Slovakia!BP$16</f>
        <v>0</v>
      </c>
      <c r="BQ29" s="1">
        <f>[8]Slovakia!BQ$16</f>
        <v>0</v>
      </c>
      <c r="BR29" s="1">
        <f>[8]Slovakia!BR$16</f>
        <v>0</v>
      </c>
      <c r="BS29" s="1">
        <f>[8]Slovakia!BS$16</f>
        <v>0</v>
      </c>
      <c r="BT29" s="1">
        <f>[8]Slovakia!BT$16</f>
        <v>0</v>
      </c>
      <c r="BU29" s="1">
        <f>[8]Slovakia!BU$16</f>
        <v>0</v>
      </c>
      <c r="BV29" s="1">
        <f>[8]Slovakia!BV$16</f>
        <v>0</v>
      </c>
      <c r="BW29" s="1">
        <f>[8]Slovakia!BW$16</f>
        <v>0</v>
      </c>
      <c r="BX29" s="1">
        <f>[8]Slovakia!BX$16</f>
        <v>0</v>
      </c>
      <c r="BY29" s="1">
        <f>[8]Slovakia!BY$16</f>
        <v>0</v>
      </c>
      <c r="BZ29" s="1">
        <f>[8]Slovakia!BZ$16</f>
        <v>0</v>
      </c>
      <c r="CA29" s="1">
        <f>[8]Slovakia!CA$16</f>
        <v>0</v>
      </c>
      <c r="CB29" s="1">
        <f>[8]Slovakia!CB$16</f>
        <v>0</v>
      </c>
      <c r="CC29" s="1">
        <f>[8]Slovakia!CC$16</f>
        <v>0</v>
      </c>
      <c r="CD29" s="1">
        <f>[8]Slovakia!CD$16</f>
        <v>0</v>
      </c>
      <c r="CE29" s="1">
        <f>[8]Slovakia!CE$16</f>
        <v>0</v>
      </c>
      <c r="CF29" s="1">
        <f>[8]Slovakia!CF$16</f>
        <v>0</v>
      </c>
      <c r="CG29" s="1">
        <f>[8]Slovakia!CG$16</f>
        <v>0</v>
      </c>
      <c r="CH29" s="1">
        <f>[8]Slovakia!CH$16</f>
        <v>17546</v>
      </c>
      <c r="CI29" s="1">
        <f>[8]Slovakia!CI$16</f>
        <v>30096</v>
      </c>
      <c r="CJ29" s="1">
        <f>[8]Slovakia!CJ$16</f>
        <v>4374</v>
      </c>
      <c r="CK29" s="1">
        <f>[8]Slovakia!CK$16</f>
        <v>8749</v>
      </c>
      <c r="CL29" s="1">
        <f>[8]Slovakia!CL$16</f>
        <v>4374</v>
      </c>
      <c r="CM29" s="1">
        <f>[8]Slovakia!CM$16</f>
        <v>8749</v>
      </c>
      <c r="CN29" s="1">
        <f>[8]Slovakia!CN$16</f>
        <v>2071</v>
      </c>
      <c r="CO29" s="1">
        <f>[8]Slovakia!CO$16</f>
        <v>4374</v>
      </c>
      <c r="CP29" s="1">
        <f>[8]Slovakia!CP$16</f>
        <v>4374</v>
      </c>
      <c r="CQ29" s="1">
        <f>[8]Slovakia!CQ$16</f>
        <v>0</v>
      </c>
      <c r="CR29" s="1">
        <f>[8]Slovakia!CR$16</f>
        <v>8749</v>
      </c>
      <c r="CS29" s="1">
        <f>[8]Slovakia!CS$16</f>
        <v>5975</v>
      </c>
      <c r="CT29" s="1">
        <f>[8]Slovakia!CT$16</f>
        <v>15677</v>
      </c>
      <c r="CU29" s="1">
        <f>[8]Slovakia!CU$16</f>
        <v>4402</v>
      </c>
      <c r="CV29" s="1">
        <f>[8]Slovakia!CV$16</f>
        <v>4402</v>
      </c>
      <c r="CW29" s="1">
        <f>[8]Slovakia!CW$16</f>
        <v>9191</v>
      </c>
      <c r="CX29" s="1">
        <f>[8]Slovakia!CX$16</f>
        <v>0</v>
      </c>
      <c r="CY29" s="1">
        <f>[8]Slovakia!CY$16</f>
        <v>4590</v>
      </c>
      <c r="CZ29" s="1">
        <f>[8]Slovakia!CZ$16</f>
        <v>9191</v>
      </c>
      <c r="DA29" s="1">
        <f>[8]Slovakia!DA$16</f>
        <v>0</v>
      </c>
      <c r="DB29" s="1">
        <f>[8]Slovakia!DB$16</f>
        <v>3424</v>
      </c>
      <c r="DC29" s="1">
        <f>[8]Slovakia!DC$16</f>
        <v>22374</v>
      </c>
      <c r="DD29" s="1">
        <f>[8]Slovakia!DD$16</f>
        <v>0</v>
      </c>
      <c r="DE29" s="1">
        <f>[8]Slovakia!DE$16</f>
        <v>10205</v>
      </c>
      <c r="DF29" s="1">
        <f>[8]Slovakia!DF$16</f>
        <v>0</v>
      </c>
      <c r="DG29" s="1">
        <f>[8]Slovakia!DG$16</f>
        <v>13368</v>
      </c>
      <c r="DH29" s="1">
        <f>[8]Slovakia!DH$16</f>
        <v>8880</v>
      </c>
      <c r="DI29" s="1">
        <f>[8]Slovakia!DI$16</f>
        <v>13319</v>
      </c>
      <c r="DJ29" s="1">
        <f>[8]Slovakia!DJ$16</f>
        <v>5548</v>
      </c>
      <c r="DK29" s="1">
        <f>[8]Slovakia!DK$16</f>
        <v>8883</v>
      </c>
      <c r="DL29" s="1">
        <f>[8]Slovakia!DL$16</f>
        <v>13327</v>
      </c>
      <c r="DM29" s="1">
        <f>[8]Slovakia!DM$16</f>
        <v>13093</v>
      </c>
      <c r="DN29" s="1">
        <f>[8]Slovakia!DN$16</f>
        <v>18353</v>
      </c>
      <c r="DO29" s="1">
        <f>[8]Slovakia!DO$16</f>
        <v>4439</v>
      </c>
      <c r="DP29" s="1">
        <f>[8]Slovakia!DP$16</f>
        <v>8977</v>
      </c>
      <c r="DQ29" s="1">
        <f>[8]Slovakia!DQ$16</f>
        <v>0</v>
      </c>
      <c r="DR29" s="1">
        <f>[8]Slovakia!DR$16</f>
        <v>18002</v>
      </c>
      <c r="DS29" s="1">
        <f>[8]Slovakia!DS$16</f>
        <v>12548</v>
      </c>
      <c r="DT29" s="1">
        <f>[8]Slovakia!DT$16</f>
        <v>0</v>
      </c>
      <c r="DU29" s="1">
        <f>[8]Slovakia!DU$16</f>
        <v>4634</v>
      </c>
      <c r="DV29" s="1">
        <f>[8]Slovakia!DV$16</f>
        <v>4634</v>
      </c>
      <c r="DW29" s="1">
        <f>[8]Slovakia!DW$16</f>
        <v>0</v>
      </c>
      <c r="DX29" s="1">
        <f>[8]Slovakia!DX$16</f>
        <v>18537</v>
      </c>
      <c r="DY29" s="1">
        <f>[8]Slovakia!DY$16</f>
        <v>0</v>
      </c>
      <c r="DZ29" s="1">
        <f>[8]Slovakia!DZ$16</f>
        <v>9484</v>
      </c>
      <c r="EA29" s="1">
        <f>[8]Slovakia!EA$16</f>
        <v>4634</v>
      </c>
      <c r="EB29" s="1">
        <f>[8]Slovakia!EB$16</f>
        <v>12772</v>
      </c>
      <c r="EC29" s="1">
        <f>[8]Slovakia!EC$16</f>
        <v>12193</v>
      </c>
      <c r="ED29" s="1">
        <f>[8]Slovakia!ED$16</f>
        <v>5042</v>
      </c>
      <c r="EE29" s="1">
        <f>[8]Slovakia!EE$16</f>
        <v>9093</v>
      </c>
      <c r="EF29" s="1">
        <f>[8]Slovakia!EF$16</f>
        <v>15164</v>
      </c>
      <c r="EG29" s="1">
        <f>[8]Slovakia!EG$16</f>
        <v>4547</v>
      </c>
      <c r="EH29" s="1">
        <f>[8]Slovakia!EH$16</f>
        <v>10150</v>
      </c>
      <c r="EI29" s="1">
        <f>[8]Slovakia!EI$16</f>
        <v>10331</v>
      </c>
      <c r="EJ29" s="1">
        <f>[8]Slovakia!EJ$16</f>
        <v>3156</v>
      </c>
      <c r="EK29" s="1">
        <f>[8]Slovakia!EK$16</f>
        <v>11564</v>
      </c>
      <c r="EL29" s="1">
        <f>[8]Slovakia!EL$16</f>
        <v>4948</v>
      </c>
      <c r="EM29" s="1">
        <f>[8]Slovakia!EM$16</f>
        <v>5179</v>
      </c>
      <c r="EN29" s="1">
        <f>[8]Slovakia!EN$16</f>
        <v>4963</v>
      </c>
      <c r="EO29" s="1">
        <f>[8]Slovakia!EO$16</f>
        <v>5179</v>
      </c>
      <c r="EP29" s="1">
        <f>[8]Slovakia!EP$16</f>
        <v>0</v>
      </c>
      <c r="EQ29" s="1">
        <f>[8]Slovakia!EQ$16</f>
        <v>20727</v>
      </c>
      <c r="ER29" s="1">
        <f>[8]Slovakia!ER$16</f>
        <v>13969</v>
      </c>
      <c r="ES29" s="1">
        <f>[8]Slovakia!ES$16</f>
        <v>8825</v>
      </c>
      <c r="ET29" s="1">
        <f>[8]Slovakia!ET$16</f>
        <v>0</v>
      </c>
      <c r="EU29" s="1">
        <f>[8]Slovakia!EU$16</f>
        <v>0</v>
      </c>
      <c r="EV29" s="1">
        <f>[8]Slovakia!EV$16</f>
        <v>10247</v>
      </c>
      <c r="EW29" s="1">
        <f>[8]Slovakia!EW$16</f>
        <v>15225</v>
      </c>
      <c r="EX29" s="1">
        <f>[8]Slovakia!EX$16</f>
        <v>5659</v>
      </c>
      <c r="EY29" s="1">
        <f>[8]Slovakia!EY$16</f>
        <v>6602</v>
      </c>
      <c r="EZ29" s="1">
        <f>[8]Slovakia!EZ$16</f>
        <v>0</v>
      </c>
      <c r="FA29" s="1">
        <f>[8]Slovakia!FA$16</f>
        <v>10247</v>
      </c>
      <c r="FB29" s="1">
        <f>[8]Slovakia!FB$16</f>
        <v>0</v>
      </c>
      <c r="FC29" s="1">
        <f>[8]Slovakia!FC$16</f>
        <v>0</v>
      </c>
      <c r="FD29" s="1">
        <f>[8]Slovakia!FD$16</f>
        <v>6631</v>
      </c>
      <c r="FE29" s="1">
        <f>[8]Slovakia!FE$16</f>
        <v>0</v>
      </c>
      <c r="FF29" s="1">
        <f>[8]Slovakia!FF$16</f>
        <v>13446</v>
      </c>
      <c r="FG29" s="1">
        <f>[8]Slovakia!FG$16</f>
        <v>0</v>
      </c>
      <c r="FH29" s="1">
        <f>[8]Slovakia!FH$16</f>
        <v>9005</v>
      </c>
      <c r="FI29" s="1">
        <f>[8]Slovakia!FI$16</f>
        <v>0</v>
      </c>
      <c r="FJ29" s="1">
        <f>[8]Slovakia!FJ$16</f>
        <v>9005</v>
      </c>
      <c r="FK29" s="1">
        <f>[8]Slovakia!FK$16</f>
        <v>0</v>
      </c>
      <c r="FL29" s="1">
        <f>[8]Slovakia!FL$16</f>
        <v>5052</v>
      </c>
      <c r="FM29" s="1">
        <f>[8]Slovakia!FM$16</f>
        <v>5684</v>
      </c>
      <c r="FN29" s="1">
        <f>[8]Slovakia!FN$16</f>
        <v>0</v>
      </c>
      <c r="FO29" s="1">
        <f>[8]Slovakia!FO$16</f>
        <v>0</v>
      </c>
      <c r="FP29" s="1">
        <f>[8]Slovakia!FP$16</f>
        <v>0</v>
      </c>
      <c r="FQ29" s="1">
        <f>[8]Slovakia!FQ$16</f>
        <v>0</v>
      </c>
      <c r="FR29" s="1">
        <f>[8]Slovakia!FR$16</f>
        <v>4983</v>
      </c>
      <c r="FS29" s="1">
        <f>[8]Slovakia!FS$16</f>
        <v>0</v>
      </c>
      <c r="FT29" s="1">
        <f>[8]Slovakia!FT$16</f>
        <v>9025</v>
      </c>
      <c r="FU29" s="1">
        <f>[8]Slovakia!FU$16</f>
        <v>0</v>
      </c>
      <c r="FV29" s="1">
        <f>[8]Slovakia!FV$16</f>
        <v>0</v>
      </c>
      <c r="FW29" s="1">
        <f>[8]Slovakia!FW$16</f>
        <v>9084</v>
      </c>
      <c r="FX29" s="1">
        <f>[8]Slovakia!FX$16</f>
        <v>0</v>
      </c>
      <c r="FY29" s="1">
        <f>[8]Slovakia!FY$16</f>
        <v>0</v>
      </c>
      <c r="FZ29" s="7">
        <f>1/1000*SUM($B29:FY29)</f>
        <v>653.452</v>
      </c>
    </row>
    <row r="30" spans="1:182">
      <c r="A30" t="s">
        <v>31</v>
      </c>
      <c r="B30" s="1">
        <f>[8]Slovenia!B$16</f>
        <v>0</v>
      </c>
      <c r="C30" s="1">
        <f>[8]Slovenia!C$16</f>
        <v>0</v>
      </c>
      <c r="D30" s="1">
        <f>[8]Slovenia!D$16</f>
        <v>0</v>
      </c>
      <c r="E30" s="1">
        <f>[8]Slovenia!E$16</f>
        <v>0</v>
      </c>
      <c r="F30" s="1">
        <f>[8]Slovenia!F$16</f>
        <v>0</v>
      </c>
      <c r="G30" s="1">
        <f>[8]Slovenia!G$16</f>
        <v>0</v>
      </c>
      <c r="H30" s="1">
        <f>[8]Slovenia!H$16</f>
        <v>0</v>
      </c>
      <c r="I30" s="1">
        <f>[8]Slovenia!I$16</f>
        <v>0</v>
      </c>
      <c r="J30" s="1">
        <f>[8]Slovenia!J$16</f>
        <v>0</v>
      </c>
      <c r="K30" s="1">
        <f>[8]Slovenia!K$16</f>
        <v>0</v>
      </c>
      <c r="L30" s="1">
        <f>[8]Slovenia!L$16</f>
        <v>0</v>
      </c>
      <c r="M30" s="1">
        <f>[8]Slovenia!M$16</f>
        <v>0</v>
      </c>
      <c r="N30" s="1">
        <f>[8]Slovenia!N$16</f>
        <v>0</v>
      </c>
      <c r="O30" s="1">
        <f>[8]Slovenia!O$16</f>
        <v>0</v>
      </c>
      <c r="P30" s="1">
        <f>[8]Slovenia!P$16</f>
        <v>0</v>
      </c>
      <c r="Q30" s="1">
        <f>[8]Slovenia!Q$16</f>
        <v>0</v>
      </c>
      <c r="R30" s="1">
        <f>[8]Slovenia!R$16</f>
        <v>0</v>
      </c>
      <c r="S30" s="1">
        <f>[8]Slovenia!S$16</f>
        <v>0</v>
      </c>
      <c r="T30" s="1">
        <f>[8]Slovenia!T$16</f>
        <v>0</v>
      </c>
      <c r="U30" s="1">
        <f>[8]Slovenia!U$16</f>
        <v>911</v>
      </c>
      <c r="V30" s="1">
        <f>[8]Slovenia!V$16</f>
        <v>0</v>
      </c>
      <c r="W30" s="1">
        <f>[8]Slovenia!W$16</f>
        <v>0</v>
      </c>
      <c r="X30" s="1">
        <f>[8]Slovenia!X$16</f>
        <v>18887</v>
      </c>
      <c r="Y30" s="1">
        <f>[8]Slovenia!Y$16</f>
        <v>0</v>
      </c>
      <c r="Z30" s="1">
        <f>[8]Slovenia!Z$16</f>
        <v>44539</v>
      </c>
      <c r="AA30" s="1">
        <f>[8]Slovenia!AA$16</f>
        <v>13420</v>
      </c>
      <c r="AB30" s="1">
        <f>[8]Slovenia!AB$16</f>
        <v>4200</v>
      </c>
      <c r="AC30" s="1">
        <f>[8]Slovenia!AC$16</f>
        <v>17699</v>
      </c>
      <c r="AD30" s="1">
        <f>[8]Slovenia!AD$16</f>
        <v>25167</v>
      </c>
      <c r="AE30" s="1">
        <f>[8]Slovenia!AE$16</f>
        <v>35928</v>
      </c>
      <c r="AF30" s="1">
        <f>[8]Slovenia!AF$16</f>
        <v>35380</v>
      </c>
      <c r="AG30" s="1">
        <f>[8]Slovenia!AG$16</f>
        <v>28338</v>
      </c>
      <c r="AH30" s="1">
        <f>[8]Slovenia!AH$16</f>
        <v>70948</v>
      </c>
      <c r="AI30" s="1">
        <f>[8]Slovenia!AI$16</f>
        <v>48756</v>
      </c>
      <c r="AJ30" s="1">
        <f>[8]Slovenia!AJ$16</f>
        <v>34823</v>
      </c>
      <c r="AK30" s="1">
        <f>[8]Slovenia!AK$16</f>
        <v>0</v>
      </c>
      <c r="AL30" s="1">
        <f>[8]Slovenia!AL$16</f>
        <v>23359</v>
      </c>
      <c r="AM30" s="1">
        <f>[8]Slovenia!AM$16</f>
        <v>31052</v>
      </c>
      <c r="AN30" s="1">
        <f>[8]Slovenia!AN$16</f>
        <v>7794</v>
      </c>
      <c r="AO30" s="1">
        <f>[8]Slovenia!AO$16</f>
        <v>21150</v>
      </c>
      <c r="AP30" s="1">
        <f>[8]Slovenia!AP$16</f>
        <v>14107</v>
      </c>
      <c r="AQ30" s="1">
        <f>[8]Slovenia!AQ$16</f>
        <v>28477</v>
      </c>
      <c r="AR30" s="1">
        <f>[8]Slovenia!AR$16</f>
        <v>28361</v>
      </c>
      <c r="AS30" s="1">
        <f>[8]Slovenia!AS$16</f>
        <v>31748</v>
      </c>
      <c r="AT30" s="1">
        <f>[8]Slovenia!AT$16</f>
        <v>2578</v>
      </c>
      <c r="AU30" s="1">
        <f>[8]Slovenia!AU$16</f>
        <v>20615</v>
      </c>
      <c r="AV30" s="1">
        <f>[8]Slovenia!AV$16</f>
        <v>0</v>
      </c>
      <c r="AW30" s="1">
        <f>[8]Slovenia!AW$16</f>
        <v>0</v>
      </c>
      <c r="AX30" s="1">
        <f>[8]Slovenia!AX$16</f>
        <v>0</v>
      </c>
      <c r="AY30" s="1">
        <f>[8]Slovenia!AY$16</f>
        <v>0</v>
      </c>
      <c r="AZ30" s="1">
        <f>[8]Slovenia!AZ$16</f>
        <v>0</v>
      </c>
      <c r="BA30" s="1">
        <f>[8]Slovenia!BA$16</f>
        <v>0</v>
      </c>
      <c r="BB30" s="1">
        <f>[8]Slovenia!BB$16</f>
        <v>0</v>
      </c>
      <c r="BC30" s="1">
        <f>[8]Slovenia!BC$16</f>
        <v>0</v>
      </c>
      <c r="BD30" s="1">
        <f>[8]Slovenia!BD$16</f>
        <v>0</v>
      </c>
      <c r="BE30" s="1">
        <f>[8]Slovenia!BE$16</f>
        <v>0</v>
      </c>
      <c r="BF30" s="1">
        <f>[8]Slovenia!BF$16</f>
        <v>0</v>
      </c>
      <c r="BG30" s="1">
        <f>[8]Slovenia!BG$16</f>
        <v>0</v>
      </c>
      <c r="BH30" s="1">
        <f>[8]Slovenia!BH$16</f>
        <v>0</v>
      </c>
      <c r="BI30" s="1">
        <f>[8]Slovenia!BI$16</f>
        <v>0</v>
      </c>
      <c r="BJ30" s="1">
        <f>[8]Slovenia!BJ$16</f>
        <v>0</v>
      </c>
      <c r="BK30" s="1">
        <f>[8]Slovenia!BK$16</f>
        <v>0</v>
      </c>
      <c r="BL30" s="1">
        <f>[8]Slovenia!BL$16</f>
        <v>0</v>
      </c>
      <c r="BM30" s="1">
        <f>[8]Slovenia!BM$16</f>
        <v>0</v>
      </c>
      <c r="BN30" s="1">
        <f>[8]Slovenia!BN$16</f>
        <v>0</v>
      </c>
      <c r="BO30" s="1">
        <f>[8]Slovenia!BO$16</f>
        <v>0</v>
      </c>
      <c r="BP30" s="1">
        <f>[8]Slovenia!BP$16</f>
        <v>0</v>
      </c>
      <c r="BQ30" s="1">
        <f>[8]Slovenia!BQ$16</f>
        <v>0</v>
      </c>
      <c r="BR30" s="1">
        <f>[8]Slovenia!BR$16</f>
        <v>0</v>
      </c>
      <c r="BS30" s="1">
        <f>[8]Slovenia!BS$16</f>
        <v>0</v>
      </c>
      <c r="BT30" s="1">
        <f>[8]Slovenia!BT$16</f>
        <v>0</v>
      </c>
      <c r="BU30" s="1">
        <f>[8]Slovenia!BU$16</f>
        <v>0</v>
      </c>
      <c r="BV30" s="1">
        <f>[8]Slovenia!BV$16</f>
        <v>0</v>
      </c>
      <c r="BW30" s="1">
        <f>[8]Slovenia!BW$16</f>
        <v>0</v>
      </c>
      <c r="BX30" s="1">
        <f>[8]Slovenia!BX$16</f>
        <v>0</v>
      </c>
      <c r="BY30" s="1">
        <f>[8]Slovenia!BY$16</f>
        <v>0</v>
      </c>
      <c r="BZ30" s="1">
        <f>[8]Slovenia!BZ$16</f>
        <v>0</v>
      </c>
      <c r="CA30" s="1">
        <f>[8]Slovenia!CA$16</f>
        <v>0</v>
      </c>
      <c r="CB30" s="1">
        <f>[8]Slovenia!CB$16</f>
        <v>0</v>
      </c>
      <c r="CC30" s="1">
        <f>[8]Slovenia!CC$16</f>
        <v>0</v>
      </c>
      <c r="CD30" s="1">
        <f>[8]Slovenia!CD$16</f>
        <v>0</v>
      </c>
      <c r="CE30" s="1">
        <f>[8]Slovenia!CE$16</f>
        <v>0</v>
      </c>
      <c r="CF30" s="1">
        <f>[8]Slovenia!CF$16</f>
        <v>0</v>
      </c>
      <c r="CG30" s="1">
        <f>[8]Slovenia!CG$16</f>
        <v>0</v>
      </c>
      <c r="CH30" s="1">
        <f>[8]Slovenia!CH$16</f>
        <v>0</v>
      </c>
      <c r="CI30" s="1">
        <f>[8]Slovenia!CI$16</f>
        <v>0</v>
      </c>
      <c r="CJ30" s="1">
        <f>[8]Slovenia!CJ$16</f>
        <v>0</v>
      </c>
      <c r="CK30" s="1">
        <f>[8]Slovenia!CK$16</f>
        <v>0</v>
      </c>
      <c r="CL30" s="1">
        <f>[8]Slovenia!CL$16</f>
        <v>0</v>
      </c>
      <c r="CM30" s="1">
        <f>[8]Slovenia!CM$16</f>
        <v>0</v>
      </c>
      <c r="CN30" s="1">
        <f>[8]Slovenia!CN$16</f>
        <v>0</v>
      </c>
      <c r="CO30" s="1">
        <f>[8]Slovenia!CO$16</f>
        <v>0</v>
      </c>
      <c r="CP30" s="1">
        <f>[8]Slovenia!CP$16</f>
        <v>0</v>
      </c>
      <c r="CQ30" s="1">
        <f>[8]Slovenia!CQ$16</f>
        <v>0</v>
      </c>
      <c r="CR30" s="1">
        <f>[8]Slovenia!CR$16</f>
        <v>0</v>
      </c>
      <c r="CS30" s="1">
        <f>[8]Slovenia!CS$16</f>
        <v>0</v>
      </c>
      <c r="CT30" s="1">
        <f>[8]Slovenia!CT$16</f>
        <v>0</v>
      </c>
      <c r="CU30" s="1">
        <f>[8]Slovenia!CU$16</f>
        <v>0</v>
      </c>
      <c r="CV30" s="1">
        <f>[8]Slovenia!CV$16</f>
        <v>0</v>
      </c>
      <c r="CW30" s="1">
        <f>[8]Slovenia!CW$16</f>
        <v>0</v>
      </c>
      <c r="CX30" s="1">
        <f>[8]Slovenia!CX$16</f>
        <v>0</v>
      </c>
      <c r="CY30" s="1">
        <f>[8]Slovenia!CY$16</f>
        <v>0</v>
      </c>
      <c r="CZ30" s="1">
        <f>[8]Slovenia!CZ$16</f>
        <v>0</v>
      </c>
      <c r="DA30" s="1">
        <f>[8]Slovenia!DA$16</f>
        <v>0</v>
      </c>
      <c r="DB30" s="1">
        <f>[8]Slovenia!DB$16</f>
        <v>0</v>
      </c>
      <c r="DC30" s="1">
        <f>[8]Slovenia!DC$16</f>
        <v>0</v>
      </c>
      <c r="DD30" s="1">
        <f>[8]Slovenia!DD$16</f>
        <v>0</v>
      </c>
      <c r="DE30" s="1">
        <f>[8]Slovenia!DE$16</f>
        <v>0</v>
      </c>
      <c r="DF30" s="1">
        <f>[8]Slovenia!DF$16</f>
        <v>0</v>
      </c>
      <c r="DG30" s="1">
        <f>[8]Slovenia!DG$16</f>
        <v>0</v>
      </c>
      <c r="DH30" s="1">
        <f>[8]Slovenia!DH$16</f>
        <v>0</v>
      </c>
      <c r="DI30" s="1">
        <f>[8]Slovenia!DI$16</f>
        <v>0</v>
      </c>
      <c r="DJ30" s="1">
        <f>[8]Slovenia!DJ$16</f>
        <v>0</v>
      </c>
      <c r="DK30" s="1">
        <f>[8]Slovenia!DK$16</f>
        <v>0</v>
      </c>
      <c r="DL30" s="1">
        <f>[8]Slovenia!DL$16</f>
        <v>0</v>
      </c>
      <c r="DM30" s="1">
        <f>[8]Slovenia!DM$16</f>
        <v>0</v>
      </c>
      <c r="DN30" s="1">
        <f>[8]Slovenia!DN$16</f>
        <v>0</v>
      </c>
      <c r="DO30" s="1">
        <f>[8]Slovenia!DO$16</f>
        <v>0</v>
      </c>
      <c r="DP30" s="1">
        <f>[8]Slovenia!DP$16</f>
        <v>5023</v>
      </c>
      <c r="DQ30" s="1">
        <f>[8]Slovenia!DQ$16</f>
        <v>4943</v>
      </c>
      <c r="DR30" s="1">
        <f>[8]Slovenia!DR$16</f>
        <v>0</v>
      </c>
      <c r="DS30" s="1">
        <f>[8]Slovenia!DS$16</f>
        <v>0</v>
      </c>
      <c r="DT30" s="1">
        <f>[8]Slovenia!DT$16</f>
        <v>0</v>
      </c>
      <c r="DU30" s="1">
        <f>[8]Slovenia!DU$16</f>
        <v>0</v>
      </c>
      <c r="DV30" s="1">
        <f>[8]Slovenia!DV$16</f>
        <v>0</v>
      </c>
      <c r="DW30" s="1">
        <f>[8]Slovenia!DW$16</f>
        <v>0</v>
      </c>
      <c r="DX30" s="1">
        <f>[8]Slovenia!DX$16</f>
        <v>0</v>
      </c>
      <c r="DY30" s="1">
        <f>[8]Slovenia!DY$16</f>
        <v>0</v>
      </c>
      <c r="DZ30" s="1">
        <f>[8]Slovenia!DZ$16</f>
        <v>0</v>
      </c>
      <c r="EA30" s="1">
        <f>[8]Slovenia!EA$16</f>
        <v>0</v>
      </c>
      <c r="EB30" s="1">
        <f>[8]Slovenia!EB$16</f>
        <v>0</v>
      </c>
      <c r="EC30" s="1">
        <f>[8]Slovenia!EC$16</f>
        <v>0</v>
      </c>
      <c r="ED30" s="1">
        <f>[8]Slovenia!ED$16</f>
        <v>0</v>
      </c>
      <c r="EE30" s="1">
        <f>[8]Slovenia!EE$16</f>
        <v>0</v>
      </c>
      <c r="EF30" s="1">
        <f>[8]Slovenia!EF$16</f>
        <v>0</v>
      </c>
      <c r="EG30" s="1">
        <f>[8]Slovenia!EG$16</f>
        <v>0</v>
      </c>
      <c r="EH30" s="1">
        <f>[8]Slovenia!EH$16</f>
        <v>0</v>
      </c>
      <c r="EI30" s="1">
        <f>[8]Slovenia!EI$16</f>
        <v>0</v>
      </c>
      <c r="EJ30" s="1">
        <f>[8]Slovenia!EJ$16</f>
        <v>0</v>
      </c>
      <c r="EK30" s="1">
        <f>[8]Slovenia!EK$16</f>
        <v>0</v>
      </c>
      <c r="EL30" s="1">
        <f>[8]Slovenia!EL$16</f>
        <v>0</v>
      </c>
      <c r="EM30" s="1">
        <f>[8]Slovenia!EM$16</f>
        <v>0</v>
      </c>
      <c r="EN30" s="1">
        <f>[8]Slovenia!EN$16</f>
        <v>0</v>
      </c>
      <c r="EO30" s="1">
        <f>[8]Slovenia!EO$16</f>
        <v>0</v>
      </c>
      <c r="EP30" s="1">
        <f>[8]Slovenia!EP$16</f>
        <v>0</v>
      </c>
      <c r="EQ30" s="1">
        <f>[8]Slovenia!EQ$16</f>
        <v>0</v>
      </c>
      <c r="ER30" s="1">
        <f>[8]Slovenia!ER$16</f>
        <v>0</v>
      </c>
      <c r="ES30" s="1">
        <f>[8]Slovenia!ES$16</f>
        <v>0</v>
      </c>
      <c r="ET30" s="1">
        <f>[8]Slovenia!ET$16</f>
        <v>0</v>
      </c>
      <c r="EU30" s="1">
        <f>[8]Slovenia!EU$16</f>
        <v>0</v>
      </c>
      <c r="EV30" s="1">
        <f>[8]Slovenia!EV$16</f>
        <v>0</v>
      </c>
      <c r="EW30" s="1">
        <f>[8]Slovenia!EW$16</f>
        <v>0</v>
      </c>
      <c r="EX30" s="1">
        <f>[8]Slovenia!EX$16</f>
        <v>0</v>
      </c>
      <c r="EY30" s="1">
        <f>[8]Slovenia!EY$16</f>
        <v>0</v>
      </c>
      <c r="EZ30" s="1">
        <f>[8]Slovenia!EZ$16</f>
        <v>0</v>
      </c>
      <c r="FA30" s="1">
        <f>[8]Slovenia!FA$16</f>
        <v>0</v>
      </c>
      <c r="FB30" s="1">
        <f>[8]Slovenia!FB$16</f>
        <v>0</v>
      </c>
      <c r="FC30" s="1">
        <f>[8]Slovenia!FC$16</f>
        <v>0</v>
      </c>
      <c r="FD30" s="1">
        <f>[8]Slovenia!FD$16</f>
        <v>0</v>
      </c>
      <c r="FE30" s="1">
        <f>[8]Slovenia!FE$16</f>
        <v>0</v>
      </c>
      <c r="FF30" s="1">
        <f>[8]Slovenia!FF$16</f>
        <v>0</v>
      </c>
      <c r="FG30" s="1">
        <f>[8]Slovenia!FG$16</f>
        <v>0</v>
      </c>
      <c r="FH30" s="1">
        <f>[8]Slovenia!FH$16</f>
        <v>0</v>
      </c>
      <c r="FI30" s="1">
        <f>[8]Slovenia!FI$16</f>
        <v>0</v>
      </c>
      <c r="FJ30" s="1">
        <f>[8]Slovenia!FJ$16</f>
        <v>0</v>
      </c>
      <c r="FK30" s="1">
        <f>[8]Slovenia!FK$16</f>
        <v>0</v>
      </c>
      <c r="FL30" s="1">
        <f>[8]Slovenia!FL$16</f>
        <v>0</v>
      </c>
      <c r="FM30" s="1">
        <f>[8]Slovenia!FM$16</f>
        <v>0</v>
      </c>
      <c r="FN30" s="1">
        <f>[8]Slovenia!FN$16</f>
        <v>0</v>
      </c>
      <c r="FO30" s="1">
        <f>[8]Slovenia!FO$16</f>
        <v>0</v>
      </c>
      <c r="FP30" s="1">
        <f>[8]Slovenia!FP$16</f>
        <v>0</v>
      </c>
      <c r="FQ30" s="1">
        <f>[8]Slovenia!FQ$16</f>
        <v>0</v>
      </c>
      <c r="FR30" s="1">
        <f>[8]Slovenia!FR$16</f>
        <v>0</v>
      </c>
      <c r="FS30" s="1">
        <f>[8]Slovenia!FS$16</f>
        <v>0</v>
      </c>
      <c r="FT30" s="1">
        <f>[8]Slovenia!FT$16</f>
        <v>11524</v>
      </c>
      <c r="FU30" s="1">
        <f>[8]Slovenia!FU$16</f>
        <v>0</v>
      </c>
      <c r="FV30" s="1">
        <f>[8]Slovenia!FV$16</f>
        <v>29</v>
      </c>
      <c r="FW30" s="1">
        <f>[8]Slovenia!FW$16</f>
        <v>0</v>
      </c>
      <c r="FX30" s="1">
        <f>[8]Slovenia!FX$16</f>
        <v>0</v>
      </c>
      <c r="FY30" s="1">
        <f>[8]Slovenia!FY$16</f>
        <v>0</v>
      </c>
      <c r="FZ30" s="7">
        <f>1/1000*SUM($B30:FY30)</f>
        <v>609.75599999999997</v>
      </c>
    </row>
    <row r="31" spans="1:182">
      <c r="A31" t="s">
        <v>34</v>
      </c>
      <c r="B31" s="1">
        <f>[8]Spain!B$16</f>
        <v>0</v>
      </c>
      <c r="C31" s="1">
        <f>[8]Spain!C$16</f>
        <v>0</v>
      </c>
      <c r="D31" s="1">
        <f>[8]Spain!D$16</f>
        <v>0</v>
      </c>
      <c r="E31" s="1">
        <f>[8]Spain!E$16</f>
        <v>0</v>
      </c>
      <c r="F31" s="1">
        <f>[8]Spain!F$16</f>
        <v>0</v>
      </c>
      <c r="G31" s="1">
        <f>[8]Spain!G$16</f>
        <v>0</v>
      </c>
      <c r="H31" s="1">
        <f>[8]Spain!H$16</f>
        <v>0</v>
      </c>
      <c r="I31" s="1">
        <f>[8]Spain!I$16</f>
        <v>0</v>
      </c>
      <c r="J31" s="1">
        <f>[8]Spain!J$16</f>
        <v>0</v>
      </c>
      <c r="K31" s="1">
        <f>[8]Spain!K$16</f>
        <v>0</v>
      </c>
      <c r="L31" s="1">
        <f>[8]Spain!L$16</f>
        <v>0</v>
      </c>
      <c r="M31" s="1">
        <f>[8]Spain!M$16</f>
        <v>0</v>
      </c>
      <c r="N31" s="1">
        <f>[8]Spain!N$16</f>
        <v>0</v>
      </c>
      <c r="O31" s="1">
        <f>[8]Spain!O$16</f>
        <v>0</v>
      </c>
      <c r="P31" s="1">
        <f>[8]Spain!P$16</f>
        <v>0</v>
      </c>
      <c r="Q31" s="1">
        <f>[8]Spain!Q$16</f>
        <v>0</v>
      </c>
      <c r="R31" s="1">
        <f>[8]Spain!R$16</f>
        <v>0</v>
      </c>
      <c r="S31" s="1">
        <f>[8]Spain!S$16</f>
        <v>0</v>
      </c>
      <c r="T31" s="1">
        <f>[8]Spain!T$16</f>
        <v>0</v>
      </c>
      <c r="U31" s="1">
        <f>[8]Spain!U$16</f>
        <v>0</v>
      </c>
      <c r="V31" s="1">
        <f>[8]Spain!V$16</f>
        <v>0</v>
      </c>
      <c r="W31" s="1">
        <f>[8]Spain!W$16</f>
        <v>0</v>
      </c>
      <c r="X31" s="1">
        <f>[8]Spain!X$16</f>
        <v>0</v>
      </c>
      <c r="Y31" s="1">
        <f>[8]Spain!Y$16</f>
        <v>0</v>
      </c>
      <c r="Z31" s="1">
        <f>[8]Spain!Z$16</f>
        <v>0</v>
      </c>
      <c r="AA31" s="1">
        <f>[8]Spain!AA$16</f>
        <v>0</v>
      </c>
      <c r="AB31" s="1">
        <f>[8]Spain!AB$16</f>
        <v>0</v>
      </c>
      <c r="AC31" s="1">
        <f>[8]Spain!AC$16</f>
        <v>0</v>
      </c>
      <c r="AD31" s="1">
        <f>[8]Spain!AD$16</f>
        <v>0</v>
      </c>
      <c r="AE31" s="1">
        <f>[8]Spain!AE$16</f>
        <v>0</v>
      </c>
      <c r="AF31" s="1">
        <f>[8]Spain!AF$16</f>
        <v>0</v>
      </c>
      <c r="AG31" s="1">
        <f>[8]Spain!AG$16</f>
        <v>0</v>
      </c>
      <c r="AH31" s="1">
        <f>[8]Spain!AH$16</f>
        <v>0</v>
      </c>
      <c r="AI31" s="1">
        <f>[8]Spain!AI$16</f>
        <v>0</v>
      </c>
      <c r="AJ31" s="1">
        <f>[8]Spain!AJ$16</f>
        <v>0</v>
      </c>
      <c r="AK31" s="1">
        <f>[8]Spain!AK$16</f>
        <v>0</v>
      </c>
      <c r="AL31" s="1">
        <f>[8]Spain!AL$16</f>
        <v>0</v>
      </c>
      <c r="AM31" s="1">
        <f>[8]Spain!AM$16</f>
        <v>0</v>
      </c>
      <c r="AN31" s="1">
        <f>[8]Spain!AN$16</f>
        <v>0</v>
      </c>
      <c r="AO31" s="1">
        <f>[8]Spain!AO$16</f>
        <v>0</v>
      </c>
      <c r="AP31" s="1">
        <f>[8]Spain!AP$16</f>
        <v>0</v>
      </c>
      <c r="AQ31" s="1">
        <f>[8]Spain!AQ$16</f>
        <v>0</v>
      </c>
      <c r="AR31" s="1">
        <f>[8]Spain!AR$16</f>
        <v>0</v>
      </c>
      <c r="AS31" s="1">
        <f>[8]Spain!AS$16</f>
        <v>0</v>
      </c>
      <c r="AT31" s="1">
        <f>[8]Spain!AT$16</f>
        <v>0</v>
      </c>
      <c r="AU31" s="1">
        <f>[8]Spain!AU$16</f>
        <v>0</v>
      </c>
      <c r="AV31" s="1">
        <f>[8]Spain!AV$16</f>
        <v>0</v>
      </c>
      <c r="AW31" s="1">
        <f>[8]Spain!AW$16</f>
        <v>0</v>
      </c>
      <c r="AX31" s="1">
        <f>[8]Spain!AX$16</f>
        <v>0</v>
      </c>
      <c r="AY31" s="1">
        <f>[8]Spain!AY$16</f>
        <v>0</v>
      </c>
      <c r="AZ31" s="1">
        <f>[8]Spain!AZ$16</f>
        <v>0</v>
      </c>
      <c r="BA31" s="1">
        <f>[8]Spain!BA$16</f>
        <v>0</v>
      </c>
      <c r="BB31" s="1">
        <f>[8]Spain!BB$16</f>
        <v>0</v>
      </c>
      <c r="BC31" s="1">
        <f>[8]Spain!BC$16</f>
        <v>0</v>
      </c>
      <c r="BD31" s="1">
        <f>[8]Spain!BD$16</f>
        <v>0</v>
      </c>
      <c r="BE31" s="1">
        <f>[8]Spain!BE$16</f>
        <v>0</v>
      </c>
      <c r="BF31" s="1">
        <f>[8]Spain!BF$16</f>
        <v>0</v>
      </c>
      <c r="BG31" s="1">
        <f>[8]Spain!BG$16</f>
        <v>0</v>
      </c>
      <c r="BH31" s="1">
        <f>[8]Spain!BH$16</f>
        <v>0</v>
      </c>
      <c r="BI31" s="1">
        <f>[8]Spain!BI$16</f>
        <v>0</v>
      </c>
      <c r="BJ31" s="1">
        <f>[8]Spain!BJ$16</f>
        <v>0</v>
      </c>
      <c r="BK31" s="1">
        <f>[8]Spain!BK$16</f>
        <v>0</v>
      </c>
      <c r="BL31" s="1">
        <f>[8]Spain!BL$16</f>
        <v>0</v>
      </c>
      <c r="BM31" s="1">
        <f>[8]Spain!BM$16</f>
        <v>0</v>
      </c>
      <c r="BN31" s="1">
        <f>[8]Spain!BN$16</f>
        <v>0</v>
      </c>
      <c r="BO31" s="1">
        <f>[8]Spain!BO$16</f>
        <v>0</v>
      </c>
      <c r="BP31" s="1">
        <f>[8]Spain!BP$16</f>
        <v>0</v>
      </c>
      <c r="BQ31" s="1">
        <f>[8]Spain!BQ$16</f>
        <v>0</v>
      </c>
      <c r="BR31" s="1">
        <f>[8]Spain!BR$16</f>
        <v>0</v>
      </c>
      <c r="BS31" s="1">
        <f>[8]Spain!BS$16</f>
        <v>0</v>
      </c>
      <c r="BT31" s="1">
        <f>[8]Spain!BT$16</f>
        <v>0</v>
      </c>
      <c r="BU31" s="1">
        <f>[8]Spain!BU$16</f>
        <v>0</v>
      </c>
      <c r="BV31" s="1">
        <f>[8]Spain!BV$16</f>
        <v>0</v>
      </c>
      <c r="BW31" s="1">
        <f>[8]Spain!BW$16</f>
        <v>0</v>
      </c>
      <c r="BX31" s="1">
        <f>[8]Spain!BX$16</f>
        <v>0</v>
      </c>
      <c r="BY31" s="1">
        <f>[8]Spain!BY$16</f>
        <v>0</v>
      </c>
      <c r="BZ31" s="1">
        <f>[8]Spain!BZ$16</f>
        <v>0</v>
      </c>
      <c r="CA31" s="1">
        <f>[8]Spain!CA$16</f>
        <v>0</v>
      </c>
      <c r="CB31" s="1">
        <f>[8]Spain!CB$16</f>
        <v>0</v>
      </c>
      <c r="CC31" s="1">
        <f>[8]Spain!CC$16</f>
        <v>0</v>
      </c>
      <c r="CD31" s="1">
        <f>[8]Spain!CD$16</f>
        <v>0</v>
      </c>
      <c r="CE31" s="1">
        <f>[8]Spain!CE$16</f>
        <v>0</v>
      </c>
      <c r="CF31" s="1">
        <f>[8]Spain!CF$16</f>
        <v>0</v>
      </c>
      <c r="CG31" s="1">
        <f>[8]Spain!CG$16</f>
        <v>0</v>
      </c>
      <c r="CH31" s="1">
        <f>[8]Spain!CH$16</f>
        <v>0</v>
      </c>
      <c r="CI31" s="1">
        <f>[8]Spain!CI$16</f>
        <v>0</v>
      </c>
      <c r="CJ31" s="1">
        <f>[8]Spain!CJ$16</f>
        <v>0</v>
      </c>
      <c r="CK31" s="1">
        <f>[8]Spain!CK$16</f>
        <v>0</v>
      </c>
      <c r="CL31" s="1">
        <f>[8]Spain!CL$16</f>
        <v>0</v>
      </c>
      <c r="CM31" s="1">
        <f>[8]Spain!CM$16</f>
        <v>0</v>
      </c>
      <c r="CN31" s="1">
        <f>[8]Spain!CN$16</f>
        <v>0</v>
      </c>
      <c r="CO31" s="1">
        <f>[8]Spain!CO$16</f>
        <v>0</v>
      </c>
      <c r="CP31" s="1">
        <f>[8]Spain!CP$16</f>
        <v>0</v>
      </c>
      <c r="CQ31" s="1">
        <f>[8]Spain!CQ$16</f>
        <v>0</v>
      </c>
      <c r="CR31" s="1">
        <f>[8]Spain!CR$16</f>
        <v>0</v>
      </c>
      <c r="CS31" s="1">
        <f>[8]Spain!CS$16</f>
        <v>0</v>
      </c>
      <c r="CT31" s="1">
        <f>[8]Spain!CT$16</f>
        <v>0</v>
      </c>
      <c r="CU31" s="1">
        <f>[8]Spain!CU$16</f>
        <v>0</v>
      </c>
      <c r="CV31" s="1">
        <f>[8]Spain!CV$16</f>
        <v>0</v>
      </c>
      <c r="CW31" s="1">
        <f>[8]Spain!CW$16</f>
        <v>0</v>
      </c>
      <c r="CX31" s="1">
        <f>[8]Spain!CX$16</f>
        <v>0</v>
      </c>
      <c r="CY31" s="1">
        <f>[8]Spain!CY$16</f>
        <v>0</v>
      </c>
      <c r="CZ31" s="1">
        <f>[8]Spain!CZ$16</f>
        <v>0</v>
      </c>
      <c r="DA31" s="1">
        <f>[8]Spain!DA$16</f>
        <v>0</v>
      </c>
      <c r="DB31" s="1">
        <f>[8]Spain!DB$16</f>
        <v>0</v>
      </c>
      <c r="DC31" s="1">
        <f>[8]Spain!DC$16</f>
        <v>0</v>
      </c>
      <c r="DD31" s="1">
        <f>[8]Spain!DD$16</f>
        <v>0</v>
      </c>
      <c r="DE31" s="1">
        <f>[8]Spain!DE$16</f>
        <v>0</v>
      </c>
      <c r="DF31" s="1">
        <f>[8]Spain!DF$16</f>
        <v>0</v>
      </c>
      <c r="DG31" s="1">
        <f>[8]Spain!DG$16</f>
        <v>0</v>
      </c>
      <c r="DH31" s="1">
        <f>[8]Spain!DH$16</f>
        <v>0</v>
      </c>
      <c r="DI31" s="1">
        <f>[8]Spain!DI$16</f>
        <v>0</v>
      </c>
      <c r="DJ31" s="1">
        <f>[8]Spain!DJ$16</f>
        <v>0</v>
      </c>
      <c r="DK31" s="1">
        <f>[8]Spain!DK$16</f>
        <v>0</v>
      </c>
      <c r="DL31" s="1">
        <f>[8]Spain!DL$16</f>
        <v>0</v>
      </c>
      <c r="DM31" s="1">
        <f>[8]Spain!DM$16</f>
        <v>0</v>
      </c>
      <c r="DN31" s="1">
        <f>[8]Spain!DN$16</f>
        <v>0</v>
      </c>
      <c r="DO31" s="1">
        <f>[8]Spain!DO$16</f>
        <v>0</v>
      </c>
      <c r="DP31" s="1">
        <f>[8]Spain!DP$16</f>
        <v>0</v>
      </c>
      <c r="DQ31" s="1">
        <f>[8]Spain!DQ$16</f>
        <v>0</v>
      </c>
      <c r="DR31" s="1">
        <f>[8]Spain!DR$16</f>
        <v>0</v>
      </c>
      <c r="DS31" s="1">
        <f>[8]Spain!DS$16</f>
        <v>0</v>
      </c>
      <c r="DT31" s="1">
        <f>[8]Spain!DT$16</f>
        <v>0</v>
      </c>
      <c r="DU31" s="1">
        <f>[8]Spain!DU$16</f>
        <v>0</v>
      </c>
      <c r="DV31" s="1">
        <f>[8]Spain!DV$16</f>
        <v>0</v>
      </c>
      <c r="DW31" s="1">
        <f>[8]Spain!DW$16</f>
        <v>0</v>
      </c>
      <c r="DX31" s="1">
        <f>[8]Spain!DX$16</f>
        <v>0</v>
      </c>
      <c r="DY31" s="1">
        <f>[8]Spain!DY$16</f>
        <v>0</v>
      </c>
      <c r="DZ31" s="1">
        <f>[8]Spain!DZ$16</f>
        <v>0</v>
      </c>
      <c r="EA31" s="1">
        <f>[8]Spain!EA$16</f>
        <v>0</v>
      </c>
      <c r="EB31" s="1">
        <f>[8]Spain!EB$16</f>
        <v>0</v>
      </c>
      <c r="EC31" s="1">
        <f>[8]Spain!EC$16</f>
        <v>0</v>
      </c>
      <c r="ED31" s="1">
        <f>[8]Spain!ED$16</f>
        <v>0</v>
      </c>
      <c r="EE31" s="1">
        <f>[8]Spain!EE$16</f>
        <v>0</v>
      </c>
      <c r="EF31" s="1">
        <f>[8]Spain!EF$16</f>
        <v>0</v>
      </c>
      <c r="EG31" s="1">
        <f>[8]Spain!EG$16</f>
        <v>0</v>
      </c>
      <c r="EH31" s="1">
        <f>[8]Spain!EH$16</f>
        <v>0</v>
      </c>
      <c r="EI31" s="1">
        <f>[8]Spain!EI$16</f>
        <v>0</v>
      </c>
      <c r="EJ31" s="1">
        <f>[8]Spain!EJ$16</f>
        <v>0</v>
      </c>
      <c r="EK31" s="1">
        <f>[8]Spain!EK$16</f>
        <v>0</v>
      </c>
      <c r="EL31" s="1">
        <f>[8]Spain!EL$16</f>
        <v>0</v>
      </c>
      <c r="EM31" s="1">
        <f>[8]Spain!EM$16</f>
        <v>0</v>
      </c>
      <c r="EN31" s="1">
        <f>[8]Spain!EN$16</f>
        <v>0</v>
      </c>
      <c r="EO31" s="1">
        <f>[8]Spain!EO$16</f>
        <v>0</v>
      </c>
      <c r="EP31" s="1">
        <f>[8]Spain!EP$16</f>
        <v>0</v>
      </c>
      <c r="EQ31" s="1">
        <f>[8]Spain!EQ$16</f>
        <v>0</v>
      </c>
      <c r="ER31" s="1">
        <f>[8]Spain!ER$16</f>
        <v>0</v>
      </c>
      <c r="ES31" s="1">
        <f>[8]Spain!ES$16</f>
        <v>0</v>
      </c>
      <c r="ET31" s="1">
        <f>[8]Spain!ET$16</f>
        <v>0</v>
      </c>
      <c r="EU31" s="1">
        <f>[8]Spain!EU$16</f>
        <v>0</v>
      </c>
      <c r="EV31" s="1">
        <f>[8]Spain!EV$16</f>
        <v>0</v>
      </c>
      <c r="EW31" s="1">
        <f>[8]Spain!EW$16</f>
        <v>0</v>
      </c>
      <c r="EX31" s="1">
        <f>[8]Spain!EX$16</f>
        <v>0</v>
      </c>
      <c r="EY31" s="1">
        <f>[8]Spain!EY$16</f>
        <v>0</v>
      </c>
      <c r="EZ31" s="1">
        <f>[8]Spain!EZ$16</f>
        <v>0</v>
      </c>
      <c r="FA31" s="1">
        <f>[8]Spain!FA$16</f>
        <v>0</v>
      </c>
      <c r="FB31" s="1">
        <f>[8]Spain!FB$16</f>
        <v>0</v>
      </c>
      <c r="FC31" s="1">
        <f>[8]Spain!FC$16</f>
        <v>0</v>
      </c>
      <c r="FD31" s="1">
        <f>[8]Spain!FD$16</f>
        <v>0</v>
      </c>
      <c r="FE31" s="1">
        <f>[8]Spain!FE$16</f>
        <v>0</v>
      </c>
      <c r="FF31" s="1">
        <f>[8]Spain!FF$16</f>
        <v>0</v>
      </c>
      <c r="FG31" s="1">
        <f>[8]Spain!FG$16</f>
        <v>0</v>
      </c>
      <c r="FH31" s="1">
        <f>[8]Spain!FH$16</f>
        <v>0</v>
      </c>
      <c r="FI31" s="1">
        <f>[8]Spain!FI$16</f>
        <v>0</v>
      </c>
      <c r="FJ31" s="1">
        <f>[8]Spain!FJ$16</f>
        <v>0</v>
      </c>
      <c r="FK31" s="1">
        <f>[8]Spain!FK$16</f>
        <v>0</v>
      </c>
      <c r="FL31" s="1">
        <f>[8]Spain!FL$16</f>
        <v>0</v>
      </c>
      <c r="FM31" s="1">
        <f>[8]Spain!FM$16</f>
        <v>0</v>
      </c>
      <c r="FN31" s="1">
        <f>[8]Spain!FN$16</f>
        <v>0</v>
      </c>
      <c r="FO31" s="1">
        <f>[8]Spain!FO$16</f>
        <v>0</v>
      </c>
      <c r="FP31" s="1">
        <f>[8]Spain!FP$16</f>
        <v>0</v>
      </c>
      <c r="FQ31" s="1">
        <f>[8]Spain!FQ$16</f>
        <v>0</v>
      </c>
      <c r="FR31" s="1">
        <f>[8]Spain!FR$16</f>
        <v>0</v>
      </c>
      <c r="FS31" s="1">
        <f>[8]Spain!FS$16</f>
        <v>0</v>
      </c>
      <c r="FT31" s="1">
        <f>[8]Spain!FT$16</f>
        <v>0</v>
      </c>
      <c r="FU31" s="1">
        <f>[8]Spain!FU$16</f>
        <v>0</v>
      </c>
      <c r="FV31" s="1">
        <f>[8]Spain!FV$16</f>
        <v>0</v>
      </c>
      <c r="FW31" s="1">
        <f>[8]Spain!FW$16</f>
        <v>0</v>
      </c>
      <c r="FX31" s="1">
        <f>[8]Spain!FX$16</f>
        <v>0</v>
      </c>
      <c r="FY31" s="1">
        <f>[8]Spain!FY$16</f>
        <v>0</v>
      </c>
      <c r="FZ31" s="7">
        <f>1/1000*SUM($B31:FY31)</f>
        <v>0</v>
      </c>
    </row>
    <row r="32" spans="1:182">
      <c r="A32" t="s">
        <v>26</v>
      </c>
      <c r="B32" s="1">
        <f>[8]Sweden!B$16</f>
        <v>170227</v>
      </c>
      <c r="C32" s="1">
        <f>[8]Sweden!C$16</f>
        <v>130206</v>
      </c>
      <c r="D32" s="1">
        <f>[8]Sweden!D$16</f>
        <v>57454</v>
      </c>
      <c r="E32" s="1">
        <f>[8]Sweden!E$16</f>
        <v>223302</v>
      </c>
      <c r="F32" s="1">
        <f>[8]Sweden!F$16</f>
        <v>157026</v>
      </c>
      <c r="G32" s="1">
        <f>[8]Sweden!G$16</f>
        <v>121686</v>
      </c>
      <c r="H32" s="1">
        <f>[8]Sweden!H$16</f>
        <v>54144</v>
      </c>
      <c r="I32" s="1">
        <f>[8]Sweden!I$16</f>
        <v>189706</v>
      </c>
      <c r="J32" s="1">
        <f>[8]Sweden!J$16</f>
        <v>27345</v>
      </c>
      <c r="K32" s="1">
        <f>[8]Sweden!K$16</f>
        <v>273324</v>
      </c>
      <c r="L32" s="1">
        <f>[8]Sweden!L$16</f>
        <v>148475</v>
      </c>
      <c r="M32" s="1">
        <f>[8]Sweden!M$16</f>
        <v>55228</v>
      </c>
      <c r="N32" s="1">
        <f>[8]Sweden!N$16</f>
        <v>57961</v>
      </c>
      <c r="O32" s="1">
        <f>[8]Sweden!O$16</f>
        <v>182545</v>
      </c>
      <c r="P32" s="1">
        <f>[8]Sweden!P$16</f>
        <v>176409</v>
      </c>
      <c r="Q32" s="1">
        <f>[8]Sweden!Q$16</f>
        <v>85264</v>
      </c>
      <c r="R32" s="1">
        <f>[8]Sweden!R$16</f>
        <v>259436</v>
      </c>
      <c r="S32" s="1">
        <f>[8]Sweden!S$16</f>
        <v>190897</v>
      </c>
      <c r="T32" s="1">
        <f>[8]Sweden!T$16</f>
        <v>186351</v>
      </c>
      <c r="U32" s="1">
        <f>[8]Sweden!U$16</f>
        <v>117956</v>
      </c>
      <c r="V32" s="1">
        <f>[8]Sweden!V$16</f>
        <v>304671</v>
      </c>
      <c r="W32" s="1">
        <f>[8]Sweden!W$16</f>
        <v>17255</v>
      </c>
      <c r="X32" s="1">
        <f>[8]Sweden!X$16</f>
        <v>69339</v>
      </c>
      <c r="Y32" s="1">
        <f>[8]Sweden!Y$16</f>
        <v>32126</v>
      </c>
      <c r="Z32" s="1">
        <f>[8]Sweden!Z$16</f>
        <v>73607</v>
      </c>
      <c r="AA32" s="1">
        <f>[8]Sweden!AA$16</f>
        <v>49146</v>
      </c>
      <c r="AB32" s="1">
        <f>[8]Sweden!AB$16</f>
        <v>37466</v>
      </c>
      <c r="AC32" s="1">
        <f>[8]Sweden!AC$16</f>
        <v>59242</v>
      </c>
      <c r="AD32" s="1">
        <f>[8]Sweden!AD$16</f>
        <v>51039</v>
      </c>
      <c r="AE32" s="1">
        <f>[8]Sweden!AE$16</f>
        <v>53464</v>
      </c>
      <c r="AF32" s="1">
        <f>[8]Sweden!AF$16</f>
        <v>60016</v>
      </c>
      <c r="AG32" s="1">
        <f>[8]Sweden!AG$16</f>
        <v>89908</v>
      </c>
      <c r="AH32" s="1">
        <f>[8]Sweden!AH$16</f>
        <v>60938</v>
      </c>
      <c r="AI32" s="1">
        <f>[8]Sweden!AI$16</f>
        <v>58623</v>
      </c>
      <c r="AJ32" s="1">
        <f>[8]Sweden!AJ$16</f>
        <v>44382</v>
      </c>
      <c r="AK32" s="1">
        <f>[8]Sweden!AK$16</f>
        <v>54266</v>
      </c>
      <c r="AL32" s="1">
        <f>[8]Sweden!AL$16</f>
        <v>89964</v>
      </c>
      <c r="AM32" s="1">
        <f>[8]Sweden!AM$16</f>
        <v>95442</v>
      </c>
      <c r="AN32" s="1">
        <f>[8]Sweden!AN$16</f>
        <v>11583</v>
      </c>
      <c r="AO32" s="1">
        <f>[8]Sweden!AO$16</f>
        <v>49656</v>
      </c>
      <c r="AP32" s="1">
        <f>[8]Sweden!AP$16</f>
        <v>1085</v>
      </c>
      <c r="AQ32" s="1">
        <f>[8]Sweden!AQ$16</f>
        <v>0</v>
      </c>
      <c r="AR32" s="1">
        <f>[8]Sweden!AR$16</f>
        <v>8766</v>
      </c>
      <c r="AS32" s="1">
        <f>[8]Sweden!AS$16</f>
        <v>22797</v>
      </c>
      <c r="AT32" s="1">
        <f>[8]Sweden!AT$16</f>
        <v>91111</v>
      </c>
      <c r="AU32" s="1">
        <f>[8]Sweden!AU$16</f>
        <v>23255</v>
      </c>
      <c r="AV32" s="1">
        <f>[8]Sweden!AV$16</f>
        <v>40452</v>
      </c>
      <c r="AW32" s="1">
        <f>[8]Sweden!AW$16</f>
        <v>82230</v>
      </c>
      <c r="AX32" s="1">
        <f>[8]Sweden!AX$16</f>
        <v>49488</v>
      </c>
      <c r="AY32" s="1">
        <f>[8]Sweden!AY$16</f>
        <v>62483</v>
      </c>
      <c r="AZ32" s="1">
        <f>[8]Sweden!AZ$16</f>
        <v>39674</v>
      </c>
      <c r="BA32" s="1">
        <f>[8]Sweden!BA$16</f>
        <v>0</v>
      </c>
      <c r="BB32" s="1">
        <f>[8]Sweden!BB$16</f>
        <v>18432</v>
      </c>
      <c r="BC32" s="1">
        <f>[8]Sweden!BC$16</f>
        <v>32571</v>
      </c>
      <c r="BD32" s="1">
        <f>[8]Sweden!BD$16</f>
        <v>14746</v>
      </c>
      <c r="BE32" s="1">
        <f>[8]Sweden!BE$16</f>
        <v>13754</v>
      </c>
      <c r="BF32" s="1">
        <f>[8]Sweden!BF$16</f>
        <v>13047</v>
      </c>
      <c r="BG32" s="1">
        <f>[8]Sweden!BG$16</f>
        <v>27414</v>
      </c>
      <c r="BH32" s="1">
        <f>[8]Sweden!BH$16</f>
        <v>12699</v>
      </c>
      <c r="BI32" s="1">
        <f>[8]Sweden!BI$16</f>
        <v>25889</v>
      </c>
      <c r="BJ32" s="1">
        <f>[8]Sweden!BJ$16</f>
        <v>15395</v>
      </c>
      <c r="BK32" s="1">
        <f>[8]Sweden!BK$16</f>
        <v>17942</v>
      </c>
      <c r="BL32" s="1">
        <f>[8]Sweden!BL$16</f>
        <v>0</v>
      </c>
      <c r="BM32" s="1">
        <f>[8]Sweden!BM$16</f>
        <v>0</v>
      </c>
      <c r="BN32" s="1">
        <f>[8]Sweden!BN$16</f>
        <v>0</v>
      </c>
      <c r="BO32" s="1">
        <f>[8]Sweden!BO$16</f>
        <v>20311</v>
      </c>
      <c r="BP32" s="1">
        <f>[8]Sweden!BP$16</f>
        <v>30466</v>
      </c>
      <c r="BQ32" s="1">
        <f>[8]Sweden!BQ$16</f>
        <v>0</v>
      </c>
      <c r="BR32" s="1">
        <f>[8]Sweden!BR$16</f>
        <v>4067</v>
      </c>
      <c r="BS32" s="1">
        <f>[8]Sweden!BS$16</f>
        <v>9088</v>
      </c>
      <c r="BT32" s="1">
        <f>[8]Sweden!BT$16</f>
        <v>14394</v>
      </c>
      <c r="BU32" s="1">
        <f>[8]Sweden!BU$16</f>
        <v>30168</v>
      </c>
      <c r="BV32" s="1">
        <f>[8]Sweden!BV$16</f>
        <v>20280</v>
      </c>
      <c r="BW32" s="1">
        <f>[8]Sweden!BW$16</f>
        <v>95198</v>
      </c>
      <c r="BX32" s="1">
        <f>[8]Sweden!BX$16</f>
        <v>91205</v>
      </c>
      <c r="BY32" s="1">
        <f>[8]Sweden!BY$16</f>
        <v>16294</v>
      </c>
      <c r="BZ32" s="1">
        <f>[8]Sweden!BZ$16</f>
        <v>0</v>
      </c>
      <c r="CA32" s="1">
        <f>[8]Sweden!CA$16</f>
        <v>962673</v>
      </c>
      <c r="CB32" s="1">
        <f>[8]Sweden!CB$16</f>
        <v>950012</v>
      </c>
      <c r="CC32" s="1">
        <f>[8]Sweden!CC$16</f>
        <v>758239</v>
      </c>
      <c r="CD32" s="1">
        <f>[8]Sweden!CD$16</f>
        <v>28914</v>
      </c>
      <c r="CE32" s="1">
        <f>[8]Sweden!CE$16</f>
        <v>14959</v>
      </c>
      <c r="CF32" s="1">
        <f>[8]Sweden!CF$16</f>
        <v>34724</v>
      </c>
      <c r="CG32" s="1">
        <f>[8]Sweden!CG$16</f>
        <v>44569</v>
      </c>
      <c r="CH32" s="1">
        <f>[8]Sweden!CH$16</f>
        <v>5069</v>
      </c>
      <c r="CI32" s="1">
        <f>[8]Sweden!CI$16</f>
        <v>0</v>
      </c>
      <c r="CJ32" s="1">
        <f>[8]Sweden!CJ$16</f>
        <v>0</v>
      </c>
      <c r="CK32" s="1">
        <f>[8]Sweden!CK$16</f>
        <v>0</v>
      </c>
      <c r="CL32" s="1">
        <f>[8]Sweden!CL$16</f>
        <v>0</v>
      </c>
      <c r="CM32" s="1">
        <f>[8]Sweden!CM$16</f>
        <v>0</v>
      </c>
      <c r="CN32" s="1">
        <f>[8]Sweden!CN$16</f>
        <v>0</v>
      </c>
      <c r="CO32" s="1">
        <f>[8]Sweden!CO$16</f>
        <v>38946</v>
      </c>
      <c r="CP32" s="1">
        <f>[8]Sweden!CP$16</f>
        <v>19272</v>
      </c>
      <c r="CQ32" s="1">
        <f>[8]Sweden!CQ$16</f>
        <v>33767</v>
      </c>
      <c r="CR32" s="1">
        <f>[8]Sweden!CR$16</f>
        <v>28908</v>
      </c>
      <c r="CS32" s="1">
        <f>[8]Sweden!CS$16</f>
        <v>50070</v>
      </c>
      <c r="CT32" s="1">
        <f>[8]Sweden!CT$16</f>
        <v>5068</v>
      </c>
      <c r="CU32" s="1">
        <f>[8]Sweden!CU$16</f>
        <v>0</v>
      </c>
      <c r="CV32" s="1">
        <f>[8]Sweden!CV$16</f>
        <v>0</v>
      </c>
      <c r="CW32" s="1">
        <f>[8]Sweden!CW$16</f>
        <v>89065</v>
      </c>
      <c r="CX32" s="1">
        <f>[8]Sweden!CX$16</f>
        <v>0</v>
      </c>
      <c r="CY32" s="1">
        <f>[8]Sweden!CY$16</f>
        <v>0</v>
      </c>
      <c r="CZ32" s="1">
        <f>[8]Sweden!CZ$16</f>
        <v>0</v>
      </c>
      <c r="DA32" s="1">
        <f>[8]Sweden!DA$16</f>
        <v>16104</v>
      </c>
      <c r="DB32" s="1">
        <f>[8]Sweden!DB$16</f>
        <v>26840</v>
      </c>
      <c r="DC32" s="1">
        <f>[8]Sweden!DC$16</f>
        <v>16104</v>
      </c>
      <c r="DD32" s="1">
        <f>[8]Sweden!DD$16</f>
        <v>21472</v>
      </c>
      <c r="DE32" s="1">
        <f>[8]Sweden!DE$16</f>
        <v>21472</v>
      </c>
      <c r="DF32" s="1">
        <f>[8]Sweden!DF$16</f>
        <v>23890</v>
      </c>
      <c r="DG32" s="1">
        <f>[8]Sweden!DG$16</f>
        <v>5896</v>
      </c>
      <c r="DH32" s="1">
        <f>[8]Sweden!DH$16</f>
        <v>1114</v>
      </c>
      <c r="DI32" s="1">
        <f>[8]Sweden!DI$16</f>
        <v>0</v>
      </c>
      <c r="DJ32" s="1">
        <f>[8]Sweden!DJ$16</f>
        <v>26810</v>
      </c>
      <c r="DK32" s="1">
        <f>[8]Sweden!DK$16</f>
        <v>37142</v>
      </c>
      <c r="DL32" s="1">
        <f>[8]Sweden!DL$16</f>
        <v>5500</v>
      </c>
      <c r="DM32" s="1">
        <f>[8]Sweden!DM$16</f>
        <v>16086</v>
      </c>
      <c r="DN32" s="1">
        <f>[8]Sweden!DN$16</f>
        <v>21449</v>
      </c>
      <c r="DO32" s="1">
        <f>[8]Sweden!DO$16</f>
        <v>16086</v>
      </c>
      <c r="DP32" s="1">
        <f>[8]Sweden!DP$16</f>
        <v>10724</v>
      </c>
      <c r="DQ32" s="1">
        <f>[8]Sweden!DQ$16</f>
        <v>26060</v>
      </c>
      <c r="DR32" s="1">
        <f>[8]Sweden!DR$16</f>
        <v>0</v>
      </c>
      <c r="DS32" s="1">
        <f>[8]Sweden!DS$16</f>
        <v>0</v>
      </c>
      <c r="DT32" s="1">
        <f>[8]Sweden!DT$16</f>
        <v>4739</v>
      </c>
      <c r="DU32" s="1">
        <f>[8]Sweden!DU$16</f>
        <v>0</v>
      </c>
      <c r="DV32" s="1">
        <f>[8]Sweden!DV$16</f>
        <v>0</v>
      </c>
      <c r="DW32" s="1">
        <f>[8]Sweden!DW$16</f>
        <v>0</v>
      </c>
      <c r="DX32" s="1">
        <f>[8]Sweden!DX$16</f>
        <v>33</v>
      </c>
      <c r="DY32" s="1">
        <f>[8]Sweden!DY$16</f>
        <v>160</v>
      </c>
      <c r="DZ32" s="1">
        <f>[8]Sweden!DZ$16</f>
        <v>19284</v>
      </c>
      <c r="EA32" s="1">
        <f>[8]Sweden!EA$16</f>
        <v>0</v>
      </c>
      <c r="EB32" s="1">
        <f>[8]Sweden!EB$16</f>
        <v>4821</v>
      </c>
      <c r="EC32" s="1">
        <f>[8]Sweden!EC$16</f>
        <v>14463</v>
      </c>
      <c r="ED32" s="1">
        <f>[8]Sweden!ED$16</f>
        <v>14750</v>
      </c>
      <c r="EE32" s="1">
        <f>[8]Sweden!EE$16</f>
        <v>9780</v>
      </c>
      <c r="EF32" s="1">
        <f>[8]Sweden!EF$16</f>
        <v>0</v>
      </c>
      <c r="EG32" s="1">
        <f>[8]Sweden!EG$16</f>
        <v>0</v>
      </c>
      <c r="EH32" s="1">
        <f>[8]Sweden!EH$16</f>
        <v>29</v>
      </c>
      <c r="EI32" s="1">
        <f>[8]Sweden!EI$16</f>
        <v>0</v>
      </c>
      <c r="EJ32" s="1">
        <f>[8]Sweden!EJ$16</f>
        <v>15183</v>
      </c>
      <c r="EK32" s="1">
        <f>[8]Sweden!EK$16</f>
        <v>20244</v>
      </c>
      <c r="EL32" s="1">
        <f>[8]Sweden!EL$16</f>
        <v>15483</v>
      </c>
      <c r="EM32" s="1">
        <f>[8]Sweden!EM$16</f>
        <v>27786</v>
      </c>
      <c r="EN32" s="1">
        <f>[8]Sweden!EN$16</f>
        <v>22625</v>
      </c>
      <c r="EO32" s="1">
        <f>[8]Sweden!EO$16</f>
        <v>39283</v>
      </c>
      <c r="EP32" s="1">
        <f>[8]Sweden!EP$16</f>
        <v>49481</v>
      </c>
      <c r="EQ32" s="1">
        <f>[8]Sweden!EQ$16</f>
        <v>37829</v>
      </c>
      <c r="ER32" s="1">
        <f>[8]Sweden!ER$16</f>
        <v>79648</v>
      </c>
      <c r="ES32" s="1">
        <f>[8]Sweden!ES$16</f>
        <v>0</v>
      </c>
      <c r="ET32" s="1">
        <f>[8]Sweden!ET$16</f>
        <v>0</v>
      </c>
      <c r="EU32" s="1">
        <f>[8]Sweden!EU$16</f>
        <v>0</v>
      </c>
      <c r="EV32" s="1">
        <f>[8]Sweden!EV$16</f>
        <v>0</v>
      </c>
      <c r="EW32" s="1">
        <f>[8]Sweden!EW$16</f>
        <v>10356</v>
      </c>
      <c r="EX32" s="1">
        <f>[8]Sweden!EX$16</f>
        <v>0</v>
      </c>
      <c r="EY32" s="1">
        <f>[8]Sweden!EY$16</f>
        <v>5115</v>
      </c>
      <c r="EZ32" s="1">
        <f>[8]Sweden!EZ$16</f>
        <v>17472</v>
      </c>
      <c r="FA32" s="1">
        <f>[8]Sweden!FA$16</f>
        <v>17472</v>
      </c>
      <c r="FB32" s="1">
        <f>[8]Sweden!FB$16</f>
        <v>75566</v>
      </c>
      <c r="FC32" s="1">
        <f>[8]Sweden!FC$16</f>
        <v>33638</v>
      </c>
      <c r="FD32" s="1">
        <f>[8]Sweden!FD$16</f>
        <v>8299</v>
      </c>
      <c r="FE32" s="1">
        <f>[8]Sweden!FE$16</f>
        <v>0</v>
      </c>
      <c r="FF32" s="1">
        <f>[8]Sweden!FF$16</f>
        <v>21600</v>
      </c>
      <c r="FG32" s="1">
        <f>[8]Sweden!FG$16</f>
        <v>17280</v>
      </c>
      <c r="FH32" s="1">
        <f>[8]Sweden!FH$16</f>
        <v>0</v>
      </c>
      <c r="FI32" s="1">
        <f>[8]Sweden!FI$16</f>
        <v>53333</v>
      </c>
      <c r="FJ32" s="1">
        <f>[8]Sweden!FJ$16</f>
        <v>84615</v>
      </c>
      <c r="FK32" s="1">
        <f>[8]Sweden!FK$16</f>
        <v>34238</v>
      </c>
      <c r="FL32" s="1">
        <f>[8]Sweden!FL$16</f>
        <v>0</v>
      </c>
      <c r="FM32" s="1">
        <f>[8]Sweden!FM$16</f>
        <v>263163</v>
      </c>
      <c r="FN32" s="1">
        <f>[8]Sweden!FN$16</f>
        <v>1698053</v>
      </c>
      <c r="FO32" s="1">
        <f>[8]Sweden!FO$16</f>
        <v>2474098</v>
      </c>
      <c r="FP32" s="1">
        <f>[8]Sweden!FP$16</f>
        <v>2319069</v>
      </c>
      <c r="FQ32" s="1">
        <f>[8]Sweden!FQ$16</f>
        <v>1684621</v>
      </c>
      <c r="FR32" s="1">
        <f>[8]Sweden!FR$16</f>
        <v>657996</v>
      </c>
      <c r="FS32" s="1">
        <f>[8]Sweden!FS$16</f>
        <v>247668</v>
      </c>
      <c r="FT32" s="1">
        <f>[8]Sweden!FT$16</f>
        <v>59858</v>
      </c>
      <c r="FU32" s="1">
        <f>[8]Sweden!FU$16</f>
        <v>263797</v>
      </c>
      <c r="FV32" s="1">
        <f>[8]Sweden!FV$16</f>
        <v>226855</v>
      </c>
      <c r="FW32" s="1">
        <f>[8]Sweden!FW$16</f>
        <v>34560</v>
      </c>
      <c r="FX32" s="1">
        <f>[8]Sweden!FX$16</f>
        <v>0</v>
      </c>
      <c r="FY32" s="1">
        <f>[8]Sweden!FY$16</f>
        <v>0</v>
      </c>
      <c r="FZ32" s="7">
        <f>1/1000*SUM($B32:FY32)</f>
        <v>19213.123</v>
      </c>
    </row>
    <row r="33" spans="1:182">
      <c r="A33" t="s">
        <v>37</v>
      </c>
      <c r="B33" s="1">
        <f>[8]UK!B$16</f>
        <v>0</v>
      </c>
      <c r="C33" s="1">
        <f>[8]UK!C$16</f>
        <v>0</v>
      </c>
      <c r="D33" s="1">
        <f>[8]UK!D$16</f>
        <v>606</v>
      </c>
      <c r="E33" s="1">
        <f>[8]UK!E$16</f>
        <v>0</v>
      </c>
      <c r="F33" s="1">
        <f>[8]UK!F$16</f>
        <v>0</v>
      </c>
      <c r="G33" s="1">
        <f>[8]UK!G$16</f>
        <v>0</v>
      </c>
      <c r="H33" s="1">
        <f>[8]UK!H$16</f>
        <v>26011</v>
      </c>
      <c r="I33" s="1">
        <f>[8]UK!I$16</f>
        <v>39404</v>
      </c>
      <c r="J33" s="1">
        <f>[8]UK!J$16</f>
        <v>4638</v>
      </c>
      <c r="K33" s="1">
        <f>[8]UK!K$16</f>
        <v>24163</v>
      </c>
      <c r="L33" s="1">
        <f>[8]UK!L$16</f>
        <v>1143</v>
      </c>
      <c r="M33" s="1">
        <f>[8]UK!M$16</f>
        <v>19584</v>
      </c>
      <c r="N33" s="1">
        <f>[8]UK!N$16</f>
        <v>18966</v>
      </c>
      <c r="O33" s="1">
        <f>[8]UK!O$16</f>
        <v>452099</v>
      </c>
      <c r="P33" s="1">
        <f>[8]UK!P$16</f>
        <v>28900</v>
      </c>
      <c r="Q33" s="1">
        <f>[8]UK!Q$16</f>
        <v>6878</v>
      </c>
      <c r="R33" s="1">
        <f>[8]UK!R$16</f>
        <v>5023</v>
      </c>
      <c r="S33" s="1">
        <f>[8]UK!S$16</f>
        <v>29980</v>
      </c>
      <c r="T33" s="1">
        <f>[8]UK!T$16</f>
        <v>21534</v>
      </c>
      <c r="U33" s="1">
        <f>[8]UK!U$16</f>
        <v>10362</v>
      </c>
      <c r="V33" s="1">
        <f>[8]UK!V$16</f>
        <v>2904</v>
      </c>
      <c r="W33" s="1">
        <f>[8]UK!W$16</f>
        <v>15093</v>
      </c>
      <c r="X33" s="1">
        <f>[8]UK!X$16</f>
        <v>30520</v>
      </c>
      <c r="Y33" s="1">
        <f>[8]UK!Y$16</f>
        <v>0</v>
      </c>
      <c r="Z33" s="1">
        <f>[8]UK!Z$16</f>
        <v>6605</v>
      </c>
      <c r="AA33" s="1">
        <f>[8]UK!AA$16</f>
        <v>0</v>
      </c>
      <c r="AB33" s="1">
        <f>[8]UK!AB$16</f>
        <v>0</v>
      </c>
      <c r="AC33" s="1">
        <f>[8]UK!AC$16</f>
        <v>0</v>
      </c>
      <c r="AD33" s="1">
        <f>[8]UK!AD$16</f>
        <v>0</v>
      </c>
      <c r="AE33" s="1">
        <f>[8]UK!AE$16</f>
        <v>1076</v>
      </c>
      <c r="AF33" s="1">
        <f>[8]UK!AF$16</f>
        <v>0</v>
      </c>
      <c r="AG33" s="1">
        <f>[8]UK!AG$16</f>
        <v>3332</v>
      </c>
      <c r="AH33" s="1">
        <f>[8]UK!AH$16</f>
        <v>0</v>
      </c>
      <c r="AI33" s="1">
        <f>[8]UK!AI$16</f>
        <v>780</v>
      </c>
      <c r="AJ33" s="1">
        <f>[8]UK!AJ$16</f>
        <v>1054</v>
      </c>
      <c r="AK33" s="1">
        <f>[8]UK!AK$16</f>
        <v>1034</v>
      </c>
      <c r="AL33" s="1">
        <f>[8]UK!AL$16</f>
        <v>0</v>
      </c>
      <c r="AM33" s="1">
        <f>[8]UK!AM$16</f>
        <v>976</v>
      </c>
      <c r="AN33" s="1">
        <f>[8]UK!AN$16</f>
        <v>0</v>
      </c>
      <c r="AO33" s="1">
        <f>[8]UK!AO$16</f>
        <v>758</v>
      </c>
      <c r="AP33" s="1">
        <f>[8]UK!AP$16</f>
        <v>0</v>
      </c>
      <c r="AQ33" s="1">
        <f>[8]UK!AQ$16</f>
        <v>0</v>
      </c>
      <c r="AR33" s="1">
        <f>[8]UK!AR$16</f>
        <v>0</v>
      </c>
      <c r="AS33" s="1">
        <f>[8]UK!AS$16</f>
        <v>3454</v>
      </c>
      <c r="AT33" s="1">
        <f>[8]UK!AT$16</f>
        <v>0</v>
      </c>
      <c r="AU33" s="1">
        <f>[8]UK!AU$16</f>
        <v>1215</v>
      </c>
      <c r="AV33" s="1">
        <f>[8]UK!AV$16</f>
        <v>39055</v>
      </c>
      <c r="AW33" s="1">
        <f>[8]UK!AW$16</f>
        <v>32297</v>
      </c>
      <c r="AX33" s="1">
        <f>[8]UK!AX$16</f>
        <v>14860</v>
      </c>
      <c r="AY33" s="1">
        <f>[8]UK!AY$16</f>
        <v>449</v>
      </c>
      <c r="AZ33" s="1">
        <f>[8]UK!AZ$16</f>
        <v>4954</v>
      </c>
      <c r="BA33" s="1">
        <f>[8]UK!BA$16</f>
        <v>0</v>
      </c>
      <c r="BB33" s="1">
        <f>[8]UK!BB$16</f>
        <v>0</v>
      </c>
      <c r="BC33" s="1">
        <f>[8]UK!BC$16</f>
        <v>13529</v>
      </c>
      <c r="BD33" s="1">
        <f>[8]UK!BD$16</f>
        <v>53622</v>
      </c>
      <c r="BE33" s="1">
        <f>[8]UK!BE$16</f>
        <v>63268</v>
      </c>
      <c r="BF33" s="1">
        <f>[8]UK!BF$16</f>
        <v>81415</v>
      </c>
      <c r="BG33" s="1">
        <f>[8]UK!BG$16</f>
        <v>90546</v>
      </c>
      <c r="BH33" s="1">
        <f>[8]UK!BH$16</f>
        <v>112729</v>
      </c>
      <c r="BI33" s="1">
        <f>[8]UK!BI$16</f>
        <v>83834</v>
      </c>
      <c r="BJ33" s="1">
        <f>[8]UK!BJ$16</f>
        <v>40572</v>
      </c>
      <c r="BK33" s="1">
        <f>[8]UK!BK$16</f>
        <v>6854</v>
      </c>
      <c r="BL33" s="1">
        <f>[8]UK!BL$16</f>
        <v>9498</v>
      </c>
      <c r="BM33" s="1">
        <f>[8]UK!BM$16</f>
        <v>18629</v>
      </c>
      <c r="BN33" s="1">
        <f>[8]UK!BN$16</f>
        <v>6854</v>
      </c>
      <c r="BO33" s="1">
        <f>[8]UK!BO$16</f>
        <v>28247</v>
      </c>
      <c r="BP33" s="1">
        <f>[8]UK!BP$16</f>
        <v>16594</v>
      </c>
      <c r="BQ33" s="1">
        <f>[8]UK!BQ$16</f>
        <v>96999</v>
      </c>
      <c r="BR33" s="1">
        <f>[8]UK!BR$16</f>
        <v>80568</v>
      </c>
      <c r="BS33" s="1">
        <f>[8]UK!BS$16</f>
        <v>91962</v>
      </c>
      <c r="BT33" s="1">
        <f>[8]UK!BT$16</f>
        <v>143304</v>
      </c>
      <c r="BU33" s="1">
        <f>[8]UK!BU$16</f>
        <v>97635</v>
      </c>
      <c r="BV33" s="1">
        <f>[8]UK!BV$16</f>
        <v>67445</v>
      </c>
      <c r="BW33" s="1">
        <f>[8]UK!BW$16</f>
        <v>23851</v>
      </c>
      <c r="BX33" s="1">
        <f>[8]UK!BX$16</f>
        <v>18230</v>
      </c>
      <c r="BY33" s="1">
        <f>[8]UK!BY$16</f>
        <v>0</v>
      </c>
      <c r="BZ33" s="1">
        <f>[8]UK!BZ$16</f>
        <v>48065</v>
      </c>
      <c r="CA33" s="1">
        <f>[8]UK!CA$16</f>
        <v>104337</v>
      </c>
      <c r="CB33" s="1">
        <f>[8]UK!CB$16</f>
        <v>94903</v>
      </c>
      <c r="CC33" s="1">
        <f>[8]UK!CC$16</f>
        <v>65409</v>
      </c>
      <c r="CD33" s="1">
        <f>[8]UK!CD$16</f>
        <v>55790</v>
      </c>
      <c r="CE33" s="1">
        <f>[8]UK!CE$16</f>
        <v>87377</v>
      </c>
      <c r="CF33" s="1">
        <f>[8]UK!CF$16</f>
        <v>31916</v>
      </c>
      <c r="CG33" s="1">
        <f>[8]UK!CG$16</f>
        <v>148743</v>
      </c>
      <c r="CH33" s="1">
        <f>[8]UK!CH$16</f>
        <v>141498</v>
      </c>
      <c r="CI33" s="1">
        <f>[8]UK!CI$16</f>
        <v>101543</v>
      </c>
      <c r="CJ33" s="1">
        <f>[8]UK!CJ$16</f>
        <v>53697</v>
      </c>
      <c r="CK33" s="1">
        <f>[8]UK!CK$16</f>
        <v>9536</v>
      </c>
      <c r="CL33" s="1">
        <f>[8]UK!CL$16</f>
        <v>3548</v>
      </c>
      <c r="CM33" s="1">
        <f>[8]UK!CM$16</f>
        <v>34697</v>
      </c>
      <c r="CN33" s="1">
        <f>[8]UK!CN$16</f>
        <v>19869</v>
      </c>
      <c r="CO33" s="1">
        <f>[8]UK!CO$16</f>
        <v>33088</v>
      </c>
      <c r="CP33" s="1">
        <f>[8]UK!CP$16</f>
        <v>53779</v>
      </c>
      <c r="CQ33" s="1">
        <f>[8]UK!CQ$16</f>
        <v>77375</v>
      </c>
      <c r="CR33" s="1">
        <f>[8]UK!CR$16</f>
        <v>148882</v>
      </c>
      <c r="CS33" s="1">
        <f>[8]UK!CS$16</f>
        <v>188289</v>
      </c>
      <c r="CT33" s="1">
        <f>[8]UK!CT$16</f>
        <v>519882</v>
      </c>
      <c r="CU33" s="1">
        <f>[8]UK!CU$16</f>
        <v>719601</v>
      </c>
      <c r="CV33" s="1">
        <f>[8]UK!CV$16</f>
        <v>117860</v>
      </c>
      <c r="CW33" s="1">
        <f>[8]UK!CW$16</f>
        <v>143376</v>
      </c>
      <c r="CX33" s="1">
        <f>[8]UK!CX$16</f>
        <v>46883</v>
      </c>
      <c r="CY33" s="1">
        <f>[8]UK!CY$16</f>
        <v>46917</v>
      </c>
      <c r="CZ33" s="1">
        <f>[8]UK!CZ$16</f>
        <v>83194</v>
      </c>
      <c r="DA33" s="1">
        <f>[8]UK!DA$16</f>
        <v>38816</v>
      </c>
      <c r="DB33" s="1">
        <f>[8]UK!DB$16</f>
        <v>146968</v>
      </c>
      <c r="DC33" s="1">
        <f>[8]UK!DC$16</f>
        <v>284938</v>
      </c>
      <c r="DD33" s="1">
        <f>[8]UK!DD$16</f>
        <v>333066</v>
      </c>
      <c r="DE33" s="1">
        <f>[8]UK!DE$16</f>
        <v>219807</v>
      </c>
      <c r="DF33" s="1">
        <f>[8]UK!DF$16</f>
        <v>276276</v>
      </c>
      <c r="DG33" s="1">
        <f>[8]UK!DG$16</f>
        <v>144150</v>
      </c>
      <c r="DH33" s="1">
        <f>[8]UK!DH$16</f>
        <v>64430</v>
      </c>
      <c r="DI33" s="1">
        <f>[8]UK!DI$16</f>
        <v>57955</v>
      </c>
      <c r="DJ33" s="1">
        <f>[8]UK!DJ$16</f>
        <v>18752</v>
      </c>
      <c r="DK33" s="1">
        <f>[8]UK!DK$16</f>
        <v>18893</v>
      </c>
      <c r="DL33" s="1">
        <f>[8]UK!DL$16</f>
        <v>68433</v>
      </c>
      <c r="DM33" s="1">
        <f>[8]UK!DM$16</f>
        <v>42320</v>
      </c>
      <c r="DN33" s="1">
        <f>[8]UK!DN$16</f>
        <v>107052</v>
      </c>
      <c r="DO33" s="1">
        <f>[8]UK!DO$16</f>
        <v>72385</v>
      </c>
      <c r="DP33" s="1">
        <f>[8]UK!DP$16</f>
        <v>286478</v>
      </c>
      <c r="DQ33" s="1">
        <f>[8]UK!DQ$16</f>
        <v>245897</v>
      </c>
      <c r="DR33" s="1">
        <f>[8]UK!DR$16</f>
        <v>219751</v>
      </c>
      <c r="DS33" s="1">
        <f>[8]UK!DS$16</f>
        <v>237183</v>
      </c>
      <c r="DT33" s="1">
        <f>[8]UK!DT$16</f>
        <v>165508</v>
      </c>
      <c r="DU33" s="1">
        <f>[8]UK!DU$16</f>
        <v>94523</v>
      </c>
      <c r="DV33" s="1">
        <f>[8]UK!DV$16</f>
        <v>77196</v>
      </c>
      <c r="DW33" s="1">
        <f>[8]UK!DW$16</f>
        <v>95052</v>
      </c>
      <c r="DX33" s="1">
        <f>[8]UK!DX$16</f>
        <v>97729</v>
      </c>
      <c r="DY33" s="1">
        <f>[8]UK!DY$16</f>
        <v>200624</v>
      </c>
      <c r="DZ33" s="1">
        <f>[8]UK!DZ$16</f>
        <v>420978</v>
      </c>
      <c r="EA33" s="1">
        <f>[8]UK!EA$16</f>
        <v>496401</v>
      </c>
      <c r="EB33" s="1">
        <f>[8]UK!EB$16</f>
        <v>655711</v>
      </c>
      <c r="EC33" s="1">
        <f>[8]UK!EC$16</f>
        <v>231682</v>
      </c>
      <c r="ED33" s="1">
        <f>[8]UK!ED$16</f>
        <v>556357</v>
      </c>
      <c r="EE33" s="1">
        <f>[8]UK!EE$16</f>
        <v>605457</v>
      </c>
      <c r="EF33" s="1">
        <f>[8]UK!EF$16</f>
        <v>471242</v>
      </c>
      <c r="EG33" s="1">
        <f>[8]UK!EG$16</f>
        <v>516549</v>
      </c>
      <c r="EH33" s="1">
        <f>[8]UK!EH$16</f>
        <v>338316</v>
      </c>
      <c r="EI33" s="1">
        <f>[8]UK!EI$16</f>
        <v>275438</v>
      </c>
      <c r="EJ33" s="1">
        <f>[8]UK!EJ$16</f>
        <v>451134</v>
      </c>
      <c r="EK33" s="1">
        <f>[8]UK!EK$16</f>
        <v>360175</v>
      </c>
      <c r="EL33" s="1">
        <f>[8]UK!EL$16</f>
        <v>475193</v>
      </c>
      <c r="EM33" s="1">
        <f>[8]UK!EM$16</f>
        <v>938197</v>
      </c>
      <c r="EN33" s="1">
        <f>[8]UK!EN$16</f>
        <v>872848</v>
      </c>
      <c r="EO33" s="1">
        <f>[8]UK!EO$16</f>
        <v>809689</v>
      </c>
      <c r="EP33" s="1">
        <f>[8]UK!EP$16</f>
        <v>473916</v>
      </c>
      <c r="EQ33" s="1">
        <f>[8]UK!EQ$16</f>
        <v>231079</v>
      </c>
      <c r="ER33" s="1">
        <f>[8]UK!ER$16</f>
        <v>236915</v>
      </c>
      <c r="ES33" s="1">
        <f>[8]UK!ES$16</f>
        <v>279382</v>
      </c>
      <c r="ET33" s="1">
        <f>[8]UK!ET$16</f>
        <v>77709</v>
      </c>
      <c r="EU33" s="1">
        <f>[8]UK!EU$16</f>
        <v>155054</v>
      </c>
      <c r="EV33" s="1">
        <f>[8]UK!EV$16</f>
        <v>217041</v>
      </c>
      <c r="EW33" s="1">
        <f>[8]UK!EW$16</f>
        <v>346441</v>
      </c>
      <c r="EX33" s="1">
        <f>[8]UK!EX$16</f>
        <v>1021367</v>
      </c>
      <c r="EY33" s="1">
        <f>[8]UK!EY$16</f>
        <v>1285913</v>
      </c>
      <c r="EZ33" s="1">
        <f>[8]UK!EZ$16</f>
        <v>541224</v>
      </c>
      <c r="FA33" s="1">
        <f>[8]UK!FA$16</f>
        <v>1593672</v>
      </c>
      <c r="FB33" s="1">
        <f>[8]UK!FB$16</f>
        <v>1241722</v>
      </c>
      <c r="FC33" s="1">
        <f>[8]UK!FC$16</f>
        <v>437079</v>
      </c>
      <c r="FD33" s="1">
        <f>[8]UK!FD$16</f>
        <v>492666</v>
      </c>
      <c r="FE33" s="1">
        <f>[8]UK!FE$16</f>
        <v>217854</v>
      </c>
      <c r="FF33" s="1">
        <f>[8]UK!FF$16</f>
        <v>259337</v>
      </c>
      <c r="FG33" s="1">
        <f>[8]UK!FG$16</f>
        <v>58737</v>
      </c>
      <c r="FH33" s="1">
        <f>[8]UK!FH$16</f>
        <v>313373</v>
      </c>
      <c r="FI33" s="1">
        <f>[8]UK!FI$16</f>
        <v>683583</v>
      </c>
      <c r="FJ33" s="1">
        <f>[8]UK!FJ$16</f>
        <v>1061933</v>
      </c>
      <c r="FK33" s="1">
        <f>[8]UK!FK$16</f>
        <v>1692652</v>
      </c>
      <c r="FL33" s="1">
        <f>[8]UK!FL$16</f>
        <v>1945872</v>
      </c>
      <c r="FM33" s="1">
        <f>[8]UK!FM$16</f>
        <v>1406517</v>
      </c>
      <c r="FN33" s="1">
        <f>[8]UK!FN$16</f>
        <v>1205908</v>
      </c>
      <c r="FO33" s="1">
        <f>[8]UK!FO$16</f>
        <v>398049</v>
      </c>
      <c r="FP33" s="1">
        <f>[8]UK!FP$16</f>
        <v>441957</v>
      </c>
      <c r="FQ33" s="1">
        <f>[8]UK!FQ$16</f>
        <v>197956</v>
      </c>
      <c r="FR33" s="1">
        <f>[8]UK!FR$16</f>
        <v>164256</v>
      </c>
      <c r="FS33" s="1">
        <f>[8]UK!FS$16</f>
        <v>107733</v>
      </c>
      <c r="FT33" s="1">
        <f>[8]UK!FT$16</f>
        <v>344363</v>
      </c>
      <c r="FU33" s="1">
        <f>[8]UK!FU$16</f>
        <v>820072</v>
      </c>
      <c r="FV33" s="1">
        <f>[8]UK!FV$16</f>
        <v>1258525</v>
      </c>
      <c r="FW33" s="1">
        <f>[8]UK!FW$16</f>
        <v>1911516</v>
      </c>
      <c r="FX33" s="1">
        <f>[8]UK!FX$16</f>
        <v>0</v>
      </c>
      <c r="FY33" s="1">
        <f>[8]UK!FY$16</f>
        <v>0</v>
      </c>
      <c r="FZ33" s="7">
        <f>1/1000*SUM($B33:FY33)</f>
        <v>40486.868000000002</v>
      </c>
    </row>
  </sheetData>
  <mergeCells count="15">
    <mergeCell ref="FN1:FY1"/>
    <mergeCell ref="FB1:FM1"/>
    <mergeCell ref="EP1:FA1"/>
    <mergeCell ref="ED1:EO1"/>
    <mergeCell ref="DR1:EC1"/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F74"/>
  <sheetViews>
    <sheetView workbookViewId="0">
      <pane xSplit="1" topLeftCell="B1" activePane="topRight" state="frozen"/>
      <selection pane="topRight" activeCell="B1" sqref="B1"/>
    </sheetView>
  </sheetViews>
  <sheetFormatPr defaultRowHeight="12.5"/>
  <sheetData>
    <row r="1" spans="1:214">
      <c r="A1" t="str">
        <f>Pellets!A$3</f>
        <v>IntraEU</v>
      </c>
      <c r="B1" s="2">
        <f>1/1000000*SUM(Pellets!B$3:M$3)</f>
        <v>70.835720999999992</v>
      </c>
      <c r="C1" s="2">
        <f>1/1000000*SUM(Pellets!C$3:N$3)</f>
        <v>73.186284000000001</v>
      </c>
      <c r="D1" s="2">
        <f>1/1000000*SUM(Pellets!D$3:O$3)</f>
        <v>72.315873999999994</v>
      </c>
      <c r="E1" s="2">
        <f>1/1000000*SUM(Pellets!E$3:P$3)</f>
        <v>73.721964999999997</v>
      </c>
      <c r="F1" s="2">
        <f>1/1000000*SUM(Pellets!F$3:Q$3)</f>
        <v>73.947604999999996</v>
      </c>
      <c r="G1" s="2">
        <f>1/1000000*SUM(Pellets!G$3:R$3)</f>
        <v>74.859713999999997</v>
      </c>
      <c r="H1" s="2">
        <f>1/1000000*SUM(Pellets!H$3:S$3)</f>
        <v>75.607041999999993</v>
      </c>
      <c r="I1" s="2">
        <f>1/1000000*SUM(Pellets!I$3:T$3)</f>
        <v>73.079714999999993</v>
      </c>
      <c r="J1" s="2">
        <f>1/1000000*SUM(Pellets!J$3:U$3)</f>
        <v>73.175747999999999</v>
      </c>
      <c r="K1" s="2">
        <f>1/1000000*SUM(Pellets!K$3:V$3)</f>
        <v>74.361313999999993</v>
      </c>
      <c r="L1" s="2">
        <f>1/1000000*SUM(Pellets!L$3:W$3)</f>
        <v>78.081167999999991</v>
      </c>
      <c r="M1" s="2">
        <f>1/1000000*SUM(Pellets!M$3:X$3)</f>
        <v>79.339047999999991</v>
      </c>
      <c r="N1" s="2">
        <f>1/1000000*SUM(Pellets!N$3:Y$3)</f>
        <v>74.773247999999995</v>
      </c>
      <c r="O1" s="2">
        <f>1/1000000*SUM(Pellets!O$3:Z$3)</f>
        <v>80.087211999999994</v>
      </c>
      <c r="P1" s="2">
        <f>1/1000000*SUM(Pellets!P$3:AA$3)</f>
        <v>84.985434999999995</v>
      </c>
      <c r="Q1" s="2">
        <f>1/1000000*SUM(Pellets!Q$3:AB$3)</f>
        <v>85.866084999999998</v>
      </c>
      <c r="R1" s="2">
        <f>1/1000000*SUM(Pellets!R$3:AC$3)</f>
        <v>88.557380999999992</v>
      </c>
      <c r="S1" s="2">
        <f>1/1000000*SUM(Pellets!S$3:AD$3)</f>
        <v>90.049262999999996</v>
      </c>
      <c r="T1" s="2">
        <f>1/1000000*SUM(Pellets!T$3:AE$3)</f>
        <v>94.942807999999999</v>
      </c>
      <c r="U1" s="2">
        <f>1/1000000*SUM(Pellets!U$3:AF$3)</f>
        <v>97.987090999999992</v>
      </c>
      <c r="V1" s="2">
        <f>1/1000000*SUM(Pellets!V$3:AG$3)</f>
        <v>100.57298899999999</v>
      </c>
      <c r="W1" s="2">
        <f>1/1000000*SUM(Pellets!W$3:AH$3)</f>
        <v>99.298826999999989</v>
      </c>
      <c r="X1" s="2">
        <f>1/1000000*SUM(Pellets!X$3:AI$3)</f>
        <v>99.807451999999998</v>
      </c>
      <c r="Y1" s="2">
        <f>1/1000000*SUM(Pellets!Y$3:AJ$3)</f>
        <v>101.76969299999999</v>
      </c>
      <c r="Z1" s="2">
        <f>1/1000000*SUM(Pellets!Z$3:AK$3)</f>
        <v>105.806197</v>
      </c>
      <c r="AA1" s="2">
        <f>1/1000000*SUM(Pellets!AA$3:AL$3)</f>
        <v>106.28232399999999</v>
      </c>
      <c r="AB1" s="2">
        <f>1/1000000*SUM(Pellets!AB$3:AM$3)</f>
        <v>106.25787899999999</v>
      </c>
      <c r="AC1" s="2">
        <f>1/1000000*SUM(Pellets!AC$3:AN$3)</f>
        <v>108.35466</v>
      </c>
      <c r="AD1" s="2">
        <f>1/1000000*SUM(Pellets!AD$3:AO$3)</f>
        <v>108.518642</v>
      </c>
      <c r="AE1" s="2">
        <f>1/1000000*SUM(Pellets!AE$3:AP$3)</f>
        <v>106.32064</v>
      </c>
      <c r="AF1" s="2">
        <f>1/1000000*SUM(Pellets!AF$3:AQ$3)</f>
        <v>103.86917299999999</v>
      </c>
      <c r="AG1" s="2">
        <f>1/1000000*SUM(Pellets!AG$3:AR$3)</f>
        <v>101.343492</v>
      </c>
      <c r="AH1" s="2">
        <f>1/1000000*SUM(Pellets!AH$3:AS$3)</f>
        <v>102.72446199999999</v>
      </c>
      <c r="AI1" s="2">
        <f>1/1000000*SUM(Pellets!AI$3:AT$3)</f>
        <v>109.855825</v>
      </c>
      <c r="AJ1" s="2">
        <f>1/1000000*SUM(Pellets!AJ$3:AU$3)</f>
        <v>110.290313</v>
      </c>
      <c r="AK1" s="2">
        <f>1/1000000*SUM(Pellets!AK$3:AV$3)</f>
        <v>111.372998</v>
      </c>
      <c r="AL1" s="2">
        <f>1/1000000*SUM(Pellets!AL$3:AW$3)</f>
        <v>112.74782499999999</v>
      </c>
      <c r="AM1" s="2">
        <f>1/1000000*SUM(Pellets!AM$3:AX$3)</f>
        <v>112.18123799999999</v>
      </c>
      <c r="AN1" s="2">
        <f>1/1000000*SUM(Pellets!AN$3:AY$3)</f>
        <v>114.768081</v>
      </c>
      <c r="AO1" s="2">
        <f>1/1000000*SUM(Pellets!AO$3:AZ$3)</f>
        <v>113.986222</v>
      </c>
      <c r="AP1" s="2">
        <f>1/1000000*SUM(Pellets!AP$3:BA$3)</f>
        <v>113.90942</v>
      </c>
      <c r="AQ1" s="2">
        <f>1/1000000*SUM(Pellets!AQ$3:BB$3)</f>
        <v>119.43694699999999</v>
      </c>
      <c r="AR1" s="2">
        <f>1/1000000*SUM(Pellets!AR$3:BC$3)</f>
        <v>117.518328</v>
      </c>
      <c r="AS1" s="2">
        <f>1/1000000*SUM(Pellets!AS$3:BD$3)</f>
        <v>121.561234</v>
      </c>
      <c r="AT1" s="2">
        <f>1/1000000*SUM(Pellets!AT$3:BE$3)</f>
        <v>119.248954</v>
      </c>
      <c r="AU1" s="2">
        <f>1/1000000*SUM(Pellets!AU$3:BF$3)</f>
        <v>116.05691399999999</v>
      </c>
      <c r="AV1" s="2">
        <f>1/1000000*SUM(Pellets!AV$3:BG$3)</f>
        <v>114.32852799999999</v>
      </c>
      <c r="AW1" s="2">
        <f>1/1000000*SUM(Pellets!AW$3:BH$3)</f>
        <v>117.756422</v>
      </c>
      <c r="AX1" s="2">
        <f>1/1000000*SUM(Pellets!AX$3:BI$3)</f>
        <v>121.362196</v>
      </c>
      <c r="AY1" s="2">
        <f>1/1000000*SUM(Pellets!AY$3:BJ$3)</f>
        <v>122.57975999999999</v>
      </c>
      <c r="AZ1" s="2">
        <f>1/1000000*SUM(Pellets!AZ$3:BK$3)</f>
        <v>125.429615</v>
      </c>
      <c r="BA1" s="2">
        <f>1/1000000*SUM(Pellets!BA$3:BL$3)</f>
        <v>133.35675599999999</v>
      </c>
      <c r="BB1" s="2">
        <f>1/1000000*SUM(Pellets!BB$3:BM$3)</f>
        <v>136.26216199999999</v>
      </c>
      <c r="BC1" s="2">
        <f>1/1000000*SUM(Pellets!BC$3:BN$3)</f>
        <v>134.70323500000001</v>
      </c>
      <c r="BD1" s="2">
        <f>1/1000000*SUM(Pellets!BD$3:BO$3)</f>
        <v>140.266369</v>
      </c>
      <c r="BE1" s="2">
        <f>1/1000000*SUM(Pellets!BE$3:BP$3)</f>
        <v>140.352373</v>
      </c>
      <c r="BF1" s="2">
        <f>1/1000000*SUM(Pellets!BF$3:BQ$3)</f>
        <v>142.50645900000001</v>
      </c>
      <c r="BG1" s="2">
        <f>1/1000000*SUM(Pellets!BG$3:BR$3)</f>
        <v>147.026881</v>
      </c>
      <c r="BH1" s="2">
        <f>1/1000000*SUM(Pellets!BH$3:BS$3)</f>
        <v>147.06983</v>
      </c>
      <c r="BI1" s="2">
        <f>1/1000000*SUM(Pellets!BI$3:BT$3)</f>
        <v>150.16545199999999</v>
      </c>
      <c r="BJ1" s="2">
        <f>1/1000000*SUM(Pellets!BJ$3:BU$3)</f>
        <v>145.03501499999999</v>
      </c>
      <c r="BK1" s="2">
        <f>1/1000000*SUM(Pellets!BK$3:BV$3)</f>
        <v>144.30973299999999</v>
      </c>
      <c r="BL1" s="2">
        <f>1/1000000*SUM(Pellets!BL$3:BW$3)</f>
        <v>149.26414599999998</v>
      </c>
      <c r="BM1" s="2">
        <f>1/1000000*SUM(Pellets!BM$3:BX$3)</f>
        <v>150.37161399999999</v>
      </c>
      <c r="BN1" s="2">
        <f>1/1000000*SUM(Pellets!BN$3:BY$3)</f>
        <v>149.95454899999999</v>
      </c>
      <c r="BO1" s="2">
        <f>1/1000000*SUM(Pellets!BO$3:BZ$3)</f>
        <v>155.80068900000001</v>
      </c>
      <c r="BP1" s="2">
        <f>1/1000000*SUM(Pellets!BP$3:CA$3)</f>
        <v>156.573001</v>
      </c>
      <c r="BQ1" s="2">
        <f>1/1000000*SUM(Pellets!BQ$3:CB$3)</f>
        <v>157.22413899999998</v>
      </c>
      <c r="BR1" s="2">
        <f>1/1000000*SUM(Pellets!BR$3:CC$3)</f>
        <v>156.469615</v>
      </c>
      <c r="BS1" s="2">
        <f>1/1000000*SUM(Pellets!BS$3:CD$3)</f>
        <v>148.86128299999999</v>
      </c>
      <c r="BT1" s="2">
        <f>1/1000000*SUM(Pellets!BT$3:CE$3)</f>
        <v>148.05833099999998</v>
      </c>
      <c r="BU1" s="2">
        <f>1/1000000*SUM(Pellets!BU$3:CF$3)</f>
        <v>146.85723400000001</v>
      </c>
      <c r="BV1" s="2">
        <f>1/1000000*SUM(Pellets!BV$3:CG$3)</f>
        <v>149.48039299999999</v>
      </c>
      <c r="BW1" s="2">
        <f>1/1000000*SUM(Pellets!BW$3:CH$3)</f>
        <v>149.00319099999999</v>
      </c>
      <c r="BX1" s="2">
        <f>1/1000000*SUM(Pellets!BX$3:CI$3)</f>
        <v>144.90705399999999</v>
      </c>
      <c r="BY1" s="2">
        <f>1/1000000*SUM(Pellets!BY$3:CJ$3)</f>
        <v>149.10523499999999</v>
      </c>
      <c r="BZ1" s="2">
        <f>1/1000000*SUM(Pellets!BZ$3:CK$3)</f>
        <v>147.89736499999998</v>
      </c>
      <c r="CA1" s="2">
        <f>1/1000000*SUM(Pellets!CA$3:CL$3)</f>
        <v>147.14593199999999</v>
      </c>
      <c r="CB1" s="2">
        <f>1/1000000*SUM(Pellets!CB$3:CM$3)</f>
        <v>152.518033</v>
      </c>
      <c r="CC1" s="2">
        <f>1/1000000*SUM(Pellets!CC$3:CN$3)</f>
        <v>153.800004</v>
      </c>
      <c r="CD1" s="2">
        <f>1/1000000*SUM(Pellets!CD$3:CO$3)</f>
        <v>157.998581</v>
      </c>
      <c r="CE1" s="2">
        <f>1/1000000*SUM(Pellets!CE$3:CP$3)</f>
        <v>159.22915999999998</v>
      </c>
      <c r="CF1" s="2">
        <f>1/1000000*SUM(Pellets!CF$3:CQ$3)</f>
        <v>166.52087799999998</v>
      </c>
      <c r="CG1" s="2">
        <f>1/1000000*SUM(Pellets!CG$3:CR$3)</f>
        <v>171.215914</v>
      </c>
      <c r="CH1" s="2">
        <f>1/1000000*SUM(Pellets!CH$3:CS$3)</f>
        <v>169.234712</v>
      </c>
      <c r="CI1" s="2">
        <f>1/1000000*SUM(Pellets!CI$3:CT$3)</f>
        <v>169.32395199999999</v>
      </c>
      <c r="CJ1" s="2">
        <f>1/1000000*SUM(Pellets!CJ$3:CU$3)</f>
        <v>158.85587799999999</v>
      </c>
      <c r="CK1" s="2">
        <f>1/1000000*SUM(Pellets!CK$3:CV$3)</f>
        <v>157.678763</v>
      </c>
      <c r="CL1" s="2">
        <f>1/1000000*SUM(Pellets!CL$3:CW$3)</f>
        <v>162.49605599999998</v>
      </c>
      <c r="CM1" s="2">
        <f>1/1000000*SUM(Pellets!CM$3:CX$3)</f>
        <v>162.32866199999998</v>
      </c>
      <c r="CN1" s="2">
        <f>1/1000000*SUM(Pellets!CN$3:CY$3)</f>
        <v>159.50402800000001</v>
      </c>
      <c r="CO1" s="2">
        <f>1/1000000*SUM(Pellets!CO$3:CZ$3)</f>
        <v>163.12728999999999</v>
      </c>
      <c r="CP1" s="2">
        <f>1/1000000*SUM(Pellets!CP$3:DA$3)</f>
        <v>168.526509</v>
      </c>
      <c r="CQ1" s="2">
        <f>1/1000000*SUM(Pellets!CQ$3:DB$3)</f>
        <v>172.15487099999999</v>
      </c>
      <c r="CR1" s="2">
        <f>1/1000000*SUM(Pellets!CR$3:DC$3)</f>
        <v>178.99117699999999</v>
      </c>
      <c r="CS1" s="2">
        <f>1/1000000*SUM(Pellets!CS$3:DD$3)</f>
        <v>178.86178899999999</v>
      </c>
      <c r="CT1" s="2">
        <f>1/1000000*SUM(Pellets!CT$3:DE$3)</f>
        <v>193.968605</v>
      </c>
      <c r="CU1" s="2">
        <f>1/1000000*SUM(Pellets!CU$3:DF$3)</f>
        <v>209.02420699999999</v>
      </c>
      <c r="CV1" s="2">
        <f>1/1000000*SUM(Pellets!CV$3:DG$3)</f>
        <v>226.61309199999999</v>
      </c>
      <c r="CW1" s="2">
        <f>1/1000000*SUM(Pellets!CW$3:DH$3)</f>
        <v>229.311328</v>
      </c>
      <c r="CX1" s="2">
        <f>1/1000000*SUM(Pellets!CX$3:DI$3)</f>
        <v>239.74798099999998</v>
      </c>
      <c r="CY1" s="2">
        <f>1/1000000*SUM(Pellets!CY$3:DJ$3)</f>
        <v>243.996488</v>
      </c>
      <c r="CZ1" s="2">
        <f>1/1000000*SUM(Pellets!CZ$3:DK$3)</f>
        <v>243.58306399999998</v>
      </c>
      <c r="DA1" s="2">
        <f>1/1000000*SUM(Pellets!DA$3:DL$3)</f>
        <v>253.65059699999998</v>
      </c>
      <c r="DB1" s="2">
        <f>1/1000000*SUM(Pellets!DB$3:DM$3)</f>
        <v>261.223164</v>
      </c>
      <c r="DC1" s="2">
        <f>1/1000000*SUM(Pellets!DC$3:DN$3)</f>
        <v>263.53925799999996</v>
      </c>
      <c r="DD1" s="2">
        <f>1/1000000*SUM(Pellets!DD$3:DO$3)</f>
        <v>271.56954899999999</v>
      </c>
      <c r="DE1" s="2">
        <f>1/1000000*SUM(Pellets!DE$3:DP$3)</f>
        <v>273.75533100000001</v>
      </c>
      <c r="DF1" s="2">
        <f>1/1000000*SUM(Pellets!DF$3:DQ$3)</f>
        <v>278.34537499999999</v>
      </c>
      <c r="DG1" s="2">
        <f>1/1000000*SUM(Pellets!DG$3:DR$3)</f>
        <v>282.71526299999999</v>
      </c>
      <c r="DH1" s="2">
        <f>1/1000000*SUM(Pellets!DH$3:DS$3)</f>
        <v>289.68948999999998</v>
      </c>
      <c r="DI1" s="2">
        <f>1/1000000*SUM(Pellets!DI$3:DT$3)</f>
        <v>287.46767399999999</v>
      </c>
      <c r="DJ1" s="2">
        <f>1/1000000*SUM(Pellets!DJ$3:DU$3)</f>
        <v>286.73843799999997</v>
      </c>
      <c r="DK1" s="2">
        <f>1/1000000*SUM(Pellets!DK$3:DV$3)</f>
        <v>286.91817299999997</v>
      </c>
      <c r="DL1" s="2">
        <f>1/1000000*SUM(Pellets!DL$3:DW$3)</f>
        <v>287.50755199999998</v>
      </c>
      <c r="DM1" s="2">
        <f>1/1000000*SUM(Pellets!DM$3:DX$3)</f>
        <v>292.13194699999997</v>
      </c>
      <c r="DN1" s="2">
        <f>1/1000000*SUM(Pellets!DN$3:DY$3)</f>
        <v>284.42505999999997</v>
      </c>
      <c r="DO1" s="2">
        <f>1/1000000*SUM(Pellets!DO$3:DZ$3)</f>
        <v>281.804824</v>
      </c>
      <c r="DP1" s="2">
        <f>1/1000000*SUM(Pellets!DP$3:EA$3)</f>
        <v>279.79931699999997</v>
      </c>
      <c r="DQ1" s="2">
        <f>1/1000000*SUM(Pellets!DQ$3:EB$3)</f>
        <v>285.11401000000001</v>
      </c>
      <c r="DR1" s="2">
        <f>1/1000000*SUM(Pellets!DR$3:EC$3)</f>
        <v>278.94023699999997</v>
      </c>
      <c r="DS1" s="2">
        <f>1/1000000*SUM(Pellets!DS$3:ED$3)</f>
        <v>263.60554500000001</v>
      </c>
      <c r="DT1" s="2">
        <f>1/1000000*SUM(Pellets!DT$3:EE$3)</f>
        <v>250.47190799999998</v>
      </c>
      <c r="DU1" s="2">
        <f>1/1000000*SUM(Pellets!DU$3:EF$3)</f>
        <v>243.50380199999998</v>
      </c>
      <c r="DV1" s="2">
        <f>1/1000000*SUM(Pellets!DV$3:EG$3)</f>
        <v>223.971214</v>
      </c>
      <c r="DW1" s="2">
        <f>1/1000000*SUM(Pellets!DW$3:EH$3)</f>
        <v>219.402072</v>
      </c>
      <c r="DX1" s="2">
        <f>1/1000000*SUM(Pellets!DX$3:EI$3)</f>
        <v>213.26007099999998</v>
      </c>
      <c r="DY1" s="2">
        <f>1/1000000*SUM(Pellets!DY$3:EJ$3)</f>
        <v>191.26073</v>
      </c>
      <c r="DZ1" s="2">
        <f>1/1000000*SUM(Pellets!DZ$3:EK$3)</f>
        <v>178.489227</v>
      </c>
      <c r="EA1" s="2">
        <f>1/1000000*SUM(Pellets!EA$3:EL$3)</f>
        <v>179.22213599999998</v>
      </c>
      <c r="EB1" s="2">
        <f>1/1000000*SUM(Pellets!EB$3:EM$3)</f>
        <v>165.25499099999999</v>
      </c>
      <c r="EC1" s="2">
        <f>1/1000000*SUM(Pellets!EC$3:EN$3)</f>
        <v>151.05914199999998</v>
      </c>
      <c r="ED1" s="2">
        <f>1/1000000*SUM(Pellets!ED$3:EO$3)</f>
        <v>142.637046</v>
      </c>
      <c r="EE1" s="2">
        <f>1/1000000*SUM(Pellets!EE$3:EP$3)</f>
        <v>142.69789900000001</v>
      </c>
      <c r="EF1" s="2">
        <f>1/1000000*SUM(Pellets!EF$3:EQ$3)</f>
        <v>143.26005000000001</v>
      </c>
      <c r="EG1" s="2">
        <f>1/1000000*SUM(Pellets!EG$3:ER$3)</f>
        <v>134.092457</v>
      </c>
      <c r="EH1" s="2">
        <f>1/1000000*SUM(Pellets!EH$3:ES$3)</f>
        <v>131.47882899999999</v>
      </c>
      <c r="EI1" s="2">
        <f>1/1000000*SUM(Pellets!EI$3:ET$3)</f>
        <v>125.273158</v>
      </c>
      <c r="EJ1" s="2">
        <f>1/1000000*SUM(Pellets!EJ$3:EU$3)</f>
        <v>124.812682</v>
      </c>
      <c r="EK1" s="2">
        <f>1/1000000*SUM(Pellets!EK$3:EV$3)</f>
        <v>130.90001799999999</v>
      </c>
      <c r="EL1" s="2">
        <f>1/1000000*SUM(Pellets!EL$3:EW$3)</f>
        <v>141.524147</v>
      </c>
      <c r="EM1" s="2">
        <f>1/1000000*SUM(Pellets!EM$3:EX$3)</f>
        <v>148.625023</v>
      </c>
      <c r="EN1" s="2">
        <f>1/1000000*SUM(Pellets!EN$3:EY$3)</f>
        <v>152.90924099999998</v>
      </c>
      <c r="EO1" s="2">
        <f>1/1000000*SUM(Pellets!EO$3:EZ$3)</f>
        <v>155.210297</v>
      </c>
      <c r="EP1" s="2">
        <f>1/1000000*SUM(Pellets!EP$3:FA$3)</f>
        <v>169.97326200000001</v>
      </c>
      <c r="EQ1" s="2">
        <f>1/1000000*SUM(Pellets!EQ$3:FB$3)</f>
        <v>176.06673999999998</v>
      </c>
      <c r="ER1" s="2">
        <f>1/1000000*SUM(Pellets!ER$3:FC$3)</f>
        <v>177.44252599999999</v>
      </c>
      <c r="ES1" s="2">
        <f>1/1000000*SUM(Pellets!ES$3:FD$3)</f>
        <v>189.144305</v>
      </c>
      <c r="ET1" s="2">
        <f>1/1000000*SUM(Pellets!ET$3:FE$3)</f>
        <v>198.40679</v>
      </c>
      <c r="EU1" s="2">
        <f>1/1000000*SUM(Pellets!EU$3:FF$3)</f>
        <v>208.39335799999998</v>
      </c>
      <c r="EV1" s="2">
        <f>1/1000000*SUM(Pellets!EV$3:FG$3)</f>
        <v>215.117403</v>
      </c>
      <c r="EW1" s="2">
        <f>1/1000000*SUM(Pellets!EW$3:FH$3)</f>
        <v>211.75293099999999</v>
      </c>
      <c r="EX1" s="2">
        <f>1/1000000*SUM(Pellets!EX$3:FI$3)</f>
        <v>210.60165999999998</v>
      </c>
      <c r="EY1" s="2">
        <f>1/1000000*SUM(Pellets!EY$3:FJ$3)</f>
        <v>200.58510799999999</v>
      </c>
      <c r="EZ1" s="2">
        <f>1/1000000*SUM(Pellets!EZ$3:FK$3)</f>
        <v>192.13146</v>
      </c>
      <c r="FA1" s="2">
        <f>1/1000000*SUM(Pellets!FA$3:FL$3)</f>
        <v>187.47348599999998</v>
      </c>
      <c r="FB1" s="2">
        <f>1/1000000*SUM(Pellets!FB$3:FM$3)</f>
        <v>169.54358199999999</v>
      </c>
      <c r="FC1" s="2">
        <f>1/1000000*SUM(Pellets!FC$3:FN$3)</f>
        <v>169.24083199999998</v>
      </c>
      <c r="FD1" s="2">
        <f>1/1000000*SUM(Pellets!FD$3:FO$3)</f>
        <v>163.56649400000001</v>
      </c>
      <c r="FE1" s="2">
        <f>1/1000000*SUM(Pellets!FE$3:FP$3)</f>
        <v>162.01194099999998</v>
      </c>
      <c r="FF1" s="2">
        <f>1/1000000*SUM(Pellets!FF$3:FQ$3)</f>
        <v>157.544951</v>
      </c>
      <c r="FG1" s="2">
        <f>1/1000000*SUM(Pellets!FG$3:FR$3)</f>
        <v>156.17621399999999</v>
      </c>
      <c r="FH1" s="2">
        <f>1/1000000*SUM(Pellets!FH$3:FS$3)</f>
        <v>149.081828</v>
      </c>
      <c r="FI1" s="2">
        <f>1/1000000*SUM(Pellets!FI$3:FT$3)</f>
        <v>145.72461799999999</v>
      </c>
      <c r="FJ1" s="2">
        <f>1/1000000*SUM(Pellets!FJ$3:FU$3)</f>
        <v>135.35370799999998</v>
      </c>
      <c r="FK1" s="2">
        <f>1/1000000*SUM(Pellets!FK$3:FV$3)</f>
        <v>130.51167100000001</v>
      </c>
      <c r="FL1" s="2">
        <f>1/1000000*SUM(Pellets!FL$3:FW$3)</f>
        <v>127.831497</v>
      </c>
      <c r="FM1" s="2">
        <f>1/1000000*SUM(Pellets!FM$3:FX$3)</f>
        <v>117.163454</v>
      </c>
      <c r="FN1" s="2">
        <f>1/1000000*SUM(Pellets!FN$3:FY$3)</f>
        <v>104.808931</v>
      </c>
    </row>
    <row r="2" spans="1:214">
      <c r="A2" t="str">
        <f>Pellets!A$4</f>
        <v>ExtraEU</v>
      </c>
      <c r="B2" s="2">
        <f>1/1000000*SUM(Pellets!B$4:M$4)</f>
        <v>5.7209999999999995E-3</v>
      </c>
      <c r="C2" s="2">
        <f>1/1000000*SUM(Pellets!C$4:N$4)</f>
        <v>0.53077099999999999</v>
      </c>
      <c r="D2" s="2">
        <f>1/1000000*SUM(Pellets!D$4:O$4)</f>
        <v>0.52913100000000002</v>
      </c>
      <c r="E2" s="2">
        <f>1/1000000*SUM(Pellets!E$4:P$4)</f>
        <v>0.52837999999999996</v>
      </c>
      <c r="F2" s="2">
        <f>1/1000000*SUM(Pellets!F$4:Q$4)</f>
        <v>0.52837999999999996</v>
      </c>
      <c r="G2" s="2">
        <f>1/1000000*SUM(Pellets!G$4:R$4)</f>
        <v>0.55920499999999995</v>
      </c>
      <c r="H2" s="2">
        <f>1/1000000*SUM(Pellets!H$4:S$4)</f>
        <v>1.062773</v>
      </c>
      <c r="I2" s="2">
        <f>1/1000000*SUM(Pellets!I$4:T$4)</f>
        <v>1.578684</v>
      </c>
      <c r="J2" s="2">
        <f>1/1000000*SUM(Pellets!J$4:U$4)</f>
        <v>2.0509719999999998</v>
      </c>
      <c r="K2" s="2">
        <f>1/1000000*SUM(Pellets!K$4:V$4)</f>
        <v>2.8831189999999998</v>
      </c>
      <c r="L2" s="2">
        <f>1/1000000*SUM(Pellets!L$4:W$4)</f>
        <v>2.8797889999999997</v>
      </c>
      <c r="M2" s="2">
        <f>1/1000000*SUM(Pellets!M$4:X$4)</f>
        <v>2.8839129999999997</v>
      </c>
      <c r="N2" s="2">
        <f>1/1000000*SUM(Pellets!N$4:Y$4)</f>
        <v>2.8842239999999997</v>
      </c>
      <c r="O2" s="2">
        <f>1/1000000*SUM(Pellets!O$4:Z$4)</f>
        <v>2.362492</v>
      </c>
      <c r="P2" s="2">
        <f>1/1000000*SUM(Pellets!P$4:AA$4)</f>
        <v>2.362492</v>
      </c>
      <c r="Q2" s="2">
        <f>1/1000000*SUM(Pellets!Q$4:AB$4)</f>
        <v>2.362492</v>
      </c>
      <c r="R2" s="2">
        <f>1/1000000*SUM(Pellets!R$4:AC$4)</f>
        <v>2.3662999999999998</v>
      </c>
      <c r="S2" s="2">
        <f>1/1000000*SUM(Pellets!S$4:AD$4)</f>
        <v>2.3354749999999997</v>
      </c>
      <c r="T2" s="2">
        <f>1/1000000*SUM(Pellets!T$4:AE$4)</f>
        <v>2.0446719999999998</v>
      </c>
      <c r="U2" s="2">
        <f>1/1000000*SUM(Pellets!U$4:AF$4)</f>
        <v>1.5294459999999999</v>
      </c>
      <c r="V2" s="2">
        <f>1/1000000*SUM(Pellets!V$4:AG$4)</f>
        <v>1.057158</v>
      </c>
      <c r="W2" s="2">
        <f>1/1000000*SUM(Pellets!W$4:AH$4)</f>
        <v>2.3838719999999998</v>
      </c>
      <c r="X2" s="2">
        <f>1/1000000*SUM(Pellets!X$4:AI$4)</f>
        <v>2.390892</v>
      </c>
      <c r="Y2" s="2">
        <f>1/1000000*SUM(Pellets!Y$4:AJ$4)</f>
        <v>5.8030080000000002</v>
      </c>
      <c r="Z2" s="2">
        <f>1/1000000*SUM(Pellets!Z$4:AK$4)</f>
        <v>8.093871</v>
      </c>
      <c r="AA2" s="2">
        <f>1/1000000*SUM(Pellets!AA$4:AL$4)</f>
        <v>11.661019999999999</v>
      </c>
      <c r="AB2" s="2">
        <f>1/1000000*SUM(Pellets!AB$4:AM$4)</f>
        <v>11.670211999999999</v>
      </c>
      <c r="AC2" s="2">
        <f>1/1000000*SUM(Pellets!AC$4:AN$4)</f>
        <v>11.670211999999999</v>
      </c>
      <c r="AD2" s="2">
        <f>1/1000000*SUM(Pellets!AD$4:AO$4)</f>
        <v>13.166808</v>
      </c>
      <c r="AE2" s="2">
        <f>1/1000000*SUM(Pellets!AE$4:AP$4)</f>
        <v>15.272708999999999</v>
      </c>
      <c r="AF2" s="2">
        <f>1/1000000*SUM(Pellets!AF$4:AQ$4)</f>
        <v>18.300062</v>
      </c>
      <c r="AG2" s="2">
        <f>1/1000000*SUM(Pellets!AG$4:AR$4)</f>
        <v>21.235564</v>
      </c>
      <c r="AH2" s="2">
        <f>1/1000000*SUM(Pellets!AH$4:AS$4)</f>
        <v>23.681042999999999</v>
      </c>
      <c r="AI2" s="2">
        <f>1/1000000*SUM(Pellets!AI$4:AT$4)</f>
        <v>23.008886</v>
      </c>
      <c r="AJ2" s="2">
        <f>1/1000000*SUM(Pellets!AJ$4:AU$4)</f>
        <v>25.002285000000001</v>
      </c>
      <c r="AK2" s="2">
        <f>1/1000000*SUM(Pellets!AK$4:AV$4)</f>
        <v>23.147956000000001</v>
      </c>
      <c r="AL2" s="2">
        <f>1/1000000*SUM(Pellets!AL$4:AW$4)</f>
        <v>20.866955000000001</v>
      </c>
      <c r="AM2" s="2">
        <f>1/1000000*SUM(Pellets!AM$4:AX$4)</f>
        <v>19.505371999999998</v>
      </c>
      <c r="AN2" s="2">
        <f>1/1000000*SUM(Pellets!AN$4:AY$4)</f>
        <v>23.009996999999998</v>
      </c>
      <c r="AO2" s="2">
        <f>1/1000000*SUM(Pellets!AO$4:AZ$4)</f>
        <v>24.006672999999999</v>
      </c>
      <c r="AP2" s="2">
        <f>1/1000000*SUM(Pellets!AP$4:BA$4)</f>
        <v>25.443369999999998</v>
      </c>
      <c r="AQ2" s="2">
        <f>1/1000000*SUM(Pellets!AQ$4:BB$4)</f>
        <v>24.970706</v>
      </c>
      <c r="AR2" s="2">
        <f>1/1000000*SUM(Pellets!AR$4:BC$4)</f>
        <v>24.877081</v>
      </c>
      <c r="AS2" s="2">
        <f>1/1000000*SUM(Pellets!AS$4:BD$4)</f>
        <v>25.781337999999998</v>
      </c>
      <c r="AT2" s="2">
        <f>1/1000000*SUM(Pellets!AT$4:BE$4)</f>
        <v>28.120141999999998</v>
      </c>
      <c r="AU2" s="2">
        <f>1/1000000*SUM(Pellets!AU$4:BF$4)</f>
        <v>33.548054</v>
      </c>
      <c r="AV2" s="2">
        <f>1/1000000*SUM(Pellets!AV$4:BG$4)</f>
        <v>36.945462999999997</v>
      </c>
      <c r="AW2" s="2">
        <f>1/1000000*SUM(Pellets!AW$4:BH$4)</f>
        <v>40.530676</v>
      </c>
      <c r="AX2" s="2">
        <f>1/1000000*SUM(Pellets!AX$4:BI$4)</f>
        <v>43.101639999999996</v>
      </c>
      <c r="AY2" s="2">
        <f>1/1000000*SUM(Pellets!AY$4:BJ$4)</f>
        <v>47.000408999999998</v>
      </c>
      <c r="AZ2" s="2">
        <f>1/1000000*SUM(Pellets!AZ$4:BK$4)</f>
        <v>43.577964999999999</v>
      </c>
      <c r="BA2" s="2">
        <f>1/1000000*SUM(Pellets!BA$4:BL$4)</f>
        <v>45.220861999999997</v>
      </c>
      <c r="BB2" s="2">
        <f>1/1000000*SUM(Pellets!BB$4:BM$4)</f>
        <v>48.085395999999996</v>
      </c>
      <c r="BC2" s="2">
        <f>1/1000000*SUM(Pellets!BC$4:BN$4)</f>
        <v>49.666522999999998</v>
      </c>
      <c r="BD2" s="2">
        <f>1/1000000*SUM(Pellets!BD$4:BO$4)</f>
        <v>49.155386</v>
      </c>
      <c r="BE2" s="2">
        <f>1/1000000*SUM(Pellets!BE$4:BP$4)</f>
        <v>50.642328999999997</v>
      </c>
      <c r="BF2" s="2">
        <f>1/1000000*SUM(Pellets!BF$4:BQ$4)</f>
        <v>55.901598</v>
      </c>
      <c r="BG2" s="2">
        <f>1/1000000*SUM(Pellets!BG$4:BR$4)</f>
        <v>51.910923999999994</v>
      </c>
      <c r="BH2" s="2">
        <f>1/1000000*SUM(Pellets!BH$4:BS$4)</f>
        <v>55.299830999999998</v>
      </c>
      <c r="BI2" s="2">
        <f>1/1000000*SUM(Pellets!BI$4:BT$4)</f>
        <v>53.087768999999994</v>
      </c>
      <c r="BJ2" s="2">
        <f>1/1000000*SUM(Pellets!BJ$4:BU$4)</f>
        <v>56.533895999999999</v>
      </c>
      <c r="BK2" s="2">
        <f>1/1000000*SUM(Pellets!BK$4:BV$4)</f>
        <v>56.298148999999995</v>
      </c>
      <c r="BL2" s="2">
        <f>1/1000000*SUM(Pellets!BL$4:BW$4)</f>
        <v>60.422004999999999</v>
      </c>
      <c r="BM2" s="2">
        <f>1/1000000*SUM(Pellets!BM$4:BX$4)</f>
        <v>60.850797999999998</v>
      </c>
      <c r="BN2" s="2">
        <f>1/1000000*SUM(Pellets!BN$4:BY$4)</f>
        <v>57.957876999999996</v>
      </c>
      <c r="BO2" s="2">
        <f>1/1000000*SUM(Pellets!BO$4:BZ$4)</f>
        <v>59.353635999999995</v>
      </c>
      <c r="BP2" s="2">
        <f>1/1000000*SUM(Pellets!BP$4:CA$4)</f>
        <v>62.381816999999998</v>
      </c>
      <c r="BQ2" s="2">
        <f>1/1000000*SUM(Pellets!BQ$4:CB$4)</f>
        <v>57.273493999999999</v>
      </c>
      <c r="BR2" s="2">
        <f>1/1000000*SUM(Pellets!BR$4:CC$4)</f>
        <v>53.039256999999999</v>
      </c>
      <c r="BS2" s="2">
        <f>1/1000000*SUM(Pellets!BS$4:CD$4)</f>
        <v>53.599092999999996</v>
      </c>
      <c r="BT2" s="2">
        <f>1/1000000*SUM(Pellets!BT$4:CE$4)</f>
        <v>47.886682</v>
      </c>
      <c r="BU2" s="2">
        <f>1/1000000*SUM(Pellets!BU$4:CF$4)</f>
        <v>63.196065999999995</v>
      </c>
      <c r="BV2" s="2">
        <f>1/1000000*SUM(Pellets!BV$4:CG$4)</f>
        <v>62.413874</v>
      </c>
      <c r="BW2" s="2">
        <f>1/1000000*SUM(Pellets!BW$4:CH$4)</f>
        <v>57.116827999999998</v>
      </c>
      <c r="BX2" s="2">
        <f>1/1000000*SUM(Pellets!BX$4:CI$4)</f>
        <v>53.258832999999996</v>
      </c>
      <c r="BY2" s="2">
        <f>1/1000000*SUM(Pellets!BY$4:CJ$4)</f>
        <v>50.473421999999999</v>
      </c>
      <c r="BZ2" s="2">
        <f>1/1000000*SUM(Pellets!BZ$4:CK$4)</f>
        <v>47.901514999999996</v>
      </c>
      <c r="CA2" s="2">
        <f>1/1000000*SUM(Pellets!CA$4:CL$4)</f>
        <v>43.397217999999995</v>
      </c>
      <c r="CB2" s="2">
        <f>1/1000000*SUM(Pellets!CB$4:CM$4)</f>
        <v>41.540911999999999</v>
      </c>
      <c r="CC2" s="2">
        <f>1/1000000*SUM(Pellets!CC$4:CN$4)</f>
        <v>44.381991999999997</v>
      </c>
      <c r="CD2" s="2">
        <f>1/1000000*SUM(Pellets!CD$4:CO$4)</f>
        <v>39.20288</v>
      </c>
      <c r="CE2" s="2">
        <f>1/1000000*SUM(Pellets!CE$4:CP$4)</f>
        <v>38.406599999999997</v>
      </c>
      <c r="CF2" s="2">
        <f>1/1000000*SUM(Pellets!CF$4:CQ$4)</f>
        <v>35.664231000000001</v>
      </c>
      <c r="CG2" s="2">
        <f>1/1000000*SUM(Pellets!CG$4:CR$4)</f>
        <v>17.597370999999999</v>
      </c>
      <c r="CH2" s="2">
        <f>1/1000000*SUM(Pellets!CH$4:CS$4)</f>
        <v>13.83822</v>
      </c>
      <c r="CI2" s="2">
        <f>1/1000000*SUM(Pellets!CI$4:CT$4)</f>
        <v>13.537405</v>
      </c>
      <c r="CJ2" s="2">
        <f>1/1000000*SUM(Pellets!CJ$4:CU$4)</f>
        <v>13.478702</v>
      </c>
      <c r="CK2" s="2">
        <f>1/1000000*SUM(Pellets!CK$4:CV$4)</f>
        <v>13.518130999999999</v>
      </c>
      <c r="CL2" s="2">
        <f>1/1000000*SUM(Pellets!CL$4:CW$4)</f>
        <v>13.421602</v>
      </c>
      <c r="CM2" s="2">
        <f>1/1000000*SUM(Pellets!CM$4:CX$4)</f>
        <v>13.352819</v>
      </c>
      <c r="CN2" s="2">
        <f>1/1000000*SUM(Pellets!CN$4:CY$4)</f>
        <v>9.6462399999999988</v>
      </c>
      <c r="CO2" s="2">
        <f>1/1000000*SUM(Pellets!CO$4:CZ$4)</f>
        <v>11.907271</v>
      </c>
      <c r="CP2" s="2">
        <f>1/1000000*SUM(Pellets!CP$4:DA$4)</f>
        <v>16.094574999999999</v>
      </c>
      <c r="CQ2" s="2">
        <f>1/1000000*SUM(Pellets!CQ$4:DB$4)</f>
        <v>18.768584999999998</v>
      </c>
      <c r="CR2" s="2">
        <f>1/1000000*SUM(Pellets!CR$4:DC$4)</f>
        <v>19.890785999999999</v>
      </c>
      <c r="CS2" s="2">
        <f>1/1000000*SUM(Pellets!CS$4:DD$4)</f>
        <v>22.422560999999998</v>
      </c>
      <c r="CT2" s="2">
        <f>1/1000000*SUM(Pellets!CT$4:DE$4)</f>
        <v>21.243209</v>
      </c>
      <c r="CU2" s="2">
        <f>1/1000000*SUM(Pellets!CU$4:DF$4)</f>
        <v>25.928604</v>
      </c>
      <c r="CV2" s="2">
        <f>1/1000000*SUM(Pellets!CV$4:DG$4)</f>
        <v>25.842478</v>
      </c>
      <c r="CW2" s="2">
        <f>1/1000000*SUM(Pellets!CW$4:DH$4)</f>
        <v>25.581007999999997</v>
      </c>
      <c r="CX2" s="2">
        <f>1/1000000*SUM(Pellets!CX$4:DI$4)</f>
        <v>28.290644999999998</v>
      </c>
      <c r="CY2" s="2">
        <f>1/1000000*SUM(Pellets!CY$4:DJ$4)</f>
        <v>28.305889999999998</v>
      </c>
      <c r="CZ2" s="2">
        <f>1/1000000*SUM(Pellets!CZ$4:DK$4)</f>
        <v>32.885836999999995</v>
      </c>
      <c r="DA2" s="2">
        <f>1/1000000*SUM(Pellets!DA$4:DL$4)</f>
        <v>31.537699</v>
      </c>
      <c r="DB2" s="2">
        <f>1/1000000*SUM(Pellets!DB$4:DM$4)</f>
        <v>31.420532999999999</v>
      </c>
      <c r="DC2" s="2">
        <f>1/1000000*SUM(Pellets!DC$4:DN$4)</f>
        <v>30.780158999999998</v>
      </c>
      <c r="DD2" s="2">
        <f>1/1000000*SUM(Pellets!DD$4:DO$4)</f>
        <v>30.259307</v>
      </c>
      <c r="DE2" s="2">
        <f>1/1000000*SUM(Pellets!DE$4:DP$4)</f>
        <v>27.695063999999999</v>
      </c>
      <c r="DF2" s="2">
        <f>1/1000000*SUM(Pellets!DF$4:DQ$4)</f>
        <v>27.570672999999999</v>
      </c>
      <c r="DG2" s="2">
        <f>1/1000000*SUM(Pellets!DG$4:DR$4)</f>
        <v>28.423999999999999</v>
      </c>
      <c r="DH2" s="2">
        <f>1/1000000*SUM(Pellets!DH$4:DS$4)</f>
        <v>28.309193999999998</v>
      </c>
      <c r="DI2" s="2">
        <f>1/1000000*SUM(Pellets!DI$4:DT$4)</f>
        <v>28.503716999999998</v>
      </c>
      <c r="DJ2" s="2">
        <f>1/1000000*SUM(Pellets!DJ$4:DU$4)</f>
        <v>31.377859999999998</v>
      </c>
      <c r="DK2" s="2">
        <f>1/1000000*SUM(Pellets!DK$4:DV$4)</f>
        <v>37.698340000000002</v>
      </c>
      <c r="DL2" s="2">
        <f>1/1000000*SUM(Pellets!DL$4:DW$4)</f>
        <v>35.252465999999998</v>
      </c>
      <c r="DM2" s="2">
        <f>1/1000000*SUM(Pellets!DM$4:DX$4)</f>
        <v>37.669705</v>
      </c>
      <c r="DN2" s="2">
        <f>1/1000000*SUM(Pellets!DN$4:DY$4)</f>
        <v>34.780214999999998</v>
      </c>
      <c r="DO2" s="2">
        <f>1/1000000*SUM(Pellets!DO$4:DZ$4)</f>
        <v>31.361619999999998</v>
      </c>
      <c r="DP2" s="2">
        <f>1/1000000*SUM(Pellets!DP$4:EA$4)</f>
        <v>36.340685000000001</v>
      </c>
      <c r="DQ2" s="2">
        <f>1/1000000*SUM(Pellets!DQ$4:EB$4)</f>
        <v>39.366281999999998</v>
      </c>
      <c r="DR2" s="2">
        <f>1/1000000*SUM(Pellets!DR$4:EC$4)</f>
        <v>42.934135999999995</v>
      </c>
      <c r="DS2" s="2">
        <f>1/1000000*SUM(Pellets!DS$4:ED$4)</f>
        <v>43.427951999999998</v>
      </c>
      <c r="DT2" s="2">
        <f>1/1000000*SUM(Pellets!DT$4:EE$4)</f>
        <v>62.252815999999996</v>
      </c>
      <c r="DU2" s="2">
        <f>1/1000000*SUM(Pellets!DU$4:EF$4)</f>
        <v>80.082995999999994</v>
      </c>
      <c r="DV2" s="2">
        <f>1/1000000*SUM(Pellets!DV$4:EG$4)</f>
        <v>83.377195</v>
      </c>
      <c r="DW2" s="2">
        <f>1/1000000*SUM(Pellets!DW$4:EH$4)</f>
        <v>91.057434000000001</v>
      </c>
      <c r="DX2" s="2">
        <f>1/1000000*SUM(Pellets!DX$4:EI$4)</f>
        <v>119.588999</v>
      </c>
      <c r="DY2" s="2">
        <f>1/1000000*SUM(Pellets!DY$4:EJ$4)</f>
        <v>132.04431099999999</v>
      </c>
      <c r="DZ2" s="2">
        <f>1/1000000*SUM(Pellets!DZ$4:EK$4)</f>
        <v>139.172496</v>
      </c>
      <c r="EA2" s="2">
        <f>1/1000000*SUM(Pellets!EA$4:EL$4)</f>
        <v>161.24145899999999</v>
      </c>
      <c r="EB2" s="2">
        <f>1/1000000*SUM(Pellets!EB$4:EM$4)</f>
        <v>169.23244199999999</v>
      </c>
      <c r="EC2" s="2">
        <f>1/1000000*SUM(Pellets!EC$4:EN$4)</f>
        <v>185.27034399999999</v>
      </c>
      <c r="ED2" s="2">
        <f>1/1000000*SUM(Pellets!ED$4:EO$4)</f>
        <v>205.02177699999999</v>
      </c>
      <c r="EE2" s="2">
        <f>1/1000000*SUM(Pellets!EE$4:EP$4)</f>
        <v>212.30727099999999</v>
      </c>
      <c r="EF2" s="2">
        <f>1/1000000*SUM(Pellets!EF$4:EQ$4)</f>
        <v>201.40734</v>
      </c>
      <c r="EG2" s="2">
        <f>1/1000000*SUM(Pellets!EG$4:ER$4)</f>
        <v>195.951436</v>
      </c>
      <c r="EH2" s="2">
        <f>1/1000000*SUM(Pellets!EH$4:ES$4)</f>
        <v>203.06543399999998</v>
      </c>
      <c r="EI2" s="2">
        <f>1/1000000*SUM(Pellets!EI$4:ET$4)</f>
        <v>217.903064</v>
      </c>
      <c r="EJ2" s="2">
        <f>1/1000000*SUM(Pellets!EJ$4:EU$4)</f>
        <v>194.61600799999999</v>
      </c>
      <c r="EK2" s="2">
        <f>1/1000000*SUM(Pellets!EK$4:EV$4)</f>
        <v>191.61853099999999</v>
      </c>
      <c r="EL2" s="2">
        <f>1/1000000*SUM(Pellets!EL$4:EW$4)</f>
        <v>201.43152799999999</v>
      </c>
      <c r="EM2" s="2">
        <f>1/1000000*SUM(Pellets!EM$4:EX$4)</f>
        <v>192.92609099999999</v>
      </c>
      <c r="EN2" s="2">
        <f>1/1000000*SUM(Pellets!EN$4:EY$4)</f>
        <v>198.411281</v>
      </c>
      <c r="EO2" s="2">
        <f>1/1000000*SUM(Pellets!EO$4:EZ$4)</f>
        <v>192.56983699999998</v>
      </c>
      <c r="EP2" s="2">
        <f>1/1000000*SUM(Pellets!EP$4:FA$4)</f>
        <v>180.41725</v>
      </c>
      <c r="EQ2" s="2">
        <f>1/1000000*SUM(Pellets!EQ$4:FB$4)</f>
        <v>176.62298899999999</v>
      </c>
      <c r="ER2" s="2">
        <f>1/1000000*SUM(Pellets!ER$4:FC$4)</f>
        <v>188.10552999999999</v>
      </c>
      <c r="ES2" s="2">
        <f>1/1000000*SUM(Pellets!ES$4:FD$4)</f>
        <v>199.155845</v>
      </c>
      <c r="ET2" s="2">
        <f>1/1000000*SUM(Pellets!ET$4:FE$4)</f>
        <v>182.923744</v>
      </c>
      <c r="EU2" s="2">
        <f>1/1000000*SUM(Pellets!EU$4:FF$4)</f>
        <v>154.046649</v>
      </c>
      <c r="EV2" s="2">
        <f>1/1000000*SUM(Pellets!EV$4:FG$4)</f>
        <v>147.25534500000001</v>
      </c>
      <c r="EW2" s="2">
        <f>1/1000000*SUM(Pellets!EW$4:FH$4)</f>
        <v>136.889377</v>
      </c>
      <c r="EX2" s="2">
        <f>1/1000000*SUM(Pellets!EX$4:FI$4)</f>
        <v>126.27491699999999</v>
      </c>
      <c r="EY2" s="2">
        <f>1/1000000*SUM(Pellets!EY$4:FJ$4)</f>
        <v>117.536254</v>
      </c>
      <c r="EZ2" s="2">
        <f>1/1000000*SUM(Pellets!EZ$4:FK$4)</f>
        <v>111.001364</v>
      </c>
      <c r="FA2" s="2">
        <f>1/1000000*SUM(Pellets!FA$4:FL$4)</f>
        <v>121.117042</v>
      </c>
      <c r="FB2" s="2">
        <f>1/1000000*SUM(Pellets!FB$4:FM$4)</f>
        <v>120.24865899999999</v>
      </c>
      <c r="FC2" s="2">
        <f>1/1000000*SUM(Pellets!FC$4:FN$4)</f>
        <v>134.312577</v>
      </c>
      <c r="FD2" s="2">
        <f>1/1000000*SUM(Pellets!FD$4:FO$4)</f>
        <v>127.74904799999999</v>
      </c>
      <c r="FE2" s="2">
        <f>1/1000000*SUM(Pellets!FE$4:FP$4)</f>
        <v>118.492662</v>
      </c>
      <c r="FF2" s="2">
        <f>1/1000000*SUM(Pellets!FF$4:FQ$4)</f>
        <v>126.40354099999999</v>
      </c>
      <c r="FG2" s="2">
        <f>1/1000000*SUM(Pellets!FG$4:FR$4)</f>
        <v>141.17404500000001</v>
      </c>
      <c r="FH2" s="2">
        <f>1/1000000*SUM(Pellets!FH$4:FS$4)</f>
        <v>165.38636399999999</v>
      </c>
      <c r="FI2" s="2">
        <f>1/1000000*SUM(Pellets!FI$4:FT$4)</f>
        <v>175.80317199999999</v>
      </c>
      <c r="FJ2" s="2">
        <f>1/1000000*SUM(Pellets!FJ$4:FU$4)</f>
        <v>175.31572299999999</v>
      </c>
      <c r="FK2" s="2">
        <f>1/1000000*SUM(Pellets!FK$4:FV$4)</f>
        <v>186.12286499999999</v>
      </c>
      <c r="FL2" s="2">
        <f>1/1000000*SUM(Pellets!FL$4:FW$4)</f>
        <v>188.798969</v>
      </c>
      <c r="FM2" s="2">
        <f>1/1000000*SUM(Pellets!FM$4:FX$4)</f>
        <v>165.31611799999999</v>
      </c>
      <c r="FN2" s="2">
        <f>1/1000000*SUM(Pellets!FN$4:FY$4)</f>
        <v>154.835623</v>
      </c>
    </row>
    <row r="3" spans="1:214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214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52</v>
      </c>
      <c r="CC4" s="2"/>
      <c r="CD4" s="2"/>
      <c r="CE4" s="2"/>
      <c r="CF4" s="2"/>
      <c r="CG4" s="2"/>
      <c r="CH4" s="2" t="s">
        <v>53</v>
      </c>
      <c r="CI4" s="2"/>
      <c r="CJ4" s="2"/>
      <c r="CK4" s="2"/>
      <c r="CL4" s="2"/>
      <c r="CM4" s="2"/>
      <c r="CN4" s="2" t="s">
        <v>54</v>
      </c>
      <c r="CO4" s="2"/>
      <c r="CP4" s="2"/>
      <c r="CQ4" s="2"/>
      <c r="CR4" s="2"/>
      <c r="CS4" s="2"/>
      <c r="CT4" s="2" t="s">
        <v>55</v>
      </c>
      <c r="CU4" s="2"/>
      <c r="CV4" s="2"/>
      <c r="CW4" s="2"/>
      <c r="CX4" s="2"/>
      <c r="CY4" s="2"/>
      <c r="CZ4" s="2" t="s">
        <v>57</v>
      </c>
      <c r="DA4" s="2"/>
      <c r="DB4" s="2"/>
      <c r="DC4" s="2"/>
      <c r="DD4" s="2"/>
      <c r="DE4" s="2"/>
      <c r="DF4" s="2" t="s">
        <v>58</v>
      </c>
      <c r="DG4" s="2"/>
      <c r="DH4" s="2"/>
      <c r="DI4" s="2"/>
      <c r="DJ4" s="2"/>
      <c r="DK4" s="2"/>
      <c r="DL4" s="2" t="s">
        <v>59</v>
      </c>
      <c r="DM4" s="2"/>
      <c r="DN4" s="2"/>
      <c r="DO4" s="2"/>
      <c r="DP4" s="2"/>
      <c r="DQ4" s="2"/>
      <c r="DR4" s="2" t="s">
        <v>60</v>
      </c>
      <c r="DS4" s="2"/>
      <c r="DT4" s="2"/>
      <c r="DU4" s="2"/>
      <c r="DV4" s="2"/>
      <c r="DW4" s="2"/>
      <c r="DX4" s="2" t="s">
        <v>61</v>
      </c>
      <c r="DY4" s="2"/>
      <c r="DZ4" s="2"/>
      <c r="EA4" s="2"/>
      <c r="EB4" s="2"/>
      <c r="EC4" s="2"/>
      <c r="ED4" s="2" t="s">
        <v>62</v>
      </c>
      <c r="EE4" s="2"/>
      <c r="EF4" s="2"/>
      <c r="EG4" s="2"/>
      <c r="EH4" s="2"/>
      <c r="EI4" s="2"/>
      <c r="EJ4" s="2" t="s">
        <v>63</v>
      </c>
      <c r="EK4" s="2"/>
      <c r="EL4" s="2"/>
      <c r="EM4" s="2"/>
      <c r="EN4" s="2"/>
      <c r="EO4" s="2"/>
      <c r="EP4" s="2" t="s">
        <v>64</v>
      </c>
      <c r="EQ4" s="2"/>
      <c r="ER4" s="2"/>
      <c r="ES4" s="2"/>
      <c r="ET4" s="2"/>
      <c r="EU4" s="2"/>
      <c r="EV4" s="2" t="s">
        <v>65</v>
      </c>
      <c r="EW4" s="2"/>
      <c r="EX4" s="2"/>
      <c r="EY4" s="2"/>
      <c r="EZ4" s="2"/>
      <c r="FA4" s="2"/>
      <c r="FB4" s="2" t="s">
        <v>66</v>
      </c>
      <c r="FC4" s="2"/>
      <c r="FD4" s="2"/>
      <c r="FE4" s="2"/>
      <c r="FF4" s="2"/>
      <c r="FG4" s="2"/>
      <c r="FH4" s="2" t="s">
        <v>67</v>
      </c>
      <c r="FI4" s="2"/>
      <c r="FJ4" s="2"/>
      <c r="FK4" s="2"/>
      <c r="FL4" s="2"/>
      <c r="FM4" s="2"/>
      <c r="FN4" s="2" t="s">
        <v>68</v>
      </c>
    </row>
    <row r="5" spans="1:214">
      <c r="A5" t="str">
        <f>Pellets!A$33</f>
        <v>UK</v>
      </c>
      <c r="B5" s="2">
        <f>1/1000000*SUM(Pellets!B$33:M$33)</f>
        <v>4.0809999999999996E-3</v>
      </c>
      <c r="C5" s="2">
        <f>1/1000000*SUM(Pellets!C$33:N$33)</f>
        <v>0.52913100000000002</v>
      </c>
      <c r="D5" s="2">
        <f>1/1000000*SUM(Pellets!D$33:O$33)</f>
        <v>0.52913100000000002</v>
      </c>
      <c r="E5" s="2">
        <f>1/1000000*SUM(Pellets!E$33:P$33)</f>
        <v>0.52837999999999996</v>
      </c>
      <c r="F5" s="2">
        <f>1/1000000*SUM(Pellets!F$33:Q$33)</f>
        <v>0.52837999999999996</v>
      </c>
      <c r="G5" s="2">
        <f>1/1000000*SUM(Pellets!G$33:R$33)</f>
        <v>0.55920499999999995</v>
      </c>
      <c r="H5" s="2">
        <f>1/1000000*SUM(Pellets!H$33:S$33)</f>
        <v>1.062773</v>
      </c>
      <c r="I5" s="2">
        <f>1/1000000*SUM(Pellets!I$33:T$33)</f>
        <v>1.5782619999999998</v>
      </c>
      <c r="J5" s="2">
        <f>1/1000000*SUM(Pellets!J$33:U$33)</f>
        <v>2.0505499999999999</v>
      </c>
      <c r="K5" s="2">
        <f>1/1000000*SUM(Pellets!K$33:V$33)</f>
        <v>2.8826969999999998</v>
      </c>
      <c r="L5" s="2">
        <f>1/1000000*SUM(Pellets!L$33:W$33)</f>
        <v>2.8793669999999998</v>
      </c>
      <c r="M5" s="2">
        <f>1/1000000*SUM(Pellets!M$33:X$33)</f>
        <v>2.8793669999999998</v>
      </c>
      <c r="N5" s="2">
        <f>1/1000000*SUM(Pellets!N$33:Y$33)</f>
        <v>2.8793669999999998</v>
      </c>
      <c r="O5" s="2">
        <f>1/1000000*SUM(Pellets!O$33:Z$33)</f>
        <v>2.354317</v>
      </c>
      <c r="P5" s="2">
        <f>1/1000000*SUM(Pellets!P$33:AA$33)</f>
        <v>2.354317</v>
      </c>
      <c r="Q5" s="2">
        <f>1/1000000*SUM(Pellets!Q$33:AB$33)</f>
        <v>2.354317</v>
      </c>
      <c r="R5" s="2">
        <f>1/1000000*SUM(Pellets!R$33:AC$33)</f>
        <v>2.354317</v>
      </c>
      <c r="S5" s="2">
        <f>1/1000000*SUM(Pellets!S$33:AD$33)</f>
        <v>2.3234919999999999</v>
      </c>
      <c r="T5" s="2">
        <f>1/1000000*SUM(Pellets!T$33:AE$33)</f>
        <v>2.032689</v>
      </c>
      <c r="U5" s="2">
        <f>1/1000000*SUM(Pellets!U$33:AF$33)</f>
        <v>1.5178849999999999</v>
      </c>
      <c r="V5" s="2">
        <f>1/1000000*SUM(Pellets!V$33:AG$33)</f>
        <v>1.0455969999999999</v>
      </c>
      <c r="W5" s="2">
        <f>1/1000000*SUM(Pellets!W$33:AH$33)</f>
        <v>2.3723109999999998</v>
      </c>
      <c r="X5" s="2">
        <f>1/1000000*SUM(Pellets!X$33:AI$33)</f>
        <v>2.3723109999999998</v>
      </c>
      <c r="Y5" s="2">
        <f>1/1000000*SUM(Pellets!Y$33:AJ$33)</f>
        <v>5.7816679999999998</v>
      </c>
      <c r="Z5" s="2">
        <f>1/1000000*SUM(Pellets!Z$33:AK$33)</f>
        <v>8.0728419999999996</v>
      </c>
      <c r="AA5" s="2">
        <f>1/1000000*SUM(Pellets!AA$33:AL$33)</f>
        <v>11.634632999999999</v>
      </c>
      <c r="AB5" s="2">
        <f>1/1000000*SUM(Pellets!AB$33:AM$33)</f>
        <v>11.639768</v>
      </c>
      <c r="AC5" s="2">
        <f>1/1000000*SUM(Pellets!AC$33:AN$33)</f>
        <v>11.639768</v>
      </c>
      <c r="AD5" s="2">
        <f>1/1000000*SUM(Pellets!AD$33:AO$33)</f>
        <v>13.140172</v>
      </c>
      <c r="AE5" s="2">
        <f>1/1000000*SUM(Pellets!AE$33:AP$33)</f>
        <v>15.246072999999999</v>
      </c>
      <c r="AF5" s="2">
        <f>1/1000000*SUM(Pellets!AF$33:AQ$33)</f>
        <v>18.273426000000001</v>
      </c>
      <c r="AG5" s="2">
        <f>1/1000000*SUM(Pellets!AG$33:AR$33)</f>
        <v>21.208928</v>
      </c>
      <c r="AH5" s="2">
        <f>1/1000000*SUM(Pellets!AH$33:AS$33)</f>
        <v>23.647185999999998</v>
      </c>
      <c r="AI5" s="2">
        <f>1/1000000*SUM(Pellets!AI$33:AT$33)</f>
        <v>22.975028999999999</v>
      </c>
      <c r="AJ5" s="2">
        <f>1/1000000*SUM(Pellets!AJ$33:AU$33)</f>
        <v>24.967894999999999</v>
      </c>
      <c r="AK5" s="2">
        <f>1/1000000*SUM(Pellets!AK$33:AV$33)</f>
        <v>23.115620999999997</v>
      </c>
      <c r="AL5" s="2">
        <f>1/1000000*SUM(Pellets!AL$33:AW$33)</f>
        <v>20.824446999999999</v>
      </c>
      <c r="AM5" s="2">
        <f>1/1000000*SUM(Pellets!AM$33:AX$33)</f>
        <v>19.461946999999999</v>
      </c>
      <c r="AN5" s="2">
        <f>1/1000000*SUM(Pellets!AN$33:AY$33)</f>
        <v>22.964790999999998</v>
      </c>
      <c r="AO5" s="2">
        <f>1/1000000*SUM(Pellets!AO$33:AZ$33)</f>
        <v>23.961466999999999</v>
      </c>
      <c r="AP5" s="2">
        <f>1/1000000*SUM(Pellets!AP$33:BA$33)</f>
        <v>25.383544000000001</v>
      </c>
      <c r="AQ5" s="2">
        <f>1/1000000*SUM(Pellets!AQ$33:BB$33)</f>
        <v>24.910879999999999</v>
      </c>
      <c r="AR5" s="2">
        <f>1/1000000*SUM(Pellets!AR$33:BC$33)</f>
        <v>24.817254999999999</v>
      </c>
      <c r="AS5" s="2">
        <f>1/1000000*SUM(Pellets!AS$33:BD$33)</f>
        <v>25.707128999999998</v>
      </c>
      <c r="AT5" s="2">
        <f>1/1000000*SUM(Pellets!AT$33:BE$33)</f>
        <v>28.047339999999998</v>
      </c>
      <c r="AU5" s="2">
        <f>1/1000000*SUM(Pellets!AU$33:BF$33)</f>
        <v>33.470331000000002</v>
      </c>
      <c r="AV5" s="2">
        <f>1/1000000*SUM(Pellets!AV$33:BG$33)</f>
        <v>36.871580999999999</v>
      </c>
      <c r="AW5" s="2">
        <f>1/1000000*SUM(Pellets!AW$33:BH$33)</f>
        <v>40.453403999999999</v>
      </c>
      <c r="AX5" s="2">
        <f>1/1000000*SUM(Pellets!AX$33:BI$33)</f>
        <v>43.024481000000002</v>
      </c>
      <c r="AY5" s="2">
        <f>1/1000000*SUM(Pellets!AY$33:BJ$33)</f>
        <v>46.932314999999996</v>
      </c>
      <c r="AZ5" s="2">
        <f>1/1000000*SUM(Pellets!AZ$33:BK$33)</f>
        <v>43.499808000000002</v>
      </c>
      <c r="BA5" s="2">
        <f>1/1000000*SUM(Pellets!BA$33:BL$33)</f>
        <v>45.134882999999995</v>
      </c>
      <c r="BB5" s="2">
        <f>1/1000000*SUM(Pellets!BB$33:BM$33)</f>
        <v>48.008420999999998</v>
      </c>
      <c r="BC5" s="2">
        <f>1/1000000*SUM(Pellets!BC$33:BN$33)</f>
        <v>49.58549</v>
      </c>
      <c r="BD5" s="2">
        <f>1/1000000*SUM(Pellets!BD$33:BO$33)</f>
        <v>49.074352999999995</v>
      </c>
      <c r="BE5" s="2">
        <f>1/1000000*SUM(Pellets!BE$33:BP$33)</f>
        <v>50.575679000000001</v>
      </c>
      <c r="BF5" s="2">
        <f>1/1000000*SUM(Pellets!BF$33:BQ$33)</f>
        <v>55.815396999999997</v>
      </c>
      <c r="BG5" s="2">
        <f>1/1000000*SUM(Pellets!BG$33:BR$33)</f>
        <v>51.829643999999995</v>
      </c>
      <c r="BH5" s="2">
        <f>1/1000000*SUM(Pellets!BH$33:BS$33)</f>
        <v>55.205458999999998</v>
      </c>
      <c r="BI5" s="2">
        <f>1/1000000*SUM(Pellets!BI$33:BT$33)</f>
        <v>52.999215</v>
      </c>
      <c r="BJ5" s="2">
        <f>1/1000000*SUM(Pellets!BJ$33:BU$33)</f>
        <v>56.443244</v>
      </c>
      <c r="BK5" s="2">
        <f>1/1000000*SUM(Pellets!BK$33:BV$33)</f>
        <v>56.200018999999998</v>
      </c>
      <c r="BL5" s="2">
        <f>1/1000000*SUM(Pellets!BL$33:BW$33)</f>
        <v>60.339776000000001</v>
      </c>
      <c r="BM5" s="2">
        <f>1/1000000*SUM(Pellets!BM$33:BX$33)</f>
        <v>60.771856</v>
      </c>
      <c r="BN5" s="2">
        <f>1/1000000*SUM(Pellets!BN$33:BY$33)</f>
        <v>57.871825999999999</v>
      </c>
      <c r="BO5" s="2">
        <f>1/1000000*SUM(Pellets!BO$33:BZ$33)</f>
        <v>59.258634999999998</v>
      </c>
      <c r="BP5" s="2">
        <f>1/1000000*SUM(Pellets!BP$33:CA$33)</f>
        <v>62.286815999999995</v>
      </c>
      <c r="BQ5" s="2">
        <f>1/1000000*SUM(Pellets!BQ$33:CB$33)</f>
        <v>57.178492999999996</v>
      </c>
      <c r="BR5" s="2">
        <f>1/1000000*SUM(Pellets!BR$33:CC$33)</f>
        <v>52.969620999999997</v>
      </c>
      <c r="BS5" s="2">
        <f>1/1000000*SUM(Pellets!BS$33:CD$33)</f>
        <v>53.529457000000001</v>
      </c>
      <c r="BT5" s="2">
        <f>1/1000000*SUM(Pellets!BT$33:CE$33)</f>
        <v>47.83372</v>
      </c>
      <c r="BU5" s="2">
        <f>1/1000000*SUM(Pellets!BU$33:CF$33)</f>
        <v>63.126289</v>
      </c>
      <c r="BV5" s="2">
        <f>1/1000000*SUM(Pellets!BV$33:CG$33)</f>
        <v>62.328060000000001</v>
      </c>
      <c r="BW5" s="2">
        <f>1/1000000*SUM(Pellets!BW$33:CH$33)</f>
        <v>57.027228000000001</v>
      </c>
      <c r="BX5" s="2">
        <f>1/1000000*SUM(Pellets!BX$33:CI$33)</f>
        <v>53.149345999999994</v>
      </c>
      <c r="BY5" s="2">
        <f>1/1000000*SUM(Pellets!BY$33:CJ$33)</f>
        <v>50.354166999999997</v>
      </c>
      <c r="BZ5" s="2">
        <f>1/1000000*SUM(Pellets!BZ$33:CK$33)</f>
        <v>47.783228999999999</v>
      </c>
      <c r="CA5" s="2">
        <f>1/1000000*SUM(Pellets!CA$33:CL$33)</f>
        <v>43.289828999999997</v>
      </c>
      <c r="CB5" s="2">
        <f>1/1000000*SUM(Pellets!CB$33:CM$33)</f>
        <v>41.426480999999995</v>
      </c>
      <c r="CC5" s="2">
        <f>1/1000000*SUM(Pellets!CC$33:CN$33)</f>
        <v>44.267561000000001</v>
      </c>
      <c r="CD5" s="2">
        <f>1/1000000*SUM(Pellets!CD$33:CO$33)</f>
        <v>39.076830999999999</v>
      </c>
      <c r="CE5" s="2">
        <f>1/1000000*SUM(Pellets!CE$33:CP$33)</f>
        <v>38.265343999999999</v>
      </c>
      <c r="CF5" s="2">
        <f>1/1000000*SUM(Pellets!CF$33:CQ$33)</f>
        <v>35.522540999999997</v>
      </c>
      <c r="CG5" s="2">
        <f>1/1000000*SUM(Pellets!CG$33:CR$33)</f>
        <v>17.458687999999999</v>
      </c>
      <c r="CH5" s="2">
        <f>1/1000000*SUM(Pellets!CH$33:CS$33)</f>
        <v>13.709714</v>
      </c>
      <c r="CI5" s="2">
        <f>1/1000000*SUM(Pellets!CI$33:CT$33)</f>
        <v>13.411023999999999</v>
      </c>
      <c r="CJ5" s="2">
        <f>1/1000000*SUM(Pellets!CJ$33:CU$33)</f>
        <v>13.372207999999999</v>
      </c>
      <c r="CK5" s="2">
        <f>1/1000000*SUM(Pellets!CK$33:CV$33)</f>
        <v>13.418215999999999</v>
      </c>
      <c r="CL5" s="2">
        <f>1/1000000*SUM(Pellets!CL$33:CW$33)</f>
        <v>13.330959</v>
      </c>
      <c r="CM5" s="2">
        <f>1/1000000*SUM(Pellets!CM$33:CX$33)</f>
        <v>13.256400999999999</v>
      </c>
      <c r="CN5" s="2">
        <f>1/1000000*SUM(Pellets!CN$33:CY$33)</f>
        <v>9.5426849999999988</v>
      </c>
      <c r="CO5" s="2">
        <f>1/1000000*SUM(Pellets!CO$33:CZ$33)</f>
        <v>11.803716</v>
      </c>
      <c r="CP5" s="2">
        <f>1/1000000*SUM(Pellets!CP$33:DA$33)</f>
        <v>16.002638000000001</v>
      </c>
      <c r="CQ5" s="2">
        <f>1/1000000*SUM(Pellets!CQ$33:DB$33)</f>
        <v>18.678820999999999</v>
      </c>
      <c r="CR5" s="2">
        <f>1/1000000*SUM(Pellets!CR$33:DC$33)</f>
        <v>19.801586</v>
      </c>
      <c r="CS5" s="2">
        <f>1/1000000*SUM(Pellets!CS$33:DD$33)</f>
        <v>21.334387</v>
      </c>
      <c r="CT5" s="2">
        <f>1/1000000*SUM(Pellets!CT$33:DE$33)</f>
        <v>20.163453000000001</v>
      </c>
      <c r="CU5" s="2">
        <f>1/1000000*SUM(Pellets!CU$33:DF$33)</f>
        <v>24.855118999999998</v>
      </c>
      <c r="CV5" s="2">
        <f>1/1000000*SUM(Pellets!CV$33:DG$33)</f>
        <v>24.757707</v>
      </c>
      <c r="CW5" s="2">
        <f>1/1000000*SUM(Pellets!CW$33:DH$33)</f>
        <v>24.494840999999997</v>
      </c>
      <c r="CX5" s="2">
        <f>1/1000000*SUM(Pellets!CX$33:DI$33)</f>
        <v>27.198674999999998</v>
      </c>
      <c r="CY5" s="2">
        <f>1/1000000*SUM(Pellets!CY$33:DJ$33)</f>
        <v>27.213635</v>
      </c>
      <c r="CZ5" s="2">
        <f>1/1000000*SUM(Pellets!CZ$33:DK$33)</f>
        <v>31.793935999999999</v>
      </c>
      <c r="DA5" s="2">
        <f>1/1000000*SUM(Pellets!DA$33:DL$33)</f>
        <v>30.440693999999997</v>
      </c>
      <c r="DB5" s="2">
        <f>1/1000000*SUM(Pellets!DB$33:DM$33)</f>
        <v>30.316357</v>
      </c>
      <c r="DC5" s="2">
        <f>1/1000000*SUM(Pellets!DC$33:DN$33)</f>
        <v>29.684456999999998</v>
      </c>
      <c r="DD5" s="2">
        <f>1/1000000*SUM(Pellets!DD$33:DO$33)</f>
        <v>29.150846999999999</v>
      </c>
      <c r="DE5" s="2">
        <f>1/1000000*SUM(Pellets!DE$33:DP$33)</f>
        <v>27.583352999999999</v>
      </c>
      <c r="DF5" s="2">
        <f>1/1000000*SUM(Pellets!DF$33:DQ$33)</f>
        <v>27.464658</v>
      </c>
      <c r="DG5" s="2">
        <f>1/1000000*SUM(Pellets!DG$33:DR$33)</f>
        <v>28.307575</v>
      </c>
      <c r="DH5" s="2">
        <f>1/1000000*SUM(Pellets!DH$33:DS$33)</f>
        <v>28.195174999999999</v>
      </c>
      <c r="DI5" s="2">
        <f>1/1000000*SUM(Pellets!DI$33:DT$33)</f>
        <v>28.394171999999998</v>
      </c>
      <c r="DJ5" s="2">
        <f>1/1000000*SUM(Pellets!DJ$33:DU$33)</f>
        <v>31.266653999999999</v>
      </c>
      <c r="DK5" s="2">
        <f>1/1000000*SUM(Pellets!DK$33:DV$33)</f>
        <v>37.589286000000001</v>
      </c>
      <c r="DL5" s="2">
        <f>1/1000000*SUM(Pellets!DL$33:DW$33)</f>
        <v>35.152712999999999</v>
      </c>
      <c r="DM5" s="2">
        <f>1/1000000*SUM(Pellets!DM$33:DX$33)</f>
        <v>37.575055999999996</v>
      </c>
      <c r="DN5" s="2">
        <f>1/1000000*SUM(Pellets!DN$33:DY$33)</f>
        <v>34.692737000000001</v>
      </c>
      <c r="DO5" s="2">
        <f>1/1000000*SUM(Pellets!DO$33:DZ$33)</f>
        <v>31.278701999999999</v>
      </c>
      <c r="DP5" s="2">
        <f>1/1000000*SUM(Pellets!DP$33:EA$33)</f>
        <v>36.264181000000001</v>
      </c>
      <c r="DQ5" s="2">
        <f>1/1000000*SUM(Pellets!DQ$33:EB$33)</f>
        <v>39.303650999999995</v>
      </c>
      <c r="DR5" s="2">
        <f>1/1000000*SUM(Pellets!DR$33:EC$33)</f>
        <v>42.861326999999996</v>
      </c>
      <c r="DS5" s="2">
        <f>1/1000000*SUM(Pellets!DS$33:ED$33)</f>
        <v>43.360087</v>
      </c>
      <c r="DT5" s="2">
        <f>1/1000000*SUM(Pellets!DT$33:EE$33)</f>
        <v>62.190247999999997</v>
      </c>
      <c r="DU5" s="2">
        <f>1/1000000*SUM(Pellets!DU$33:EF$33)</f>
        <v>80.020513999999991</v>
      </c>
      <c r="DV5" s="2">
        <f>1/1000000*SUM(Pellets!DV$33:EG$33)</f>
        <v>83.313867000000002</v>
      </c>
      <c r="DW5" s="2">
        <f>1/1000000*SUM(Pellets!DW$33:EH$33)</f>
        <v>90.99654799999999</v>
      </c>
      <c r="DX5" s="2">
        <f>1/1000000*SUM(Pellets!DX$33:EI$33)</f>
        <v>119.52712299999999</v>
      </c>
      <c r="DY5" s="2">
        <f>1/1000000*SUM(Pellets!DY$33:EJ$33)</f>
        <v>131.98243499999998</v>
      </c>
      <c r="DZ5" s="2">
        <f>1/1000000*SUM(Pellets!DZ$33:EK$33)</f>
        <v>139.10690700000001</v>
      </c>
      <c r="EA5" s="2">
        <f>1/1000000*SUM(Pellets!EA$33:EL$33)</f>
        <v>161.170162</v>
      </c>
      <c r="EB5" s="2">
        <f>1/1000000*SUM(Pellets!EB$33:EM$33)</f>
        <v>169.15924999999999</v>
      </c>
      <c r="EC5" s="2">
        <f>1/1000000*SUM(Pellets!EC$33:EN$33)</f>
        <v>185.19242299999999</v>
      </c>
      <c r="ED5" s="2">
        <f>1/1000000*SUM(Pellets!ED$33:EO$33)</f>
        <v>204.46559999999999</v>
      </c>
      <c r="EE5" s="2">
        <f>1/1000000*SUM(Pellets!EE$33:EP$33)</f>
        <v>211.09747399999998</v>
      </c>
      <c r="EF5" s="2">
        <f>1/1000000*SUM(Pellets!EF$33:EQ$33)</f>
        <v>199.320752</v>
      </c>
      <c r="EG5" s="2">
        <f>1/1000000*SUM(Pellets!EG$33:ER$33)</f>
        <v>193.86014399999999</v>
      </c>
      <c r="EH5" s="2">
        <f>1/1000000*SUM(Pellets!EH$33:ES$33)</f>
        <v>200.98428999999999</v>
      </c>
      <c r="EI5" s="2">
        <f>1/1000000*SUM(Pellets!EI$33:ET$33)</f>
        <v>215.82528599999998</v>
      </c>
      <c r="EJ5" s="2">
        <f>1/1000000*SUM(Pellets!EJ$33:EU$33)</f>
        <v>192.52611999999999</v>
      </c>
      <c r="EK5" s="2">
        <f>1/1000000*SUM(Pellets!EK$33:EV$33)</f>
        <v>189.52864299999999</v>
      </c>
      <c r="EL5" s="2">
        <f>1/1000000*SUM(Pellets!EL$33:EW$33)</f>
        <v>199.34535299999999</v>
      </c>
      <c r="EM5" s="2">
        <f>1/1000000*SUM(Pellets!EM$33:EX$33)</f>
        <v>190.84562399999999</v>
      </c>
      <c r="EN5" s="2">
        <f>1/1000000*SUM(Pellets!EN$33:EY$33)</f>
        <v>196.318713</v>
      </c>
      <c r="EO5" s="2">
        <f>1/1000000*SUM(Pellets!EO$33:EZ$33)</f>
        <v>189.28520999999998</v>
      </c>
      <c r="EP5" s="2">
        <f>1/1000000*SUM(Pellets!EP$33:FA$33)</f>
        <v>177.62410599999998</v>
      </c>
      <c r="EQ5" s="2">
        <f>1/1000000*SUM(Pellets!EQ$33:FB$33)</f>
        <v>174.49232699999999</v>
      </c>
      <c r="ER5" s="2">
        <f>1/1000000*SUM(Pellets!ER$33:FC$33)</f>
        <v>186.855242</v>
      </c>
      <c r="ES5" s="2">
        <f>1/1000000*SUM(Pellets!ES$33:FD$33)</f>
        <v>197.89800099999999</v>
      </c>
      <c r="ET5" s="2">
        <f>1/1000000*SUM(Pellets!ET$33:FE$33)</f>
        <v>181.666392</v>
      </c>
      <c r="EU5" s="2">
        <f>1/1000000*SUM(Pellets!EU$33:FF$33)</f>
        <v>152.782253</v>
      </c>
      <c r="EV5" s="2">
        <f>1/1000000*SUM(Pellets!EV$33:FG$33)</f>
        <v>145.96221299999999</v>
      </c>
      <c r="EW5" s="2">
        <f>1/1000000*SUM(Pellets!EW$33:FH$33)</f>
        <v>135.59465699999998</v>
      </c>
      <c r="EX5" s="2">
        <f>1/1000000*SUM(Pellets!EX$33:FI$33)</f>
        <v>123.18000099999999</v>
      </c>
      <c r="EY5" s="2">
        <f>1/1000000*SUM(Pellets!EY$33:FJ$33)</f>
        <v>114.43486499999999</v>
      </c>
      <c r="EZ5" s="2">
        <f>1/1000000*SUM(Pellets!EZ$33:FK$33)</f>
        <v>107.91971599999999</v>
      </c>
      <c r="FA5" s="2">
        <f>1/1000000*SUM(Pellets!FA$33:FL$33)</f>
        <v>119.23056</v>
      </c>
      <c r="FB5" s="2">
        <f>1/1000000*SUM(Pellets!FB$33:FM$33)</f>
        <v>118.344809</v>
      </c>
      <c r="FC5" s="2">
        <f>1/1000000*SUM(Pellets!FC$33:FN$33)</f>
        <v>132.34707299999999</v>
      </c>
      <c r="FD5" s="2">
        <f>1/1000000*SUM(Pellets!FD$33:FO$33)</f>
        <v>125.76011699999999</v>
      </c>
      <c r="FE5" s="2">
        <f>1/1000000*SUM(Pellets!FE$33:FP$33)</f>
        <v>116.48235799999999</v>
      </c>
      <c r="FF5" s="2">
        <f>1/1000000*SUM(Pellets!FF$33:FQ$33)</f>
        <v>124.38747799999999</v>
      </c>
      <c r="FG5" s="2">
        <f>1/1000000*SUM(Pellets!FG$33:FR$33)</f>
        <v>139.14330699999999</v>
      </c>
      <c r="FH5" s="2">
        <f>1/1000000*SUM(Pellets!FH$33:FS$33)</f>
        <v>161.62665899999999</v>
      </c>
      <c r="FI5" s="2">
        <f>1/1000000*SUM(Pellets!FI$33:FT$33)</f>
        <v>171.159615</v>
      </c>
      <c r="FJ5" s="2">
        <f>1/1000000*SUM(Pellets!FJ$33:FU$33)</f>
        <v>172.45099199999999</v>
      </c>
      <c r="FK5" s="2">
        <f>1/1000000*SUM(Pellets!FK$33:FV$33)</f>
        <v>183.20938099999998</v>
      </c>
      <c r="FL5" s="2">
        <f>1/1000000*SUM(Pellets!FL$33:FW$33)</f>
        <v>185.855885</v>
      </c>
      <c r="FM5" s="2">
        <f>1/1000000*SUM(Pellets!FM$33:FX$33)</f>
        <v>162.37921599999999</v>
      </c>
      <c r="FN5" s="2">
        <f>1/1000000*SUM(Pellets!FN$33:FY$33)</f>
        <v>151.916944</v>
      </c>
    </row>
    <row r="6" spans="1:214" ht="13">
      <c r="A6" t="s">
        <v>69</v>
      </c>
      <c r="B6" s="4">
        <f>B2-B5</f>
        <v>1.64E-3</v>
      </c>
      <c r="C6" s="4">
        <f t="shared" ref="C6" si="0">C2-C5</f>
        <v>1.6399999999999748E-3</v>
      </c>
      <c r="D6" s="4">
        <f t="shared" ref="D6" si="1">D2-D5</f>
        <v>0</v>
      </c>
      <c r="E6" s="4">
        <f t="shared" ref="E6" si="2">E2-E5</f>
        <v>0</v>
      </c>
      <c r="F6" s="4">
        <f t="shared" ref="F6" si="3">F2-F5</f>
        <v>0</v>
      </c>
      <c r="G6" s="4">
        <f t="shared" ref="G6" si="4">G2-G5</f>
        <v>0</v>
      </c>
      <c r="H6" s="4">
        <f t="shared" ref="H6" si="5">H2-H5</f>
        <v>0</v>
      </c>
      <c r="I6" s="4">
        <f t="shared" ref="I6" si="6">I2-I5</f>
        <v>4.2200000000014448E-4</v>
      </c>
      <c r="J6" s="4">
        <f t="shared" ref="J6" si="7">J2-J5</f>
        <v>4.2199999999992244E-4</v>
      </c>
      <c r="K6" s="4">
        <f t="shared" ref="K6" si="8">K2-K5</f>
        <v>4.2199999999992244E-4</v>
      </c>
      <c r="L6" s="4">
        <f t="shared" ref="L6" si="9">L2-L5</f>
        <v>4.2199999999992244E-4</v>
      </c>
      <c r="M6" s="4">
        <f t="shared" ref="M6" si="10">M2-M5</f>
        <v>4.545999999999939E-3</v>
      </c>
      <c r="N6" s="4">
        <f t="shared" ref="N6" si="11">N2-N5</f>
        <v>4.8569999999998892E-3</v>
      </c>
      <c r="O6" s="4">
        <f t="shared" ref="O6" si="12">O2-O5</f>
        <v>8.1750000000000433E-3</v>
      </c>
      <c r="P6" s="4">
        <f t="shared" ref="P6" si="13">P2-P5</f>
        <v>8.1750000000000433E-3</v>
      </c>
      <c r="Q6" s="4">
        <f t="shared" ref="Q6" si="14">Q2-Q5</f>
        <v>8.1750000000000433E-3</v>
      </c>
      <c r="R6" s="4">
        <f t="shared" ref="R6" si="15">R2-R5</f>
        <v>1.1982999999999855E-2</v>
      </c>
      <c r="S6" s="4">
        <f t="shared" ref="S6" si="16">S2-S5</f>
        <v>1.1982999999999855E-2</v>
      </c>
      <c r="T6" s="4">
        <f t="shared" ref="T6" si="17">T2-T5</f>
        <v>1.1982999999999855E-2</v>
      </c>
      <c r="U6" s="4">
        <f t="shared" ref="U6" si="18">U2-U5</f>
        <v>1.1560999999999932E-2</v>
      </c>
      <c r="V6" s="4">
        <f t="shared" ref="V6" si="19">V2-V5</f>
        <v>1.1561000000000154E-2</v>
      </c>
      <c r="W6" s="4">
        <f t="shared" ref="W6" si="20">W2-W5</f>
        <v>1.1560999999999932E-2</v>
      </c>
      <c r="X6" s="4">
        <f t="shared" ref="X6" si="21">X2-X5</f>
        <v>1.8581000000000181E-2</v>
      </c>
      <c r="Y6" s="4">
        <f t="shared" ref="Y6" si="22">Y2-Y5</f>
        <v>2.1340000000000359E-2</v>
      </c>
      <c r="Z6" s="4">
        <f t="shared" ref="Z6" si="23">Z2-Z5</f>
        <v>2.1029000000000408E-2</v>
      </c>
      <c r="AA6" s="4">
        <f t="shared" ref="AA6" si="24">AA2-AA5</f>
        <v>2.6386999999999716E-2</v>
      </c>
      <c r="AB6" s="4">
        <f t="shared" ref="AB6" si="25">AB2-AB5</f>
        <v>3.0443999999999249E-2</v>
      </c>
      <c r="AC6" s="4">
        <f t="shared" ref="AC6" si="26">AC2-AC5</f>
        <v>3.0443999999999249E-2</v>
      </c>
      <c r="AD6" s="4">
        <f t="shared" ref="AD6" si="27">AD2-AD5</f>
        <v>2.6635999999999882E-2</v>
      </c>
      <c r="AE6" s="4">
        <f t="shared" ref="AE6" si="28">AE2-AE5</f>
        <v>2.6635999999999882E-2</v>
      </c>
      <c r="AF6" s="4">
        <f t="shared" ref="AF6" si="29">AF2-AF5</f>
        <v>2.6635999999999882E-2</v>
      </c>
      <c r="AG6" s="4">
        <f t="shared" ref="AG6" si="30">AG2-AG5</f>
        <v>2.6635999999999882E-2</v>
      </c>
      <c r="AH6" s="4">
        <f t="shared" ref="AH6" si="31">AH2-AH5</f>
        <v>3.3857000000001136E-2</v>
      </c>
      <c r="AI6" s="4">
        <f t="shared" ref="AI6" si="32">AI2-AI5</f>
        <v>3.3857000000001136E-2</v>
      </c>
      <c r="AJ6" s="4">
        <f t="shared" ref="AJ6" si="33">AJ2-AJ5</f>
        <v>3.4390000000001919E-2</v>
      </c>
      <c r="AK6" s="4">
        <f t="shared" ref="AK6" si="34">AK2-AK5</f>
        <v>3.2335000000003333E-2</v>
      </c>
      <c r="AL6" s="4">
        <f t="shared" ref="AL6" si="35">AL2-AL5</f>
        <v>4.2508000000001545E-2</v>
      </c>
      <c r="AM6" s="4">
        <f t="shared" ref="AM6" si="36">AM2-AM5</f>
        <v>4.3424999999999159E-2</v>
      </c>
      <c r="AN6" s="4">
        <f t="shared" ref="AN6" si="37">AN2-AN5</f>
        <v>4.5206000000000301E-2</v>
      </c>
      <c r="AO6" s="4">
        <f t="shared" ref="AO6" si="38">AO2-AO5</f>
        <v>4.5206000000000301E-2</v>
      </c>
      <c r="AP6" s="4">
        <f t="shared" ref="AP6" si="39">AP2-AP5</f>
        <v>5.9825999999997492E-2</v>
      </c>
      <c r="AQ6" s="4">
        <f t="shared" ref="AQ6" si="40">AQ2-AQ5</f>
        <v>5.9826000000001045E-2</v>
      </c>
      <c r="AR6" s="4">
        <f t="shared" ref="AR6" si="41">AR2-AR5</f>
        <v>5.9826000000001045E-2</v>
      </c>
      <c r="AS6" s="4">
        <f t="shared" ref="AS6" si="42">AS2-AS5</f>
        <v>7.4208999999999747E-2</v>
      </c>
      <c r="AT6" s="4">
        <f t="shared" ref="AT6" si="43">AT2-AT5</f>
        <v>7.2801999999999367E-2</v>
      </c>
      <c r="AU6" s="4">
        <f t="shared" ref="AU6" si="44">AU2-AU5</f>
        <v>7.7722999999998876E-2</v>
      </c>
      <c r="AV6" s="4">
        <f t="shared" ref="AV6" si="45">AV2-AV5</f>
        <v>7.3881999999997561E-2</v>
      </c>
      <c r="AW6" s="4">
        <f t="shared" ref="AW6" si="46">AW2-AW5</f>
        <v>7.7272000000000673E-2</v>
      </c>
      <c r="AX6" s="4">
        <f t="shared" ref="AX6" si="47">AX2-AX5</f>
        <v>7.7158999999994649E-2</v>
      </c>
      <c r="AY6" s="4">
        <f t="shared" ref="AY6" si="48">AY2-AY5</f>
        <v>6.8094000000002097E-2</v>
      </c>
      <c r="AZ6" s="4">
        <f t="shared" ref="AZ6" si="49">AZ2-AZ5</f>
        <v>7.8156999999997367E-2</v>
      </c>
      <c r="BA6" s="4">
        <f t="shared" ref="BA6" si="50">BA2-BA5</f>
        <v>8.5979000000001804E-2</v>
      </c>
      <c r="BB6" s="4">
        <f t="shared" ref="BB6" si="51">BB2-BB5</f>
        <v>7.6974999999997351E-2</v>
      </c>
      <c r="BC6" s="4">
        <f t="shared" ref="BC6" si="52">BC2-BC5</f>
        <v>8.1032999999997912E-2</v>
      </c>
      <c r="BD6" s="4">
        <f t="shared" ref="BD6" si="53">BD2-BD5</f>
        <v>8.1033000000005018E-2</v>
      </c>
      <c r="BE6" s="4">
        <f t="shared" ref="BE6" si="54">BE2-BE5</f>
        <v>6.6649999999995657E-2</v>
      </c>
      <c r="BF6" s="4">
        <f t="shared" ref="BF6" si="55">BF2-BF5</f>
        <v>8.6201000000002637E-2</v>
      </c>
      <c r="BG6" s="4">
        <f t="shared" ref="BG6" si="56">BG2-BG5</f>
        <v>8.1279999999999575E-2</v>
      </c>
      <c r="BH6" s="4">
        <f t="shared" ref="BH6" si="57">BH2-BH5</f>
        <v>9.43719999999999E-2</v>
      </c>
      <c r="BI6" s="4">
        <f t="shared" ref="BI6" si="58">BI2-BI5</f>
        <v>8.8553999999994915E-2</v>
      </c>
      <c r="BJ6" s="4">
        <f t="shared" ref="BJ6" si="59">BJ2-BJ5</f>
        <v>9.0651999999998623E-2</v>
      </c>
      <c r="BK6" s="4">
        <f t="shared" ref="BK6" si="60">BK2-BK5</f>
        <v>9.8129999999997608E-2</v>
      </c>
      <c r="BL6" s="4">
        <f t="shared" ref="BL6" si="61">BL2-BL5</f>
        <v>8.2228999999998109E-2</v>
      </c>
      <c r="BM6" s="4">
        <f t="shared" ref="BM6" si="62">BM2-BM5</f>
        <v>7.8941999999997847E-2</v>
      </c>
      <c r="BN6" s="4">
        <f t="shared" ref="BN6" si="63">BN2-BN5</f>
        <v>8.6050999999997657E-2</v>
      </c>
      <c r="BO6" s="4">
        <f t="shared" ref="BO6" si="64">BO2-BO5</f>
        <v>9.5000999999996338E-2</v>
      </c>
      <c r="BP6" s="4">
        <f t="shared" ref="BP6" si="65">BP2-BP5</f>
        <v>9.5001000000003444E-2</v>
      </c>
      <c r="BQ6" s="4">
        <f t="shared" ref="BQ6" si="66">BQ2-BQ5</f>
        <v>9.5001000000003444E-2</v>
      </c>
      <c r="BR6" s="4">
        <f t="shared" ref="BR6" si="67">BR2-BR5</f>
        <v>6.9636000000002696E-2</v>
      </c>
      <c r="BS6" s="4">
        <f t="shared" ref="BS6" si="68">BS2-BS5</f>
        <v>6.963599999999559E-2</v>
      </c>
      <c r="BT6" s="4">
        <f t="shared" ref="BT6" si="69">BT2-BT5</f>
        <v>5.2962000000000842E-2</v>
      </c>
      <c r="BU6" s="4">
        <f t="shared" ref="BU6" si="70">BU2-BU5</f>
        <v>6.9776999999994871E-2</v>
      </c>
      <c r="BV6" s="4">
        <f t="shared" ref="BV6" si="71">BV2-BV5</f>
        <v>8.5813999999999169E-2</v>
      </c>
      <c r="BW6" s="4">
        <f t="shared" ref="BW6" si="72">BW2-BW5</f>
        <v>8.9599999999997237E-2</v>
      </c>
      <c r="BX6" s="4">
        <f t="shared" ref="BX6" si="73">BX2-BX5</f>
        <v>0.10948700000000144</v>
      </c>
      <c r="BY6" s="4">
        <f t="shared" ref="BY6" si="74">BY2-BY5</f>
        <v>0.11925500000000255</v>
      </c>
      <c r="BZ6" s="4">
        <f t="shared" ref="BZ6" si="75">BZ2-BZ5</f>
        <v>0.11828599999999767</v>
      </c>
      <c r="CA6" s="4">
        <f t="shared" ref="CA6" si="76">CA2-CA5</f>
        <v>0.10738899999999774</v>
      </c>
      <c r="CB6" s="4">
        <f t="shared" ref="CB6" si="77">CB2-CB5</f>
        <v>0.11443100000000328</v>
      </c>
      <c r="CC6" s="4">
        <f t="shared" ref="CC6" si="78">CC2-CC5</f>
        <v>0.11443099999999617</v>
      </c>
      <c r="CD6" s="4">
        <f t="shared" ref="CD6" si="79">CD2-CD5</f>
        <v>0.12604900000000185</v>
      </c>
      <c r="CE6" s="4">
        <f t="shared" ref="CE6" si="80">CE2-CE5</f>
        <v>0.14125599999999849</v>
      </c>
      <c r="CF6" s="4">
        <f t="shared" ref="CF6" si="81">CF2-CF5</f>
        <v>0.14169000000000409</v>
      </c>
      <c r="CG6" s="4">
        <f t="shared" ref="CG6" si="82">CG2-CG5</f>
        <v>0.13868300000000033</v>
      </c>
      <c r="CH6" s="4">
        <f t="shared" ref="CH6" si="83">CH2-CH5</f>
        <v>0.12850599999999979</v>
      </c>
      <c r="CI6" s="4">
        <f t="shared" ref="CI6" si="84">CI2-CI5</f>
        <v>0.1263810000000003</v>
      </c>
      <c r="CJ6" s="4">
        <f t="shared" ref="CJ6" si="85">CJ2-CJ5</f>
        <v>0.10649400000000142</v>
      </c>
      <c r="CK6" s="4">
        <f t="shared" ref="CK6" si="86">CK2-CK5</f>
        <v>9.991499999999931E-2</v>
      </c>
      <c r="CL6" s="4">
        <f t="shared" ref="CL6" si="87">CL2-CL5</f>
        <v>9.0643000000000029E-2</v>
      </c>
      <c r="CM6" s="4">
        <f t="shared" ref="CM6" si="88">CM2-CM5</f>
        <v>9.6418000000001669E-2</v>
      </c>
      <c r="CN6" s="4">
        <f t="shared" ref="CN6" si="89">CN2-CN5</f>
        <v>0.10355500000000006</v>
      </c>
      <c r="CO6" s="4">
        <f t="shared" ref="CO6" si="90">CO2-CO5</f>
        <v>0.10355500000000006</v>
      </c>
      <c r="CP6" s="4">
        <f t="shared" ref="CP6" si="91">CP2-CP5</f>
        <v>9.1936999999997937E-2</v>
      </c>
      <c r="CQ6" s="4">
        <f t="shared" ref="CQ6" si="92">CQ2-CQ5</f>
        <v>8.9763999999998845E-2</v>
      </c>
      <c r="CR6" s="4">
        <f t="shared" ref="CR6" si="93">CR2-CR5</f>
        <v>8.919999999999817E-2</v>
      </c>
      <c r="CS6" s="4">
        <f t="shared" ref="CS6" si="94">CS2-CS5</f>
        <v>1.0881739999999986</v>
      </c>
      <c r="CT6" s="4">
        <f t="shared" ref="CT6" si="95">CT2-CT5</f>
        <v>1.0797559999999997</v>
      </c>
      <c r="CU6" s="4">
        <f t="shared" ref="CU6" si="96">CU2-CU5</f>
        <v>1.0734850000000016</v>
      </c>
      <c r="CV6" s="4">
        <f t="shared" ref="CV6" si="97">CV2-CV5</f>
        <v>1.0847709999999999</v>
      </c>
      <c r="CW6" s="4">
        <f t="shared" ref="CW6" si="98">CW2-CW5</f>
        <v>1.0861669999999997</v>
      </c>
      <c r="CX6" s="4">
        <f t="shared" ref="CX6" si="99">CX2-CX5</f>
        <v>1.0919699999999999</v>
      </c>
      <c r="CY6" s="4">
        <f t="shared" ref="CY6" si="100">CY2-CY5</f>
        <v>1.092254999999998</v>
      </c>
      <c r="CZ6" s="4">
        <f t="shared" ref="CZ6" si="101">CZ2-CZ5</f>
        <v>1.0919009999999965</v>
      </c>
      <c r="DA6" s="4">
        <f t="shared" ref="DA6" si="102">DA2-DA5</f>
        <v>1.0970050000000029</v>
      </c>
      <c r="DB6" s="4">
        <f t="shared" ref="DB6" si="103">DB2-DB5</f>
        <v>1.1041759999999989</v>
      </c>
      <c r="DC6" s="4">
        <f t="shared" ref="DC6" si="104">DC2-DC5</f>
        <v>1.0957019999999993</v>
      </c>
      <c r="DD6" s="4">
        <f t="shared" ref="DD6" si="105">DD2-DD5</f>
        <v>1.1084600000000009</v>
      </c>
      <c r="DE6" s="4">
        <f t="shared" ref="DE6" si="106">DE2-DE5</f>
        <v>0.11171099999999967</v>
      </c>
      <c r="DF6" s="4">
        <f t="shared" ref="DF6" si="107">DF2-DF5</f>
        <v>0.1060149999999993</v>
      </c>
      <c r="DG6" s="4">
        <f t="shared" ref="DG6" si="108">DG2-DG5</f>
        <v>0.11642499999999956</v>
      </c>
      <c r="DH6" s="4">
        <f t="shared" ref="DH6" si="109">DH2-DH5</f>
        <v>0.11401899999999898</v>
      </c>
      <c r="DI6" s="4">
        <f t="shared" ref="DI6" si="110">DI2-DI5</f>
        <v>0.10954500000000067</v>
      </c>
      <c r="DJ6" s="4">
        <f t="shared" ref="DJ6" si="111">DJ2-DJ5</f>
        <v>0.11120599999999925</v>
      </c>
      <c r="DK6" s="4">
        <f t="shared" ref="DK6" si="112">DK2-DK5</f>
        <v>0.10905400000000043</v>
      </c>
      <c r="DL6" s="4">
        <f t="shared" ref="DL6" si="113">DL2-DL5</f>
        <v>9.9752999999999759E-2</v>
      </c>
      <c r="DM6" s="4">
        <f t="shared" ref="DM6" si="114">DM2-DM5</f>
        <v>9.464900000000398E-2</v>
      </c>
      <c r="DN6" s="4">
        <f t="shared" ref="DN6" si="115">DN2-DN5</f>
        <v>8.747799999999728E-2</v>
      </c>
      <c r="DO6" s="4">
        <f t="shared" ref="DO6" si="116">DO2-DO5</f>
        <v>8.2917999999999381E-2</v>
      </c>
      <c r="DP6" s="4">
        <f t="shared" ref="DP6" si="117">DP2-DP5</f>
        <v>7.6503999999999905E-2</v>
      </c>
      <c r="DQ6" s="4">
        <f t="shared" ref="DQ6" si="118">DQ2-DQ5</f>
        <v>6.2631000000003212E-2</v>
      </c>
      <c r="DR6" s="4">
        <f t="shared" ref="DR6" si="119">DR2-DR5</f>
        <v>7.2808999999999457E-2</v>
      </c>
      <c r="DS6" s="4">
        <f t="shared" ref="DS6" si="120">DS2-DS5</f>
        <v>6.7864999999997622E-2</v>
      </c>
      <c r="DT6" s="4">
        <f t="shared" ref="DT6" si="121">DT2-DT5</f>
        <v>6.2567999999998847E-2</v>
      </c>
      <c r="DU6" s="4">
        <f t="shared" ref="DU6" si="122">DU2-DU5</f>
        <v>6.2482000000002813E-2</v>
      </c>
      <c r="DV6" s="4">
        <f t="shared" ref="DV6" si="123">DV2-DV5</f>
        <v>6.3327999999998497E-2</v>
      </c>
      <c r="DW6" s="4">
        <f t="shared" ref="DW6" si="124">DW2-DW5</f>
        <v>6.0886000000010654E-2</v>
      </c>
      <c r="DX6" s="4">
        <f t="shared" ref="DX6" si="125">DX2-DX5</f>
        <v>6.1876000000012255E-2</v>
      </c>
      <c r="DY6" s="4">
        <f t="shared" ref="DY6" si="126">DY2-DY5</f>
        <v>6.1876000000012255E-2</v>
      </c>
      <c r="DZ6" s="4">
        <f t="shared" ref="DZ6" si="127">DZ2-DZ5</f>
        <v>6.5588999999988573E-2</v>
      </c>
      <c r="EA6" s="4">
        <f t="shared" ref="EA6" si="128">EA2-EA5</f>
        <v>7.1296999999987065E-2</v>
      </c>
      <c r="EB6" s="4">
        <f t="shared" ref="EB6" si="129">EB2-EB5</f>
        <v>7.3192000000005919E-2</v>
      </c>
      <c r="EC6" s="4">
        <f t="shared" ref="EC6" si="130">EC2-EC5</f>
        <v>7.792100000000346E-2</v>
      </c>
      <c r="ED6" s="4">
        <f t="shared" ref="ED6" si="131">ED2-ED5</f>
        <v>0.55617699999999104</v>
      </c>
      <c r="EE6" s="4">
        <f t="shared" ref="EE6" si="132">EE2-EE5</f>
        <v>1.2097970000000089</v>
      </c>
      <c r="EF6" s="4">
        <f t="shared" ref="EF6" si="133">EF2-EF5</f>
        <v>2.0865880000000061</v>
      </c>
      <c r="EG6" s="4">
        <f t="shared" ref="EG6" si="134">EG2-EG5</f>
        <v>2.0912920000000099</v>
      </c>
      <c r="EH6" s="4">
        <f t="shared" ref="EH6" si="135">EH2-EH5</f>
        <v>2.0811439999999948</v>
      </c>
      <c r="EI6" s="4">
        <f t="shared" ref="EI6" si="136">EI2-EI5</f>
        <v>2.0777780000000234</v>
      </c>
      <c r="EJ6" s="4">
        <f t="shared" ref="EJ6" si="137">EJ2-EJ5</f>
        <v>2.089888000000002</v>
      </c>
      <c r="EK6" s="4">
        <f t="shared" ref="EK6" si="138">EK2-EK5</f>
        <v>2.089888000000002</v>
      </c>
      <c r="EL6" s="4">
        <f t="shared" ref="EL6" si="139">EL2-EL5</f>
        <v>2.0861749999999972</v>
      </c>
      <c r="EM6" s="4">
        <f t="shared" ref="EM6" si="140">EM2-EM5</f>
        <v>2.0804669999999987</v>
      </c>
      <c r="EN6" s="4">
        <f t="shared" ref="EN6" si="141">EN2-EN5</f>
        <v>2.092568</v>
      </c>
      <c r="EO6" s="4">
        <f t="shared" ref="EO6" si="142">EO2-EO5</f>
        <v>3.2846270000000004</v>
      </c>
      <c r="EP6" s="4">
        <f t="shared" ref="EP6" si="143">EP2-EP5</f>
        <v>2.7931440000000123</v>
      </c>
      <c r="EQ6" s="4">
        <f t="shared" ref="EQ6" si="144">EQ2-EQ5</f>
        <v>2.1306620000000009</v>
      </c>
      <c r="ER6" s="4">
        <f t="shared" ref="ER6" si="145">ER2-ER5</f>
        <v>1.2502879999999834</v>
      </c>
      <c r="ES6" s="4">
        <f t="shared" ref="ES6" si="146">ES2-ES5</f>
        <v>1.2578440000000057</v>
      </c>
      <c r="ET6" s="4">
        <f t="shared" ref="ET6" si="147">ET2-ET5</f>
        <v>1.2573519999999974</v>
      </c>
      <c r="EU6" s="4">
        <f t="shared" ref="EU6" si="148">EU2-EU5</f>
        <v>1.264396000000005</v>
      </c>
      <c r="EV6" s="4">
        <f t="shared" ref="EV6" si="149">EV2-EV5</f>
        <v>1.2931320000000142</v>
      </c>
      <c r="EW6" s="4">
        <f t="shared" ref="EW6" si="150">EW2-EW5</f>
        <v>1.2947200000000123</v>
      </c>
      <c r="EX6" s="4">
        <f t="shared" ref="EX6" si="151">EX2-EX5</f>
        <v>3.0949159999999978</v>
      </c>
      <c r="EY6" s="4">
        <f t="shared" ref="EY6" si="152">EY2-EY5</f>
        <v>3.1013890000000117</v>
      </c>
      <c r="EZ6" s="4">
        <f t="shared" ref="EZ6" si="153">EZ2-EZ5</f>
        <v>3.0816480000000013</v>
      </c>
      <c r="FA6" s="4">
        <f t="shared" ref="FA6" si="154">FA2-FA5</f>
        <v>1.8864820000000009</v>
      </c>
      <c r="FB6" s="4">
        <f t="shared" ref="FB6" si="155">FB2-FB5</f>
        <v>1.9038499999999914</v>
      </c>
      <c r="FC6" s="4">
        <f t="shared" ref="FC6" si="156">FC2-FC5</f>
        <v>1.9655040000000099</v>
      </c>
      <c r="FD6" s="4">
        <f t="shared" ref="FD6" si="157">FD2-FD5</f>
        <v>1.9889309999999938</v>
      </c>
      <c r="FE6" s="4">
        <f t="shared" ref="FE6" si="158">FE2-FE5</f>
        <v>2.010304000000005</v>
      </c>
      <c r="FF6" s="4">
        <f t="shared" ref="FF6" si="159">FF2-FF5</f>
        <v>2.0160630000000026</v>
      </c>
      <c r="FG6" s="4">
        <f t="shared" ref="FG6" si="160">FG2-FG5</f>
        <v>2.0307380000000137</v>
      </c>
      <c r="FH6" s="4">
        <f t="shared" ref="FH6" si="161">FH2-FH5</f>
        <v>3.7597049999999967</v>
      </c>
      <c r="FI6" s="4">
        <f t="shared" ref="FI6" si="162">FI2-FI5</f>
        <v>4.6435569999999871</v>
      </c>
      <c r="FJ6" s="4">
        <f t="shared" ref="FJ6" si="163">FJ2-FJ5</f>
        <v>2.8647310000000061</v>
      </c>
      <c r="FK6" s="4">
        <f t="shared" ref="FK6" si="164">FK2-FK5</f>
        <v>2.9134840000000111</v>
      </c>
      <c r="FL6" s="4">
        <f t="shared" ref="FL6" si="165">FL2-FL5</f>
        <v>2.9430839999999989</v>
      </c>
      <c r="FM6" s="4">
        <f t="shared" ref="FM6" si="166">FM2-FM5</f>
        <v>2.9369020000000035</v>
      </c>
      <c r="FN6" s="4">
        <f t="shared" ref="FN6" si="167">FN2-FN5</f>
        <v>2.9186789999999974</v>
      </c>
    </row>
    <row r="7" spans="1:214">
      <c r="A7" t="str">
        <f>Pellets!A$12</f>
        <v>Denmark</v>
      </c>
      <c r="B7" s="2">
        <f>1/1000000*SUM(Pellets!B$12:M$12)</f>
        <v>29.300671999999999</v>
      </c>
      <c r="C7" s="2">
        <f>1/1000000*SUM(Pellets!C$12:N$12)</f>
        <v>32.628171999999999</v>
      </c>
      <c r="D7" s="2">
        <f>1/1000000*SUM(Pellets!D$12:O$12)</f>
        <v>31.092540999999997</v>
      </c>
      <c r="E7" s="2">
        <f>1/1000000*SUM(Pellets!E$12:P$12)</f>
        <v>31.055760999999997</v>
      </c>
      <c r="F7" s="2">
        <f>1/1000000*SUM(Pellets!F$12:Q$12)</f>
        <v>31.602011999999998</v>
      </c>
      <c r="G7" s="2">
        <f>1/1000000*SUM(Pellets!G$12:R$12)</f>
        <v>30.16919</v>
      </c>
      <c r="H7" s="2">
        <f>1/1000000*SUM(Pellets!H$12:S$12)</f>
        <v>30.374921999999998</v>
      </c>
      <c r="I7" s="2">
        <f>1/1000000*SUM(Pellets!I$12:T$12)</f>
        <v>30.175332999999998</v>
      </c>
      <c r="J7" s="2">
        <f>1/1000000*SUM(Pellets!J$12:U$12)</f>
        <v>31.025563999999999</v>
      </c>
      <c r="K7" s="2">
        <f>1/1000000*SUM(Pellets!K$12:V$12)</f>
        <v>32.211973</v>
      </c>
      <c r="L7" s="2">
        <f>1/1000000*SUM(Pellets!L$12:W$12)</f>
        <v>34.582946</v>
      </c>
      <c r="M7" s="2">
        <f>1/1000000*SUM(Pellets!M$12:X$12)</f>
        <v>36.239266000000001</v>
      </c>
      <c r="N7" s="2">
        <f>1/1000000*SUM(Pellets!N$12:Y$12)</f>
        <v>34.715089999999996</v>
      </c>
      <c r="O7" s="2">
        <f>1/1000000*SUM(Pellets!O$12:Z$12)</f>
        <v>37.690449000000001</v>
      </c>
      <c r="P7" s="2">
        <f>1/1000000*SUM(Pellets!P$12:AA$12)</f>
        <v>42.212533999999998</v>
      </c>
      <c r="Q7" s="2">
        <f>1/1000000*SUM(Pellets!Q$12:AB$12)</f>
        <v>45.801952999999997</v>
      </c>
      <c r="R7" s="2">
        <f>1/1000000*SUM(Pellets!R$12:AC$12)</f>
        <v>47.201993999999999</v>
      </c>
      <c r="S7" s="2">
        <f>1/1000000*SUM(Pellets!S$12:AD$12)</f>
        <v>48.778242999999996</v>
      </c>
      <c r="T7" s="2">
        <f>1/1000000*SUM(Pellets!T$12:AE$12)</f>
        <v>51.173966</v>
      </c>
      <c r="U7" s="2">
        <f>1/1000000*SUM(Pellets!U$12:AF$12)</f>
        <v>51.784455999999999</v>
      </c>
      <c r="V7" s="2">
        <f>1/1000000*SUM(Pellets!V$12:AG$12)</f>
        <v>53.360405</v>
      </c>
      <c r="W7" s="2">
        <f>1/1000000*SUM(Pellets!W$12:AH$12)</f>
        <v>52.975521000000001</v>
      </c>
      <c r="X7" s="2">
        <f>1/1000000*SUM(Pellets!X$12:AI$12)</f>
        <v>51.381968000000001</v>
      </c>
      <c r="Y7" s="2">
        <f>1/1000000*SUM(Pellets!Y$12:AJ$12)</f>
        <v>53.398934999999994</v>
      </c>
      <c r="Z7" s="2">
        <f>1/1000000*SUM(Pellets!Z$12:AK$12)</f>
        <v>56.415655999999998</v>
      </c>
      <c r="AA7" s="2">
        <f>1/1000000*SUM(Pellets!AA$12:AL$12)</f>
        <v>57.827673999999995</v>
      </c>
      <c r="AB7" s="2">
        <f>1/1000000*SUM(Pellets!AB$12:AM$12)</f>
        <v>57.755489999999995</v>
      </c>
      <c r="AC7" s="2">
        <f>1/1000000*SUM(Pellets!AC$12:AN$12)</f>
        <v>58.306861999999995</v>
      </c>
      <c r="AD7" s="2">
        <f>1/1000000*SUM(Pellets!AD$12:AO$12)</f>
        <v>59.421454999999995</v>
      </c>
      <c r="AE7" s="2">
        <f>1/1000000*SUM(Pellets!AE$12:AP$12)</f>
        <v>59.697634000000001</v>
      </c>
      <c r="AF7" s="2">
        <f>1/1000000*SUM(Pellets!AF$12:AQ$12)</f>
        <v>58.319628999999999</v>
      </c>
      <c r="AG7" s="2">
        <f>1/1000000*SUM(Pellets!AG$12:AR$12)</f>
        <v>58.076539999999994</v>
      </c>
      <c r="AH7" s="2">
        <f>1/1000000*SUM(Pellets!AH$12:AS$12)</f>
        <v>59.715845999999999</v>
      </c>
      <c r="AI7" s="2">
        <f>1/1000000*SUM(Pellets!AI$12:AT$12)</f>
        <v>62.994744999999995</v>
      </c>
      <c r="AJ7" s="2">
        <f>1/1000000*SUM(Pellets!AJ$12:AU$12)</f>
        <v>64.875073</v>
      </c>
      <c r="AK7" s="2">
        <f>1/1000000*SUM(Pellets!AK$12:AV$12)</f>
        <v>64.000203999999997</v>
      </c>
      <c r="AL7" s="2">
        <f>1/1000000*SUM(Pellets!AL$12:AW$12)</f>
        <v>64.126961999999992</v>
      </c>
      <c r="AM7" s="2">
        <f>1/1000000*SUM(Pellets!AM$12:AX$12)</f>
        <v>61.514829999999996</v>
      </c>
      <c r="AN7" s="2">
        <f>1/1000000*SUM(Pellets!AN$12:AY$12)</f>
        <v>59.919965999999995</v>
      </c>
      <c r="AO7" s="2">
        <f>1/1000000*SUM(Pellets!AO$12:AZ$12)</f>
        <v>57.810586999999998</v>
      </c>
      <c r="AP7" s="2">
        <f>1/1000000*SUM(Pellets!AP$12:BA$12)</f>
        <v>56.949500999999998</v>
      </c>
      <c r="AQ7" s="2">
        <f>1/1000000*SUM(Pellets!AQ$12:BB$12)</f>
        <v>59.056691999999998</v>
      </c>
      <c r="AR7" s="2">
        <f>1/1000000*SUM(Pellets!AR$12:BC$12)</f>
        <v>59.164356999999995</v>
      </c>
      <c r="AS7" s="2">
        <f>1/1000000*SUM(Pellets!AS$12:BD$12)</f>
        <v>62.030242999999999</v>
      </c>
      <c r="AT7" s="2">
        <f>1/1000000*SUM(Pellets!AT$12:BE$12)</f>
        <v>59.305526</v>
      </c>
      <c r="AU7" s="2">
        <f>1/1000000*SUM(Pellets!AU$12:BF$12)</f>
        <v>58.624365999999995</v>
      </c>
      <c r="AV7" s="2">
        <f>1/1000000*SUM(Pellets!AV$12:BG$12)</f>
        <v>58.397590999999998</v>
      </c>
      <c r="AW7" s="2">
        <f>1/1000000*SUM(Pellets!AW$12:BH$12)</f>
        <v>60.406489000000001</v>
      </c>
      <c r="AX7" s="2">
        <f>1/1000000*SUM(Pellets!AX$12:BI$12)</f>
        <v>61.185825999999999</v>
      </c>
      <c r="AY7" s="2">
        <f>1/1000000*SUM(Pellets!AY$12:BJ$12)</f>
        <v>62.974436999999995</v>
      </c>
      <c r="AZ7" s="2">
        <f>1/1000000*SUM(Pellets!AZ$12:BK$12)</f>
        <v>66.397964000000002</v>
      </c>
      <c r="BA7" s="2">
        <f>1/1000000*SUM(Pellets!BA$12:BL$12)</f>
        <v>71.133406999999991</v>
      </c>
      <c r="BB7" s="2">
        <f>1/1000000*SUM(Pellets!BB$12:BM$12)</f>
        <v>75.450288999999998</v>
      </c>
      <c r="BC7" s="2">
        <f>1/1000000*SUM(Pellets!BC$12:BN$12)</f>
        <v>73.370621</v>
      </c>
      <c r="BD7" s="2">
        <f>1/1000000*SUM(Pellets!BD$12:BO$12)</f>
        <v>72.712316000000001</v>
      </c>
      <c r="BE7" s="2">
        <f>1/1000000*SUM(Pellets!BE$12:BP$12)</f>
        <v>69.670188999999993</v>
      </c>
      <c r="BF7" s="2">
        <f>1/1000000*SUM(Pellets!BF$12:BQ$12)</f>
        <v>70.893986999999996</v>
      </c>
      <c r="BG7" s="2">
        <f>1/1000000*SUM(Pellets!BG$12:BR$12)</f>
        <v>73.703592999999998</v>
      </c>
      <c r="BH7" s="2">
        <f>1/1000000*SUM(Pellets!BH$12:BS$12)</f>
        <v>72.388199</v>
      </c>
      <c r="BI7" s="2">
        <f>1/1000000*SUM(Pellets!BI$12:BT$12)</f>
        <v>71.359841000000003</v>
      </c>
      <c r="BJ7" s="2">
        <f>1/1000000*SUM(Pellets!BJ$12:BU$12)</f>
        <v>70.550996999999995</v>
      </c>
      <c r="BK7" s="2">
        <f>1/1000000*SUM(Pellets!BK$12:BV$12)</f>
        <v>69.296255000000002</v>
      </c>
      <c r="BL7" s="2">
        <f>1/1000000*SUM(Pellets!BL$12:BW$12)</f>
        <v>69.615307000000001</v>
      </c>
      <c r="BM7" s="2">
        <f>1/1000000*SUM(Pellets!BM$12:BX$12)</f>
        <v>70.094584999999995</v>
      </c>
      <c r="BN7" s="2">
        <f>1/1000000*SUM(Pellets!BN$12:BY$12)</f>
        <v>64.600466999999995</v>
      </c>
      <c r="BO7" s="2">
        <f>1/1000000*SUM(Pellets!BO$12:BZ$12)</f>
        <v>68.556698999999995</v>
      </c>
      <c r="BP7" s="2">
        <f>1/1000000*SUM(Pellets!BP$12:CA$12)</f>
        <v>68.953796999999994</v>
      </c>
      <c r="BQ7" s="2">
        <f>1/1000000*SUM(Pellets!BQ$12:CB$12)</f>
        <v>69.148108999999991</v>
      </c>
      <c r="BR7" s="2">
        <f>1/1000000*SUM(Pellets!BR$12:CC$12)</f>
        <v>68.609495999999993</v>
      </c>
      <c r="BS7" s="2">
        <f>1/1000000*SUM(Pellets!BS$12:CD$12)</f>
        <v>64.136172999999999</v>
      </c>
      <c r="BT7" s="2">
        <f>1/1000000*SUM(Pellets!BT$12:CE$12)</f>
        <v>64.419489999999996</v>
      </c>
      <c r="BU7" s="2">
        <f>1/1000000*SUM(Pellets!BU$12:CF$12)</f>
        <v>66.376964999999998</v>
      </c>
      <c r="BV7" s="2">
        <f>1/1000000*SUM(Pellets!BV$12:CG$12)</f>
        <v>66.957717000000002</v>
      </c>
      <c r="BW7" s="2">
        <f>1/1000000*SUM(Pellets!BW$12:CH$12)</f>
        <v>67.137971999999991</v>
      </c>
      <c r="BX7" s="2">
        <f>1/1000000*SUM(Pellets!BX$12:CI$12)</f>
        <v>68.089675</v>
      </c>
      <c r="BY7" s="2">
        <f>1/1000000*SUM(Pellets!BY$12:CJ$12)</f>
        <v>69.916174999999996</v>
      </c>
      <c r="BZ7" s="2">
        <f>1/1000000*SUM(Pellets!BZ$12:CK$12)</f>
        <v>69.266100999999992</v>
      </c>
      <c r="CA7" s="2">
        <f>1/1000000*SUM(Pellets!CA$12:CL$12)</f>
        <v>66.861201999999992</v>
      </c>
      <c r="CB7" s="2">
        <f>1/1000000*SUM(Pellets!CB$12:CM$12)</f>
        <v>68.588995999999995</v>
      </c>
      <c r="CC7" s="2">
        <f>1/1000000*SUM(Pellets!CC$12:CN$12)</f>
        <v>68.133915000000002</v>
      </c>
      <c r="CD7" s="2">
        <f>1/1000000*SUM(Pellets!CD$12:CO$12)</f>
        <v>67.742440000000002</v>
      </c>
      <c r="CE7" s="2">
        <f>1/1000000*SUM(Pellets!CE$12:CP$12)</f>
        <v>68.272256999999996</v>
      </c>
      <c r="CF7" s="2">
        <f>1/1000000*SUM(Pellets!CF$12:CQ$12)</f>
        <v>68.656819999999996</v>
      </c>
      <c r="CG7" s="2">
        <f>1/1000000*SUM(Pellets!CG$12:CR$12)</f>
        <v>70.144333000000003</v>
      </c>
      <c r="CH7" s="2">
        <f>1/1000000*SUM(Pellets!CH$12:CS$12)</f>
        <v>68.491579999999999</v>
      </c>
      <c r="CI7" s="2">
        <f>1/1000000*SUM(Pellets!CI$12:CT$12)</f>
        <v>70.268824999999993</v>
      </c>
      <c r="CJ7" s="2">
        <f>1/1000000*SUM(Pellets!CJ$12:CU$12)</f>
        <v>63.553353999999999</v>
      </c>
      <c r="CK7" s="2">
        <f>1/1000000*SUM(Pellets!CK$12:CV$12)</f>
        <v>61.931256999999995</v>
      </c>
      <c r="CL7" s="2">
        <f>1/1000000*SUM(Pellets!CL$12:CW$12)</f>
        <v>66.745801999999998</v>
      </c>
      <c r="CM7" s="2">
        <f>1/1000000*SUM(Pellets!CM$12:CX$12)</f>
        <v>66.232339999999994</v>
      </c>
      <c r="CN7" s="2">
        <f>1/1000000*SUM(Pellets!CN$12:CY$12)</f>
        <v>64.450520999999995</v>
      </c>
      <c r="CO7" s="2">
        <f>1/1000000*SUM(Pellets!CO$12:CZ$12)</f>
        <v>64.753276999999997</v>
      </c>
      <c r="CP7" s="2">
        <f>1/1000000*SUM(Pellets!CP$12:DA$12)</f>
        <v>63.418588</v>
      </c>
      <c r="CQ7" s="2">
        <f>1/1000000*SUM(Pellets!CQ$12:DB$12)</f>
        <v>62.030531999999994</v>
      </c>
      <c r="CR7" s="2">
        <f>1/1000000*SUM(Pellets!CR$12:DC$12)</f>
        <v>64.928583000000003</v>
      </c>
      <c r="CS7" s="2">
        <f>1/1000000*SUM(Pellets!CS$12:DD$12)</f>
        <v>65.515513999999996</v>
      </c>
      <c r="CT7" s="2">
        <f>1/1000000*SUM(Pellets!CT$12:DE$12)</f>
        <v>71.610989000000004</v>
      </c>
      <c r="CU7" s="2">
        <f>1/1000000*SUM(Pellets!CU$12:DF$12)</f>
        <v>74.716371999999993</v>
      </c>
      <c r="CV7" s="2">
        <f>1/1000000*SUM(Pellets!CV$12:DG$12)</f>
        <v>80.434435999999991</v>
      </c>
      <c r="CW7" s="2">
        <f>1/1000000*SUM(Pellets!CW$12:DH$12)</f>
        <v>79.814794999999989</v>
      </c>
      <c r="CX7" s="2">
        <f>1/1000000*SUM(Pellets!CX$12:DI$12)</f>
        <v>82.603126000000003</v>
      </c>
      <c r="CY7" s="2">
        <f>1/1000000*SUM(Pellets!CY$12:DJ$12)</f>
        <v>82.509506000000002</v>
      </c>
      <c r="CZ7" s="2">
        <f>1/1000000*SUM(Pellets!CZ$12:DK$12)</f>
        <v>83.501947000000001</v>
      </c>
      <c r="DA7" s="2">
        <f>1/1000000*SUM(Pellets!DA$12:DL$12)</f>
        <v>89.656489999999991</v>
      </c>
      <c r="DB7" s="2">
        <f>1/1000000*SUM(Pellets!DB$12:DM$12)</f>
        <v>94.395623999999998</v>
      </c>
      <c r="DC7" s="2">
        <f>1/1000000*SUM(Pellets!DC$12:DN$12)</f>
        <v>95.48190799999999</v>
      </c>
      <c r="DD7" s="2">
        <f>1/1000000*SUM(Pellets!DD$12:DO$12)</f>
        <v>94.791663999999997</v>
      </c>
      <c r="DE7" s="2">
        <f>1/1000000*SUM(Pellets!DE$12:DP$12)</f>
        <v>90.748343999999989</v>
      </c>
      <c r="DF7" s="2">
        <f>1/1000000*SUM(Pellets!DF$12:DQ$12)</f>
        <v>94.361319999999992</v>
      </c>
      <c r="DG7" s="2">
        <f>1/1000000*SUM(Pellets!DG$12:DR$12)</f>
        <v>94.290324999999996</v>
      </c>
      <c r="DH7" s="2">
        <f>1/1000000*SUM(Pellets!DH$12:DS$12)</f>
        <v>96.103046999999989</v>
      </c>
      <c r="DI7" s="2">
        <f>1/1000000*SUM(Pellets!DI$12:DT$12)</f>
        <v>96.444154999999995</v>
      </c>
      <c r="DJ7" s="2">
        <f>1/1000000*SUM(Pellets!DJ$12:DU$12)</f>
        <v>89.492519999999999</v>
      </c>
      <c r="DK7" s="2">
        <f>1/1000000*SUM(Pellets!DK$12:DV$12)</f>
        <v>90.593212999999992</v>
      </c>
      <c r="DL7" s="2">
        <f>1/1000000*SUM(Pellets!DL$12:DW$12)</f>
        <v>91.254232000000002</v>
      </c>
      <c r="DM7" s="2">
        <f>1/1000000*SUM(Pellets!DM$12:DX$12)</f>
        <v>87.070241999999993</v>
      </c>
      <c r="DN7" s="2">
        <f>1/1000000*SUM(Pellets!DN$12:DY$12)</f>
        <v>83.641995999999992</v>
      </c>
      <c r="DO7" s="2">
        <f>1/1000000*SUM(Pellets!DO$12:DZ$12)</f>
        <v>84.303489999999996</v>
      </c>
      <c r="DP7" s="2">
        <f>1/1000000*SUM(Pellets!DP$12:EA$12)</f>
        <v>82.465430999999995</v>
      </c>
      <c r="DQ7" s="2">
        <f>1/1000000*SUM(Pellets!DQ$12:EB$12)</f>
        <v>85.935619000000003</v>
      </c>
      <c r="DR7" s="2">
        <f>1/1000000*SUM(Pellets!DR$12:EC$12)</f>
        <v>80.915905999999993</v>
      </c>
      <c r="DS7" s="2">
        <f>1/1000000*SUM(Pellets!DS$12:ED$12)</f>
        <v>83.942818000000003</v>
      </c>
      <c r="DT7" s="2">
        <f>1/1000000*SUM(Pellets!DT$12:EE$12)</f>
        <v>84.425541999999993</v>
      </c>
      <c r="DU7" s="2">
        <f>1/1000000*SUM(Pellets!DU$12:EF$12)</f>
        <v>86.17371399999999</v>
      </c>
      <c r="DV7" s="2">
        <f>1/1000000*SUM(Pellets!DV$12:EG$12)</f>
        <v>86.950734999999995</v>
      </c>
      <c r="DW7" s="2">
        <f>1/1000000*SUM(Pellets!DW$12:EH$12)</f>
        <v>90.179040000000001</v>
      </c>
      <c r="DX7" s="2">
        <f>1/1000000*SUM(Pellets!DX$12:EI$12)</f>
        <v>91.023043000000001</v>
      </c>
      <c r="DY7" s="2">
        <f>1/1000000*SUM(Pellets!DY$12:EJ$12)</f>
        <v>89.243473999999992</v>
      </c>
      <c r="DZ7" s="2">
        <f>1/1000000*SUM(Pellets!DZ$12:EK$12)</f>
        <v>88.505333999999991</v>
      </c>
      <c r="EA7" s="2">
        <f>1/1000000*SUM(Pellets!EA$12:EL$12)</f>
        <v>88.924374</v>
      </c>
      <c r="EB7" s="2">
        <f>1/1000000*SUM(Pellets!EB$12:EM$12)</f>
        <v>90.867846</v>
      </c>
      <c r="EC7" s="2">
        <f>1/1000000*SUM(Pellets!EC$12:EN$12)</f>
        <v>90.420673999999991</v>
      </c>
      <c r="ED7" s="2">
        <f>1/1000000*SUM(Pellets!ED$12:EO$12)</f>
        <v>89.359203999999991</v>
      </c>
      <c r="EE7" s="2">
        <f>1/1000000*SUM(Pellets!EE$12:EP$12)</f>
        <v>85.590797999999992</v>
      </c>
      <c r="EF7" s="2">
        <f>1/1000000*SUM(Pellets!EF$12:EQ$12)</f>
        <v>83.855980000000002</v>
      </c>
      <c r="EG7" s="2">
        <f>1/1000000*SUM(Pellets!EG$12:ER$12)</f>
        <v>75.91751099999999</v>
      </c>
      <c r="EH7" s="2">
        <f>1/1000000*SUM(Pellets!EH$12:ES$12)</f>
        <v>72.322211999999993</v>
      </c>
      <c r="EI7" s="2">
        <f>1/1000000*SUM(Pellets!EI$12:ET$12)</f>
        <v>66.906223999999995</v>
      </c>
      <c r="EJ7" s="2">
        <f>1/1000000*SUM(Pellets!EJ$12:EU$12)</f>
        <v>64.386590999999996</v>
      </c>
      <c r="EK7" s="2">
        <f>1/1000000*SUM(Pellets!EK$12:EV$12)</f>
        <v>62.970577999999996</v>
      </c>
      <c r="EL7" s="2">
        <f>1/1000000*SUM(Pellets!EL$12:EW$12)</f>
        <v>66.418474000000003</v>
      </c>
      <c r="EM7" s="2">
        <f>1/1000000*SUM(Pellets!EM$12:EX$12)</f>
        <v>66.707971000000001</v>
      </c>
      <c r="EN7" s="2">
        <f>1/1000000*SUM(Pellets!EN$12:EY$12)</f>
        <v>66.587774999999993</v>
      </c>
      <c r="EO7" s="2">
        <f>1/1000000*SUM(Pellets!EO$12:EZ$12)</f>
        <v>66.997878999999998</v>
      </c>
      <c r="EP7" s="2">
        <f>1/1000000*SUM(Pellets!EP$12:FA$12)</f>
        <v>69.947844000000003</v>
      </c>
      <c r="EQ7" s="2">
        <f>1/1000000*SUM(Pellets!EQ$12:FB$12)</f>
        <v>73.762287999999998</v>
      </c>
      <c r="ER7" s="2">
        <f>1/1000000*SUM(Pellets!ER$12:FC$12)</f>
        <v>76.564982000000001</v>
      </c>
      <c r="ES7" s="2">
        <f>1/1000000*SUM(Pellets!ES$12:FD$12)</f>
        <v>80.096481999999995</v>
      </c>
      <c r="ET7" s="2">
        <f>1/1000000*SUM(Pellets!ET$12:FE$12)</f>
        <v>86.112589</v>
      </c>
      <c r="EU7" s="2">
        <f>1/1000000*SUM(Pellets!EU$12:FF$12)</f>
        <v>94.625478999999999</v>
      </c>
      <c r="EV7" s="2">
        <f>1/1000000*SUM(Pellets!EV$12:FG$12)</f>
        <v>97.443812999999992</v>
      </c>
      <c r="EW7" s="2">
        <f>1/1000000*SUM(Pellets!EW$12:FH$12)</f>
        <v>99.362881000000002</v>
      </c>
      <c r="EX7" s="2">
        <f>1/1000000*SUM(Pellets!EX$12:FI$12)</f>
        <v>96.982840999999993</v>
      </c>
      <c r="EY7" s="2">
        <f>1/1000000*SUM(Pellets!EY$12:FJ$12)</f>
        <v>94.317134999999993</v>
      </c>
      <c r="EZ7" s="2">
        <f>1/1000000*SUM(Pellets!EZ$12:FK$12)</f>
        <v>91.935761999999997</v>
      </c>
      <c r="FA7" s="2">
        <f>1/1000000*SUM(Pellets!FA$12:FL$12)</f>
        <v>88.106152999999992</v>
      </c>
      <c r="FB7" s="2">
        <f>1/1000000*SUM(Pellets!FB$12:FM$12)</f>
        <v>81.582377999999991</v>
      </c>
      <c r="FC7" s="2">
        <f>1/1000000*SUM(Pellets!FC$12:FN$12)</f>
        <v>80.620876999999993</v>
      </c>
      <c r="FD7" s="2">
        <f>1/1000000*SUM(Pellets!FD$12:FO$12)</f>
        <v>75.347184999999996</v>
      </c>
      <c r="FE7" s="2">
        <f>1/1000000*SUM(Pellets!FE$12:FP$12)</f>
        <v>79.536152999999999</v>
      </c>
      <c r="FF7" s="2">
        <f>1/1000000*SUM(Pellets!FF$12:FQ$12)</f>
        <v>79.499862999999991</v>
      </c>
      <c r="FG7" s="2">
        <f>1/1000000*SUM(Pellets!FG$12:FR$12)</f>
        <v>76.527920999999992</v>
      </c>
      <c r="FH7" s="2">
        <f>1/1000000*SUM(Pellets!FH$12:FS$12)</f>
        <v>74.759276999999997</v>
      </c>
      <c r="FI7" s="2">
        <f>1/1000000*SUM(Pellets!FI$12:FT$12)</f>
        <v>75.660288999999992</v>
      </c>
      <c r="FJ7" s="2">
        <f>1/1000000*SUM(Pellets!FJ$12:FU$12)</f>
        <v>73.866095000000001</v>
      </c>
      <c r="FK7" s="2">
        <f>1/1000000*SUM(Pellets!FK$12:FV$12)</f>
        <v>73.896751999999992</v>
      </c>
      <c r="FL7" s="2">
        <f>1/1000000*SUM(Pellets!FL$12:FW$12)</f>
        <v>73.946669</v>
      </c>
      <c r="FM7" s="2">
        <f>1/1000000*SUM(Pellets!FM$12:FX$12)</f>
        <v>67.845023999999995</v>
      </c>
      <c r="FN7" s="2">
        <f>1/1000000*SUM(Pellets!FN$12:FY$12)</f>
        <v>61.988351999999999</v>
      </c>
    </row>
    <row r="8" spans="1:214">
      <c r="A8" t="str">
        <f>Pellets!A$13</f>
        <v>Estonia</v>
      </c>
      <c r="B8" s="2">
        <f>1/1000000*SUM(Pellets!B$13:M$13)</f>
        <v>10.711577999999999</v>
      </c>
      <c r="C8" s="2">
        <f>1/1000000*SUM(Pellets!C$13:N$13)</f>
        <v>10.287369</v>
      </c>
      <c r="D8" s="2">
        <f>1/1000000*SUM(Pellets!D$13:O$13)</f>
        <v>10.805899999999999</v>
      </c>
      <c r="E8" s="2">
        <f>1/1000000*SUM(Pellets!E$13:P$13)</f>
        <v>11.360396</v>
      </c>
      <c r="F8" s="2">
        <f>1/1000000*SUM(Pellets!F$13:Q$13)</f>
        <v>11.500335999999999</v>
      </c>
      <c r="G8" s="2">
        <f>1/1000000*SUM(Pellets!G$13:R$13)</f>
        <v>11.397757</v>
      </c>
      <c r="H8" s="2">
        <f>1/1000000*SUM(Pellets!H$13:S$13)</f>
        <v>12.182876</v>
      </c>
      <c r="I8" s="2">
        <f>1/1000000*SUM(Pellets!I$13:T$13)</f>
        <v>11.842995999999999</v>
      </c>
      <c r="J8" s="2">
        <f>1/1000000*SUM(Pellets!J$13:U$13)</f>
        <v>12.419855999999999</v>
      </c>
      <c r="K8" s="2">
        <f>1/1000000*SUM(Pellets!K$13:V$13)</f>
        <v>13.739478999999999</v>
      </c>
      <c r="L8" s="2">
        <f>1/1000000*SUM(Pellets!L$13:W$13)</f>
        <v>13.225868</v>
      </c>
      <c r="M8" s="2">
        <f>1/1000000*SUM(Pellets!M$13:X$13)</f>
        <v>12.702852999999999</v>
      </c>
      <c r="N8" s="2">
        <f>1/1000000*SUM(Pellets!N$13:Y$13)</f>
        <v>11.636713</v>
      </c>
      <c r="O8" s="2">
        <f>1/1000000*SUM(Pellets!O$13:Z$13)</f>
        <v>12.401847</v>
      </c>
      <c r="P8" s="2">
        <f>1/1000000*SUM(Pellets!P$13:AA$13)</f>
        <v>12.676900999999999</v>
      </c>
      <c r="Q8" s="2">
        <f>1/1000000*SUM(Pellets!Q$13:AB$13)</f>
        <v>11.758590999999999</v>
      </c>
      <c r="R8" s="2">
        <f>1/1000000*SUM(Pellets!R$13:AC$13)</f>
        <v>12.035354999999999</v>
      </c>
      <c r="S8" s="2">
        <f>1/1000000*SUM(Pellets!S$13:AD$13)</f>
        <v>13.596019</v>
      </c>
      <c r="T8" s="2">
        <f>1/1000000*SUM(Pellets!T$13:AE$13)</f>
        <v>13.904703</v>
      </c>
      <c r="U8" s="2">
        <f>1/1000000*SUM(Pellets!U$13:AF$13)</f>
        <v>14.581185</v>
      </c>
      <c r="V8" s="2">
        <f>1/1000000*SUM(Pellets!V$13:AG$13)</f>
        <v>14.694115999999999</v>
      </c>
      <c r="W8" s="2">
        <f>1/1000000*SUM(Pellets!W$13:AH$13)</f>
        <v>13.485439</v>
      </c>
      <c r="X8" s="2">
        <f>1/1000000*SUM(Pellets!X$13:AI$13)</f>
        <v>14.437171999999999</v>
      </c>
      <c r="Y8" s="2">
        <f>1/1000000*SUM(Pellets!Y$13:AJ$13)</f>
        <v>14.116833999999999</v>
      </c>
      <c r="Z8" s="2">
        <f>1/1000000*SUM(Pellets!Z$13:AK$13)</f>
        <v>14.422276</v>
      </c>
      <c r="AA8" s="2">
        <f>1/1000000*SUM(Pellets!AA$13:AL$13)</f>
        <v>14.423738</v>
      </c>
      <c r="AB8" s="2">
        <f>1/1000000*SUM(Pellets!AB$13:AM$13)</f>
        <v>14.539764</v>
      </c>
      <c r="AC8" s="2">
        <f>1/1000000*SUM(Pellets!AC$13:AN$13)</f>
        <v>15.460099</v>
      </c>
      <c r="AD8" s="2">
        <f>1/1000000*SUM(Pellets!AD$13:AO$13)</f>
        <v>16.828775999999998</v>
      </c>
      <c r="AE8" s="2">
        <f>1/1000000*SUM(Pellets!AE$13:AP$13)</f>
        <v>15.506319999999999</v>
      </c>
      <c r="AF8" s="2">
        <f>1/1000000*SUM(Pellets!AF$13:AQ$13)</f>
        <v>13.689632999999999</v>
      </c>
      <c r="AG8" s="2">
        <f>1/1000000*SUM(Pellets!AG$13:AR$13)</f>
        <v>12.554226</v>
      </c>
      <c r="AH8" s="2">
        <f>1/1000000*SUM(Pellets!AH$13:AS$13)</f>
        <v>11.832602999999999</v>
      </c>
      <c r="AI8" s="2">
        <f>1/1000000*SUM(Pellets!AI$13:AT$13)</f>
        <v>14.133678999999999</v>
      </c>
      <c r="AJ8" s="2">
        <f>1/1000000*SUM(Pellets!AJ$13:AU$13)</f>
        <v>14.981864999999999</v>
      </c>
      <c r="AK8" s="2">
        <f>1/1000000*SUM(Pellets!AK$13:AV$13)</f>
        <v>16.603785999999999</v>
      </c>
      <c r="AL8" s="2">
        <f>1/1000000*SUM(Pellets!AL$13:AW$13)</f>
        <v>18.470784999999999</v>
      </c>
      <c r="AM8" s="2">
        <f>1/1000000*SUM(Pellets!AM$13:AX$13)</f>
        <v>19.535343999999998</v>
      </c>
      <c r="AN8" s="2">
        <f>1/1000000*SUM(Pellets!AN$13:AY$13)</f>
        <v>21.346525</v>
      </c>
      <c r="AO8" s="2">
        <f>1/1000000*SUM(Pellets!AO$13:AZ$13)</f>
        <v>21.852219999999999</v>
      </c>
      <c r="AP8" s="2">
        <f>1/1000000*SUM(Pellets!AP$13:BA$13)</f>
        <v>22.69997</v>
      </c>
      <c r="AQ8" s="2">
        <f>1/1000000*SUM(Pellets!AQ$13:BB$13)</f>
        <v>26.085222999999999</v>
      </c>
      <c r="AR8" s="2">
        <f>1/1000000*SUM(Pellets!AR$13:BC$13)</f>
        <v>28.061904999999999</v>
      </c>
      <c r="AS8" s="2">
        <f>1/1000000*SUM(Pellets!AS$13:BD$13)</f>
        <v>30.751472999999997</v>
      </c>
      <c r="AT8" s="2">
        <f>1/1000000*SUM(Pellets!AT$13:BE$13)</f>
        <v>32.964835999999998</v>
      </c>
      <c r="AU8" s="2">
        <f>1/1000000*SUM(Pellets!AU$13:BF$13)</f>
        <v>32.808337999999999</v>
      </c>
      <c r="AV8" s="2">
        <f>1/1000000*SUM(Pellets!AV$13:BG$13)</f>
        <v>31.862662999999998</v>
      </c>
      <c r="AW8" s="2">
        <f>1/1000000*SUM(Pellets!AW$13:BH$13)</f>
        <v>33.744410000000002</v>
      </c>
      <c r="AX8" s="2">
        <f>1/1000000*SUM(Pellets!AX$13:BI$13)</f>
        <v>35.533544999999997</v>
      </c>
      <c r="AY8" s="2">
        <f>1/1000000*SUM(Pellets!AY$13:BJ$13)</f>
        <v>36.892672999999995</v>
      </c>
      <c r="AZ8" s="2">
        <f>1/1000000*SUM(Pellets!AZ$13:BK$13)</f>
        <v>37.165326999999998</v>
      </c>
      <c r="BA8" s="2">
        <f>1/1000000*SUM(Pellets!BA$13:BL$13)</f>
        <v>41.502054999999999</v>
      </c>
      <c r="BB8" s="2">
        <f>1/1000000*SUM(Pellets!BB$13:BM$13)</f>
        <v>40.951281999999999</v>
      </c>
      <c r="BC8" s="2">
        <f>1/1000000*SUM(Pellets!BC$13:BN$13)</f>
        <v>41.433101000000001</v>
      </c>
      <c r="BD8" s="2">
        <f>1/1000000*SUM(Pellets!BD$13:BO$13)</f>
        <v>43.581615999999997</v>
      </c>
      <c r="BE8" s="2">
        <f>1/1000000*SUM(Pellets!BE$13:BP$13)</f>
        <v>46.501573999999998</v>
      </c>
      <c r="BF8" s="2">
        <f>1/1000000*SUM(Pellets!BF$13:BQ$13)</f>
        <v>48.196926999999995</v>
      </c>
      <c r="BG8" s="2">
        <f>1/1000000*SUM(Pellets!BG$13:BR$13)</f>
        <v>50.460817999999996</v>
      </c>
      <c r="BH8" s="2">
        <f>1/1000000*SUM(Pellets!BH$13:BS$13)</f>
        <v>52.193379</v>
      </c>
      <c r="BI8" s="2">
        <f>1/1000000*SUM(Pellets!BI$13:BT$13)</f>
        <v>52.889755999999998</v>
      </c>
      <c r="BJ8" s="2">
        <f>1/1000000*SUM(Pellets!BJ$13:BU$13)</f>
        <v>49.459793999999995</v>
      </c>
      <c r="BK8" s="2">
        <f>1/1000000*SUM(Pellets!BK$13:BV$13)</f>
        <v>51.901921999999999</v>
      </c>
      <c r="BL8" s="2">
        <f>1/1000000*SUM(Pellets!BL$13:BW$13)</f>
        <v>58.602350999999999</v>
      </c>
      <c r="BM8" s="2">
        <f>1/1000000*SUM(Pellets!BM$13:BX$13)</f>
        <v>60.529764</v>
      </c>
      <c r="BN8" s="2">
        <f>1/1000000*SUM(Pellets!BN$13:BY$13)</f>
        <v>65.300049999999999</v>
      </c>
      <c r="BO8" s="2">
        <f>1/1000000*SUM(Pellets!BO$13:BZ$13)</f>
        <v>66.936341999999996</v>
      </c>
      <c r="BP8" s="2">
        <f>1/1000000*SUM(Pellets!BP$13:CA$13)</f>
        <v>69.995829000000001</v>
      </c>
      <c r="BQ8" s="2">
        <f>1/1000000*SUM(Pellets!BQ$13:CB$13)</f>
        <v>71.530687999999998</v>
      </c>
      <c r="BR8" s="2">
        <f>1/1000000*SUM(Pellets!BR$13:CC$13)</f>
        <v>70.879972999999993</v>
      </c>
      <c r="BS8" s="2">
        <f>1/1000000*SUM(Pellets!BS$13:CD$13)</f>
        <v>66.485558999999995</v>
      </c>
      <c r="BT8" s="2">
        <f>1/1000000*SUM(Pellets!BT$13:CE$13)</f>
        <v>65.28613</v>
      </c>
      <c r="BU8" s="2">
        <f>1/1000000*SUM(Pellets!BU$13:CF$13)</f>
        <v>65.891581000000002</v>
      </c>
      <c r="BV8" s="2">
        <f>1/1000000*SUM(Pellets!BV$13:CG$13)</f>
        <v>67.968509999999995</v>
      </c>
      <c r="BW8" s="2">
        <f>1/1000000*SUM(Pellets!BW$13:CH$13)</f>
        <v>66.473354999999998</v>
      </c>
      <c r="BX8" s="2">
        <f>1/1000000*SUM(Pellets!BX$13:CI$13)</f>
        <v>59.942490999999997</v>
      </c>
      <c r="BY8" s="2">
        <f>1/1000000*SUM(Pellets!BY$13:CJ$13)</f>
        <v>61.985101</v>
      </c>
      <c r="BZ8" s="2">
        <f>1/1000000*SUM(Pellets!BZ$13:CK$13)</f>
        <v>57.775334999999998</v>
      </c>
      <c r="CA8" s="2">
        <f>1/1000000*SUM(Pellets!CA$13:CL$13)</f>
        <v>55.093747999999998</v>
      </c>
      <c r="CB8" s="2">
        <f>1/1000000*SUM(Pellets!CB$13:CM$13)</f>
        <v>58.846013999999997</v>
      </c>
      <c r="CC8" s="2">
        <f>1/1000000*SUM(Pellets!CC$13:CN$13)</f>
        <v>58.218795</v>
      </c>
      <c r="CD8" s="2">
        <f>1/1000000*SUM(Pellets!CD$13:CO$13)</f>
        <v>62.022478</v>
      </c>
      <c r="CE8" s="2">
        <f>1/1000000*SUM(Pellets!CE$13:CP$13)</f>
        <v>62.529765999999995</v>
      </c>
      <c r="CF8" s="2">
        <f>1/1000000*SUM(Pellets!CF$13:CQ$13)</f>
        <v>68.199545000000001</v>
      </c>
      <c r="CG8" s="2">
        <f>1/1000000*SUM(Pellets!CG$13:CR$13)</f>
        <v>72.069779999999994</v>
      </c>
      <c r="CH8" s="2">
        <f>1/1000000*SUM(Pellets!CH$13:CS$13)</f>
        <v>72.453220000000002</v>
      </c>
      <c r="CI8" s="2">
        <f>1/1000000*SUM(Pellets!CI$13:CT$13)</f>
        <v>70.528497000000002</v>
      </c>
      <c r="CJ8" s="2">
        <f>1/1000000*SUM(Pellets!CJ$13:CU$13)</f>
        <v>68.102109999999996</v>
      </c>
      <c r="CK8" s="2">
        <f>1/1000000*SUM(Pellets!CK$13:CV$13)</f>
        <v>68.683508000000003</v>
      </c>
      <c r="CL8" s="2">
        <f>1/1000000*SUM(Pellets!CL$13:CW$13)</f>
        <v>71.458219</v>
      </c>
      <c r="CM8" s="2">
        <f>1/1000000*SUM(Pellets!CM$13:CX$13)</f>
        <v>74.673614999999998</v>
      </c>
      <c r="CN8" s="2">
        <f>1/1000000*SUM(Pellets!CN$13:CY$13)</f>
        <v>72.593358999999992</v>
      </c>
      <c r="CO8" s="2">
        <f>1/1000000*SUM(Pellets!CO$13:CZ$13)</f>
        <v>71.060532999999992</v>
      </c>
      <c r="CP8" s="2">
        <f>1/1000000*SUM(Pellets!CP$13:DA$13)</f>
        <v>76.996326999999994</v>
      </c>
      <c r="CQ8" s="2">
        <f>1/1000000*SUM(Pellets!CQ$13:DB$13)</f>
        <v>81.413274999999999</v>
      </c>
      <c r="CR8" s="2">
        <f>1/1000000*SUM(Pellets!CR$13:DC$13)</f>
        <v>87.06154699999999</v>
      </c>
      <c r="CS8" s="2">
        <f>1/1000000*SUM(Pellets!CS$13:DD$13)</f>
        <v>85.724750999999998</v>
      </c>
      <c r="CT8" s="2">
        <f>1/1000000*SUM(Pellets!CT$13:DE$13)</f>
        <v>93.292784999999995</v>
      </c>
      <c r="CU8" s="2">
        <f>1/1000000*SUM(Pellets!CU$13:DF$13)</f>
        <v>104.75198499999999</v>
      </c>
      <c r="CV8" s="2">
        <f>1/1000000*SUM(Pellets!CV$13:DG$13)</f>
        <v>115.623644</v>
      </c>
      <c r="CW8" s="2">
        <f>1/1000000*SUM(Pellets!CW$13:DH$13)</f>
        <v>117.143085</v>
      </c>
      <c r="CX8" s="2">
        <f>1/1000000*SUM(Pellets!CX$13:DI$13)</f>
        <v>124.45071</v>
      </c>
      <c r="CY8" s="2">
        <f>1/1000000*SUM(Pellets!CY$13:DJ$13)</f>
        <v>128.36968400000001</v>
      </c>
      <c r="CZ8" s="2">
        <f>1/1000000*SUM(Pellets!CZ$13:DK$13)</f>
        <v>126.981989</v>
      </c>
      <c r="DA8" s="2">
        <f>1/1000000*SUM(Pellets!DA$13:DL$13)</f>
        <v>132.91038799999998</v>
      </c>
      <c r="DB8" s="2">
        <f>1/1000000*SUM(Pellets!DB$13:DM$13)</f>
        <v>135.992377</v>
      </c>
      <c r="DC8" s="2">
        <f>1/1000000*SUM(Pellets!DC$13:DN$13)</f>
        <v>136.35134600000001</v>
      </c>
      <c r="DD8" s="2">
        <f>1/1000000*SUM(Pellets!DD$13:DO$13)</f>
        <v>142.157082</v>
      </c>
      <c r="DE8" s="2">
        <f>1/1000000*SUM(Pellets!DE$13:DP$13)</f>
        <v>146.83676399999999</v>
      </c>
      <c r="DF8" s="2">
        <f>1/1000000*SUM(Pellets!DF$13:DQ$13)</f>
        <v>146.736931</v>
      </c>
      <c r="DG8" s="2">
        <f>1/1000000*SUM(Pellets!DG$13:DR$13)</f>
        <v>149.32312400000001</v>
      </c>
      <c r="DH8" s="2">
        <f>1/1000000*SUM(Pellets!DH$13:DS$13)</f>
        <v>155.09402499999999</v>
      </c>
      <c r="DI8" s="2">
        <f>1/1000000*SUM(Pellets!DI$13:DT$13)</f>
        <v>153.30952600000001</v>
      </c>
      <c r="DJ8" s="2">
        <f>1/1000000*SUM(Pellets!DJ$13:DU$13)</f>
        <v>159.18740499999998</v>
      </c>
      <c r="DK8" s="2">
        <f>1/1000000*SUM(Pellets!DK$13:DV$13)</f>
        <v>159.038793</v>
      </c>
      <c r="DL8" s="2">
        <f>1/1000000*SUM(Pellets!DL$13:DW$13)</f>
        <v>159.47923699999998</v>
      </c>
      <c r="DM8" s="2">
        <f>1/1000000*SUM(Pellets!DM$13:DX$13)</f>
        <v>168.24962499999998</v>
      </c>
      <c r="DN8" s="2">
        <f>1/1000000*SUM(Pellets!DN$13:DY$13)</f>
        <v>164.29870499999998</v>
      </c>
      <c r="DO8" s="2">
        <f>1/1000000*SUM(Pellets!DO$13:DZ$13)</f>
        <v>162.29380999999998</v>
      </c>
      <c r="DP8" s="2">
        <f>1/1000000*SUM(Pellets!DP$13:EA$13)</f>
        <v>162.71872099999999</v>
      </c>
      <c r="DQ8" s="2">
        <f>1/1000000*SUM(Pellets!DQ$13:EB$13)</f>
        <v>164.813084</v>
      </c>
      <c r="DR8" s="2">
        <f>1/1000000*SUM(Pellets!DR$13:EC$13)</f>
        <v>164.356821</v>
      </c>
      <c r="DS8" s="2">
        <f>1/1000000*SUM(Pellets!DS$13:ED$13)</f>
        <v>147.60184899999999</v>
      </c>
      <c r="DT8" s="2">
        <f>1/1000000*SUM(Pellets!DT$13:EE$13)</f>
        <v>129.806827</v>
      </c>
      <c r="DU8" s="2">
        <f>1/1000000*SUM(Pellets!DU$13:EF$13)</f>
        <v>119.410619</v>
      </c>
      <c r="DV8" s="2">
        <f>1/1000000*SUM(Pellets!DV$13:EG$13)</f>
        <v>100.27330499999999</v>
      </c>
      <c r="DW8" s="2">
        <f>1/1000000*SUM(Pellets!DW$13:EH$13)</f>
        <v>89.765249999999995</v>
      </c>
      <c r="DX8" s="2">
        <f>1/1000000*SUM(Pellets!DX$13:EI$13)</f>
        <v>82.074776999999997</v>
      </c>
      <c r="DY8" s="2">
        <f>1/1000000*SUM(Pellets!DY$13:EJ$13)</f>
        <v>65.041204999999991</v>
      </c>
      <c r="DZ8" s="2">
        <f>1/1000000*SUM(Pellets!DZ$13:EK$13)</f>
        <v>52.725068</v>
      </c>
      <c r="EA8" s="2">
        <f>1/1000000*SUM(Pellets!EA$13:EL$13)</f>
        <v>48.437342999999998</v>
      </c>
      <c r="EB8" s="2">
        <f>1/1000000*SUM(Pellets!EB$13:EM$13)</f>
        <v>29.97532</v>
      </c>
      <c r="EC8" s="2">
        <f>1/1000000*SUM(Pellets!EC$13:EN$13)</f>
        <v>16.387747999999998</v>
      </c>
      <c r="ED8" s="2">
        <f>1/1000000*SUM(Pellets!ED$13:EO$13)</f>
        <v>6.1562749999999999</v>
      </c>
      <c r="EE8" s="2">
        <f>1/1000000*SUM(Pellets!EE$13:EP$13)</f>
        <v>6.6120219999999996</v>
      </c>
      <c r="EF8" s="2">
        <f>1/1000000*SUM(Pellets!EF$13:EQ$13)</f>
        <v>6.838241</v>
      </c>
      <c r="EG8" s="2">
        <f>1/1000000*SUM(Pellets!EG$13:ER$13)</f>
        <v>6.8027379999999997</v>
      </c>
      <c r="EH8" s="2">
        <f>1/1000000*SUM(Pellets!EH$13:ES$13)</f>
        <v>6.6337269999999995</v>
      </c>
      <c r="EI8" s="2">
        <f>1/1000000*SUM(Pellets!EI$13:ET$13)</f>
        <v>6.5114939999999999</v>
      </c>
      <c r="EJ8" s="2">
        <f>1/1000000*SUM(Pellets!EJ$13:EU$13)</f>
        <v>6.2905850000000001</v>
      </c>
      <c r="EK8" s="2">
        <f>1/1000000*SUM(Pellets!EK$13:EV$13)</f>
        <v>3.5882049999999999</v>
      </c>
      <c r="EL8" s="2">
        <f>1/1000000*SUM(Pellets!EL$13:EW$13)</f>
        <v>3.6458009999999996</v>
      </c>
      <c r="EM8" s="2">
        <f>1/1000000*SUM(Pellets!EM$13:EX$13)</f>
        <v>3.7914149999999998</v>
      </c>
      <c r="EN8" s="2">
        <f>1/1000000*SUM(Pellets!EN$13:EY$13)</f>
        <v>3.6560599999999996</v>
      </c>
      <c r="EO8" s="2">
        <f>1/1000000*SUM(Pellets!EO$13:EZ$13)</f>
        <v>3.3939019999999998</v>
      </c>
      <c r="EP8" s="2">
        <f>1/1000000*SUM(Pellets!EP$13:FA$13)</f>
        <v>9.5568039999999996</v>
      </c>
      <c r="EQ8" s="2">
        <f>1/1000000*SUM(Pellets!EQ$13:FB$13)</f>
        <v>9.0959209999999988</v>
      </c>
      <c r="ER8" s="2">
        <f>1/1000000*SUM(Pellets!ER$13:FC$13)</f>
        <v>10.963951</v>
      </c>
      <c r="ES8" s="2">
        <f>1/1000000*SUM(Pellets!ES$13:FD$13)</f>
        <v>15.822234</v>
      </c>
      <c r="ET8" s="2">
        <f>1/1000000*SUM(Pellets!ET$13:FE$13)</f>
        <v>15.848327999999999</v>
      </c>
      <c r="EU8" s="2">
        <f>1/1000000*SUM(Pellets!EU$13:FF$13)</f>
        <v>18.040751999999998</v>
      </c>
      <c r="EV8" s="2">
        <f>1/1000000*SUM(Pellets!EV$13:FG$13)</f>
        <v>19.331177</v>
      </c>
      <c r="EW8" s="2">
        <f>1/1000000*SUM(Pellets!EW$13:FH$13)</f>
        <v>20.446165999999998</v>
      </c>
      <c r="EX8" s="2">
        <f>1/1000000*SUM(Pellets!EX$13:FI$13)</f>
        <v>24.025245999999999</v>
      </c>
      <c r="EY8" s="2">
        <f>1/1000000*SUM(Pellets!EY$13:FJ$13)</f>
        <v>23.798002</v>
      </c>
      <c r="EZ8" s="2">
        <f>1/1000000*SUM(Pellets!EZ$13:FK$13)</f>
        <v>23.490904</v>
      </c>
      <c r="FA8" s="2">
        <f>1/1000000*SUM(Pellets!FA$13:FL$13)</f>
        <v>23.147615999999999</v>
      </c>
      <c r="FB8" s="2">
        <f>1/1000000*SUM(Pellets!FB$13:FM$13)</f>
        <v>19.318158</v>
      </c>
      <c r="FC8" s="2">
        <f>1/1000000*SUM(Pellets!FC$13:FN$13)</f>
        <v>24.947841</v>
      </c>
      <c r="FD8" s="2">
        <f>1/1000000*SUM(Pellets!FD$13:FO$13)</f>
        <v>25.403198999999997</v>
      </c>
      <c r="FE8" s="2">
        <f>1/1000000*SUM(Pellets!FE$13:FP$13)</f>
        <v>23.465285999999999</v>
      </c>
      <c r="FF8" s="2">
        <f>1/1000000*SUM(Pellets!FF$13:FQ$13)</f>
        <v>23.480141</v>
      </c>
      <c r="FG8" s="2">
        <f>1/1000000*SUM(Pellets!FG$13:FR$13)</f>
        <v>24.882998999999998</v>
      </c>
      <c r="FH8" s="2">
        <f>1/1000000*SUM(Pellets!FH$13:FS$13)</f>
        <v>24.563863999999999</v>
      </c>
      <c r="FI8" s="2">
        <f>1/1000000*SUM(Pellets!FI$13:FT$13)</f>
        <v>25.242273999999998</v>
      </c>
      <c r="FJ8" s="2">
        <f>1/1000000*SUM(Pellets!FJ$13:FU$13)</f>
        <v>22.276271999999999</v>
      </c>
      <c r="FK8" s="2">
        <f>1/1000000*SUM(Pellets!FK$13:FV$13)</f>
        <v>22.139951999999997</v>
      </c>
      <c r="FL8" s="2">
        <f>1/1000000*SUM(Pellets!FL$13:FW$13)</f>
        <v>23.010234000000001</v>
      </c>
      <c r="FM8" s="2">
        <f>1/1000000*SUM(Pellets!FM$13:FX$13)</f>
        <v>22.988576999999999</v>
      </c>
      <c r="FN8" s="2">
        <f>1/1000000*SUM(Pellets!FN$13:FY$13)</f>
        <v>20.078956999999999</v>
      </c>
    </row>
    <row r="9" spans="1:214">
      <c r="A9" t="str">
        <f>Pellets!A$14</f>
        <v>Finland</v>
      </c>
      <c r="B9" s="2">
        <f>1/1000000*SUM(Pellets!B$14:M$14)</f>
        <v>4.9192E-2</v>
      </c>
      <c r="C9" s="2">
        <f>1/1000000*SUM(Pellets!C$14:N$14)</f>
        <v>4.9192E-2</v>
      </c>
      <c r="D9" s="2">
        <f>1/1000000*SUM(Pellets!D$14:O$14)</f>
        <v>4.9192E-2</v>
      </c>
      <c r="E9" s="2">
        <f>1/1000000*SUM(Pellets!E$14:P$14)</f>
        <v>4.9192E-2</v>
      </c>
      <c r="F9" s="2">
        <f>1/1000000*SUM(Pellets!F$14:Q$14)</f>
        <v>4.9192E-2</v>
      </c>
      <c r="G9" s="2">
        <f>1/1000000*SUM(Pellets!G$14:R$14)</f>
        <v>3.0039999999999997E-2</v>
      </c>
      <c r="H9" s="2">
        <f>1/1000000*SUM(Pellets!H$14:S$14)</f>
        <v>1.6388E-2</v>
      </c>
      <c r="I9" s="2">
        <f>1/1000000*SUM(Pellets!I$14:T$14)</f>
        <v>0</v>
      </c>
      <c r="J9" s="2">
        <f>1/1000000*SUM(Pellets!J$14:U$14)</f>
        <v>0</v>
      </c>
      <c r="K9" s="2">
        <f>1/1000000*SUM(Pellets!K$14:V$14)</f>
        <v>0</v>
      </c>
      <c r="L9" s="2">
        <f>1/1000000*SUM(Pellets!L$14:W$14)</f>
        <v>0</v>
      </c>
      <c r="M9" s="2">
        <f>1/1000000*SUM(Pellets!M$14:X$14)</f>
        <v>0</v>
      </c>
      <c r="N9" s="2">
        <f>1/1000000*SUM(Pellets!N$14:Y$14)</f>
        <v>0</v>
      </c>
      <c r="O9" s="2">
        <f>1/1000000*SUM(Pellets!O$14:Z$14)</f>
        <v>0</v>
      </c>
      <c r="P9" s="2">
        <f>1/1000000*SUM(Pellets!P$14:AA$14)</f>
        <v>0</v>
      </c>
      <c r="Q9" s="2">
        <f>1/1000000*SUM(Pellets!Q$14:AB$14)</f>
        <v>0</v>
      </c>
      <c r="R9" s="2">
        <f>1/1000000*SUM(Pellets!R$14:AC$14)</f>
        <v>0</v>
      </c>
      <c r="S9" s="2">
        <f>1/1000000*SUM(Pellets!S$14:AD$14)</f>
        <v>0</v>
      </c>
      <c r="T9" s="2">
        <f>1/1000000*SUM(Pellets!T$14:AE$14)</f>
        <v>0</v>
      </c>
      <c r="U9" s="2">
        <f>1/1000000*SUM(Pellets!U$14:AF$14)</f>
        <v>0</v>
      </c>
      <c r="V9" s="2">
        <f>1/1000000*SUM(Pellets!V$14:AG$14)</f>
        <v>0</v>
      </c>
      <c r="W9" s="2">
        <f>1/1000000*SUM(Pellets!W$14:AH$14)</f>
        <v>0</v>
      </c>
      <c r="X9" s="2">
        <f>1/1000000*SUM(Pellets!X$14:AI$14)</f>
        <v>0</v>
      </c>
      <c r="Y9" s="2">
        <f>1/1000000*SUM(Pellets!Y$14:AJ$14)</f>
        <v>1.8859999999999999E-3</v>
      </c>
      <c r="Z9" s="2">
        <f>1/1000000*SUM(Pellets!Z$14:AK$14)</f>
        <v>4.934E-3</v>
      </c>
      <c r="AA9" s="2">
        <f>1/1000000*SUM(Pellets!AA$14:AL$14)</f>
        <v>7.9279999999999993E-3</v>
      </c>
      <c r="AB9" s="2">
        <f>1/1000000*SUM(Pellets!AB$14:AM$14)</f>
        <v>1.1037E-2</v>
      </c>
      <c r="AC9" s="2">
        <f>1/1000000*SUM(Pellets!AC$14:AN$14)</f>
        <v>1.4489E-2</v>
      </c>
      <c r="AD9" s="2">
        <f>1/1000000*SUM(Pellets!AD$14:AO$14)</f>
        <v>1.8055999999999999E-2</v>
      </c>
      <c r="AE9" s="2">
        <f>1/1000000*SUM(Pellets!AE$14:AP$14)</f>
        <v>1.8055999999999999E-2</v>
      </c>
      <c r="AF9" s="2">
        <f>1/1000000*SUM(Pellets!AF$14:AQ$14)</f>
        <v>1.8055999999999999E-2</v>
      </c>
      <c r="AG9" s="2">
        <f>1/1000000*SUM(Pellets!AG$14:AR$14)</f>
        <v>9.7003999999999993E-2</v>
      </c>
      <c r="AH9" s="2">
        <f>1/1000000*SUM(Pellets!AH$14:AS$14)</f>
        <v>0.18096999999999999</v>
      </c>
      <c r="AI9" s="2">
        <f>1/1000000*SUM(Pellets!AI$14:AT$14)</f>
        <v>0.25358199999999997</v>
      </c>
      <c r="AJ9" s="2">
        <f>1/1000000*SUM(Pellets!AJ$14:AU$14)</f>
        <v>0.31867599999999996</v>
      </c>
      <c r="AK9" s="2">
        <f>1/1000000*SUM(Pellets!AK$14:AV$14)</f>
        <v>0.31678999999999996</v>
      </c>
      <c r="AL9" s="2">
        <f>1/1000000*SUM(Pellets!AL$14:AW$14)</f>
        <v>0.34587000000000001</v>
      </c>
      <c r="AM9" s="2">
        <f>1/1000000*SUM(Pellets!AM$14:AX$14)</f>
        <v>0.371087</v>
      </c>
      <c r="AN9" s="2">
        <f>1/1000000*SUM(Pellets!AN$14:AY$14)</f>
        <v>0.36797799999999997</v>
      </c>
      <c r="AO9" s="2">
        <f>1/1000000*SUM(Pellets!AO$14:AZ$14)</f>
        <v>0.36452599999999996</v>
      </c>
      <c r="AP9" s="2">
        <f>1/1000000*SUM(Pellets!AP$14:BA$14)</f>
        <v>0.36095899999999997</v>
      </c>
      <c r="AQ9" s="2">
        <f>1/1000000*SUM(Pellets!AQ$14:BB$14)</f>
        <v>0.36095899999999997</v>
      </c>
      <c r="AR9" s="2">
        <f>1/1000000*SUM(Pellets!AR$14:BC$14)</f>
        <v>0.36095899999999997</v>
      </c>
      <c r="AS9" s="2">
        <f>1/1000000*SUM(Pellets!AS$14:BD$14)</f>
        <v>0.29711399999999999</v>
      </c>
      <c r="AT9" s="2">
        <f>1/1000000*SUM(Pellets!AT$14:BE$14)</f>
        <v>0.22601199999999999</v>
      </c>
      <c r="AU9" s="2">
        <f>1/1000000*SUM(Pellets!AU$14:BF$14)</f>
        <v>0.168271</v>
      </c>
      <c r="AV9" s="2">
        <f>1/1000000*SUM(Pellets!AV$14:BG$14)</f>
        <v>0.121988</v>
      </c>
      <c r="AW9" s="2">
        <f>1/1000000*SUM(Pellets!AW$14:BH$14)</f>
        <v>0.131108</v>
      </c>
      <c r="AX9" s="2">
        <f>1/1000000*SUM(Pellets!AX$14:BI$14)</f>
        <v>0.10803399999999999</v>
      </c>
      <c r="AY9" s="2">
        <f>1/1000000*SUM(Pellets!AY$14:BJ$14)</f>
        <v>8.2876999999999992E-2</v>
      </c>
      <c r="AZ9" s="2">
        <f>1/1000000*SUM(Pellets!AZ$14:BK$14)</f>
        <v>8.8873999999999995E-2</v>
      </c>
      <c r="BA9" s="2">
        <f>1/1000000*SUM(Pellets!BA$14:BL$14)</f>
        <v>8.8873999999999995E-2</v>
      </c>
      <c r="BB9" s="2">
        <f>1/1000000*SUM(Pellets!BB$14:BM$14)</f>
        <v>8.8873999999999995E-2</v>
      </c>
      <c r="BC9" s="2">
        <f>1/1000000*SUM(Pellets!BC$14:BN$14)</f>
        <v>8.8873999999999995E-2</v>
      </c>
      <c r="BD9" s="2">
        <f>1/1000000*SUM(Pellets!BD$14:BO$14)</f>
        <v>8.8873999999999995E-2</v>
      </c>
      <c r="BE9" s="2">
        <f>1/1000000*SUM(Pellets!BE$14:BP$14)</f>
        <v>7.3771000000000003E-2</v>
      </c>
      <c r="BF9" s="2">
        <f>1/1000000*SUM(Pellets!BF$14:BQ$14)</f>
        <v>6.0906999999999996E-2</v>
      </c>
      <c r="BG9" s="2">
        <f>1/1000000*SUM(Pellets!BG$14:BR$14)</f>
        <v>4.9320999999999997E-2</v>
      </c>
      <c r="BH9" s="2">
        <f>1/1000000*SUM(Pellets!BH$14:BS$14)</f>
        <v>3.0509999999999999E-2</v>
      </c>
      <c r="BI9" s="2">
        <f>1/1000000*SUM(Pellets!BI$14:BT$14)</f>
        <v>2.1389999999999999E-2</v>
      </c>
      <c r="BJ9" s="2">
        <f>1/1000000*SUM(Pellets!BJ$14:BU$14)</f>
        <v>1.2336E-2</v>
      </c>
      <c r="BK9" s="2">
        <f>1/1000000*SUM(Pellets!BK$14:BV$14)</f>
        <v>9.2820000000000003E-3</v>
      </c>
      <c r="BL9" s="2">
        <f>1/1000000*SUM(Pellets!BL$14:BW$14)</f>
        <v>3.2849999999999997E-3</v>
      </c>
      <c r="BM9" s="2">
        <f>1/1000000*SUM(Pellets!BM$14:BX$14)</f>
        <v>3.2849999999999997E-3</v>
      </c>
      <c r="BN9" s="2">
        <f>1/1000000*SUM(Pellets!BN$14:BY$14)</f>
        <v>3.2849999999999997E-3</v>
      </c>
      <c r="BO9" s="2">
        <f>1/1000000*SUM(Pellets!BO$14:BZ$14)</f>
        <v>3.2849999999999997E-3</v>
      </c>
      <c r="BP9" s="2">
        <f>1/1000000*SUM(Pellets!BP$14:CA$14)</f>
        <v>3.2849999999999997E-3</v>
      </c>
      <c r="BQ9" s="2">
        <f>1/1000000*SUM(Pellets!BQ$14:CB$14)</f>
        <v>3.2849999999999997E-3</v>
      </c>
      <c r="BR9" s="2">
        <f>1/1000000*SUM(Pellets!BR$14:CC$14)</f>
        <v>3.2849999999999997E-3</v>
      </c>
      <c r="BS9" s="2">
        <f>1/1000000*SUM(Pellets!BS$14:CD$14)</f>
        <v>0</v>
      </c>
      <c r="BT9" s="2">
        <f>1/1000000*SUM(Pellets!BT$14:CE$14)</f>
        <v>0</v>
      </c>
      <c r="BU9" s="2">
        <f>1/1000000*SUM(Pellets!BU$14:CF$14)</f>
        <v>0</v>
      </c>
      <c r="BV9" s="2">
        <f>1/1000000*SUM(Pellets!BV$14:CG$14)</f>
        <v>0</v>
      </c>
      <c r="BW9" s="2">
        <f>1/1000000*SUM(Pellets!BW$14:CH$14)</f>
        <v>2.3389E-2</v>
      </c>
      <c r="BX9" s="2">
        <f>1/1000000*SUM(Pellets!BX$14:CI$14)</f>
        <v>4.2991000000000001E-2</v>
      </c>
      <c r="BY9" s="2">
        <f>1/1000000*SUM(Pellets!BY$14:CJ$14)</f>
        <v>4.2991000000000001E-2</v>
      </c>
      <c r="BZ9" s="2">
        <f>1/1000000*SUM(Pellets!BZ$14:CK$14)</f>
        <v>4.2991000000000001E-2</v>
      </c>
      <c r="CA9" s="2">
        <f>1/1000000*SUM(Pellets!CA$14:CL$14)</f>
        <v>4.2991000000000001E-2</v>
      </c>
      <c r="CB9" s="2">
        <f>1/1000000*SUM(Pellets!CB$14:CM$14)</f>
        <v>4.2991000000000001E-2</v>
      </c>
      <c r="CC9" s="2">
        <f>1/1000000*SUM(Pellets!CC$14:CN$14)</f>
        <v>4.2991000000000001E-2</v>
      </c>
      <c r="CD9" s="2">
        <f>1/1000000*SUM(Pellets!CD$14:CO$14)</f>
        <v>4.2991000000000001E-2</v>
      </c>
      <c r="CE9" s="2">
        <f>1/1000000*SUM(Pellets!CE$14:CP$14)</f>
        <v>4.2991000000000001E-2</v>
      </c>
      <c r="CF9" s="2">
        <f>1/1000000*SUM(Pellets!CF$14:CQ$14)</f>
        <v>4.2991000000000001E-2</v>
      </c>
      <c r="CG9" s="2">
        <f>1/1000000*SUM(Pellets!CG$14:CR$14)</f>
        <v>4.2991000000000001E-2</v>
      </c>
      <c r="CH9" s="2">
        <f>1/1000000*SUM(Pellets!CH$14:CS$14)</f>
        <v>4.2991000000000001E-2</v>
      </c>
      <c r="CI9" s="2">
        <f>1/1000000*SUM(Pellets!CI$14:CT$14)</f>
        <v>1.9601999999999998E-2</v>
      </c>
      <c r="CJ9" s="2">
        <f>1/1000000*SUM(Pellets!CJ$14:CU$14)</f>
        <v>0</v>
      </c>
      <c r="CK9" s="2">
        <f>1/1000000*SUM(Pellets!CK$14:CV$14)</f>
        <v>0</v>
      </c>
      <c r="CL9" s="2">
        <f>1/1000000*SUM(Pellets!CL$14:CW$14)</f>
        <v>1.12E-2</v>
      </c>
      <c r="CM9" s="2">
        <f>1/1000000*SUM(Pellets!CM$14:CX$14)</f>
        <v>2.8740999999999999E-2</v>
      </c>
      <c r="CN9" s="2">
        <f>1/1000000*SUM(Pellets!CN$14:CY$14)</f>
        <v>3.0005999999999998E-2</v>
      </c>
      <c r="CO9" s="2">
        <f>1/1000000*SUM(Pellets!CO$14:CZ$14)</f>
        <v>3.0005999999999998E-2</v>
      </c>
      <c r="CP9" s="2">
        <f>1/1000000*SUM(Pellets!CP$14:DA$14)</f>
        <v>3.7573999999999996E-2</v>
      </c>
      <c r="CQ9" s="2">
        <f>1/1000000*SUM(Pellets!CQ$14:DB$14)</f>
        <v>5.4505999999999999E-2</v>
      </c>
      <c r="CR9" s="2">
        <f>1/1000000*SUM(Pellets!CR$14:DC$14)</f>
        <v>5.4505999999999999E-2</v>
      </c>
      <c r="CS9" s="2">
        <f>1/1000000*SUM(Pellets!CS$14:DD$14)</f>
        <v>5.4505999999999999E-2</v>
      </c>
      <c r="CT9" s="2">
        <f>1/1000000*SUM(Pellets!CT$14:DE$14)</f>
        <v>5.4505999999999999E-2</v>
      </c>
      <c r="CU9" s="2">
        <f>1/1000000*SUM(Pellets!CU$14:DF$14)</f>
        <v>5.4505999999999999E-2</v>
      </c>
      <c r="CV9" s="2">
        <f>1/1000000*SUM(Pellets!CV$14:DG$14)</f>
        <v>5.4505999999999999E-2</v>
      </c>
      <c r="CW9" s="2">
        <f>1/1000000*SUM(Pellets!CW$14:DH$14)</f>
        <v>0.52421399999999996</v>
      </c>
      <c r="CX9" s="2">
        <f>1/1000000*SUM(Pellets!CX$14:DI$14)</f>
        <v>0.51301699999999995</v>
      </c>
      <c r="CY9" s="2">
        <f>1/1000000*SUM(Pellets!CY$14:DJ$14)</f>
        <v>0.49547599999999997</v>
      </c>
      <c r="CZ9" s="2">
        <f>1/1000000*SUM(Pellets!CZ$14:DK$14)</f>
        <v>0.49421099999999996</v>
      </c>
      <c r="DA9" s="2">
        <f>1/1000000*SUM(Pellets!DA$14:DL$14)</f>
        <v>0.49421099999999996</v>
      </c>
      <c r="DB9" s="2">
        <f>1/1000000*SUM(Pellets!DB$14:DM$14)</f>
        <v>0.48664299999999999</v>
      </c>
      <c r="DC9" s="2">
        <f>1/1000000*SUM(Pellets!DC$14:DN$14)</f>
        <v>0.46971099999999999</v>
      </c>
      <c r="DD9" s="2">
        <f>1/1000000*SUM(Pellets!DD$14:DO$14)</f>
        <v>0.46971099999999999</v>
      </c>
      <c r="DE9" s="2">
        <f>1/1000000*SUM(Pellets!DE$14:DP$14)</f>
        <v>0.469725</v>
      </c>
      <c r="DF9" s="2">
        <f>1/1000000*SUM(Pellets!DF$14:DQ$14)</f>
        <v>0.469725</v>
      </c>
      <c r="DG9" s="2">
        <f>1/1000000*SUM(Pellets!DG$14:DR$14)</f>
        <v>0.469725</v>
      </c>
      <c r="DH9" s="2">
        <f>1/1000000*SUM(Pellets!DH$14:DS$14)</f>
        <v>0.469725</v>
      </c>
      <c r="DI9" s="2">
        <f>1/1000000*SUM(Pellets!DI$14:DT$14)</f>
        <v>1.7E-5</v>
      </c>
      <c r="DJ9" s="2">
        <f>1/1000000*SUM(Pellets!DJ$14:DU$14)</f>
        <v>1.4E-5</v>
      </c>
      <c r="DK9" s="2">
        <f>1/1000000*SUM(Pellets!DK$14:DV$14)</f>
        <v>1.4E-5</v>
      </c>
      <c r="DL9" s="2">
        <f>1/1000000*SUM(Pellets!DL$14:DW$14)</f>
        <v>1.4E-5</v>
      </c>
      <c r="DM9" s="2">
        <f>1/1000000*SUM(Pellets!DM$14:DX$14)</f>
        <v>1.4E-5</v>
      </c>
      <c r="DN9" s="2">
        <f>1/1000000*SUM(Pellets!DN$14:DY$14)</f>
        <v>1.4E-5</v>
      </c>
      <c r="DO9" s="2">
        <f>1/1000000*SUM(Pellets!DO$14:DZ$14)</f>
        <v>1.4E-5</v>
      </c>
      <c r="DP9" s="2">
        <f>1/1000000*SUM(Pellets!DP$14:EA$14)</f>
        <v>1.4E-5</v>
      </c>
      <c r="DQ9" s="2">
        <f>1/1000000*SUM(Pellets!DQ$14:EB$14)</f>
        <v>0</v>
      </c>
      <c r="DR9" s="2">
        <f>1/1000000*SUM(Pellets!DR$14:EC$14)</f>
        <v>0</v>
      </c>
      <c r="DS9" s="2">
        <f>1/1000000*SUM(Pellets!DS$14:ED$14)</f>
        <v>1.8199999999999998E-4</v>
      </c>
      <c r="DT9" s="2">
        <f>1/1000000*SUM(Pellets!DT$14:EE$14)</f>
        <v>5.0999999999999993E-4</v>
      </c>
      <c r="DU9" s="2">
        <f>1/1000000*SUM(Pellets!DU$14:EF$14)</f>
        <v>5.0999999999999993E-4</v>
      </c>
      <c r="DV9" s="2">
        <f>1/1000000*SUM(Pellets!DV$14:EG$14)</f>
        <v>5.0999999999999993E-4</v>
      </c>
      <c r="DW9" s="2">
        <f>1/1000000*SUM(Pellets!DW$14:EH$14)</f>
        <v>1.9889999999999999E-3</v>
      </c>
      <c r="DX9" s="2">
        <f>1/1000000*SUM(Pellets!DX$14:EI$14)</f>
        <v>1.9889999999999999E-3</v>
      </c>
      <c r="DY9" s="2">
        <f>1/1000000*SUM(Pellets!DY$14:EJ$14)</f>
        <v>1.9889999999999999E-3</v>
      </c>
      <c r="DZ9" s="2">
        <f>1/1000000*SUM(Pellets!DZ$14:EK$14)</f>
        <v>1.9889999999999999E-3</v>
      </c>
      <c r="EA9" s="2">
        <f>1/1000000*SUM(Pellets!EA$14:EL$14)</f>
        <v>1.9889999999999999E-3</v>
      </c>
      <c r="EB9" s="2">
        <f>1/1000000*SUM(Pellets!EB$14:EM$14)</f>
        <v>1.9889999999999999E-3</v>
      </c>
      <c r="EC9" s="2">
        <f>1/1000000*SUM(Pellets!EC$14:EN$14)</f>
        <v>1.9889999999999999E-3</v>
      </c>
      <c r="ED9" s="2">
        <f>1/1000000*SUM(Pellets!ED$14:EO$14)</f>
        <v>1.9889999999999999E-3</v>
      </c>
      <c r="EE9" s="2">
        <f>1/1000000*SUM(Pellets!EE$14:EP$14)</f>
        <v>1.807E-3</v>
      </c>
      <c r="EF9" s="2">
        <f>1/1000000*SUM(Pellets!EF$14:EQ$14)</f>
        <v>1.4789999999999998E-3</v>
      </c>
      <c r="EG9" s="2">
        <f>1/1000000*SUM(Pellets!EG$14:ER$14)</f>
        <v>1.4789999999999998E-3</v>
      </c>
      <c r="EH9" s="2">
        <f>1/1000000*SUM(Pellets!EH$14:ES$14)</f>
        <v>1.4789999999999998E-3</v>
      </c>
      <c r="EI9" s="2">
        <f>1/1000000*SUM(Pellets!EI$14:ET$14)</f>
        <v>4.5880000000000001E-3</v>
      </c>
      <c r="EJ9" s="2">
        <f>1/1000000*SUM(Pellets!EJ$14:EU$14)</f>
        <v>4.5880000000000001E-3</v>
      </c>
      <c r="EK9" s="2">
        <f>1/1000000*SUM(Pellets!EK$14:EV$14)</f>
        <v>4.5880000000000001E-3</v>
      </c>
      <c r="EL9" s="2">
        <f>1/1000000*SUM(Pellets!EL$14:EW$14)</f>
        <v>2.1329999999999998E-2</v>
      </c>
      <c r="EM9" s="2">
        <f>1/1000000*SUM(Pellets!EM$14:EX$14)</f>
        <v>6.3382999999999995E-2</v>
      </c>
      <c r="EN9" s="2">
        <f>1/1000000*SUM(Pellets!EN$14:EY$14)</f>
        <v>6.3382999999999995E-2</v>
      </c>
      <c r="EO9" s="2">
        <f>1/1000000*SUM(Pellets!EO$14:EZ$14)</f>
        <v>6.3382999999999995E-2</v>
      </c>
      <c r="EP9" s="2">
        <f>1/1000000*SUM(Pellets!EP$14:FA$14)</f>
        <v>2.247395</v>
      </c>
      <c r="EQ9" s="2">
        <f>1/1000000*SUM(Pellets!EQ$14:FB$14)</f>
        <v>2.454882</v>
      </c>
      <c r="ER9" s="2">
        <f>1/1000000*SUM(Pellets!ER$14:FC$14)</f>
        <v>2.547247</v>
      </c>
      <c r="ES9" s="2">
        <f>1/1000000*SUM(Pellets!ES$14:FD$14)</f>
        <v>2.5861879999999999</v>
      </c>
      <c r="ET9" s="2">
        <f>1/1000000*SUM(Pellets!ET$14:FE$14)</f>
        <v>2.6306989999999999</v>
      </c>
      <c r="EU9" s="2">
        <f>1/1000000*SUM(Pellets!EU$14:FF$14)</f>
        <v>2.6261109999999999</v>
      </c>
      <c r="EV9" s="2">
        <f>1/1000000*SUM(Pellets!EV$14:FG$14)</f>
        <v>2.6261109999999999</v>
      </c>
      <c r="EW9" s="2">
        <f>1/1000000*SUM(Pellets!EW$14:FH$14)</f>
        <v>2.6261109999999999</v>
      </c>
      <c r="EX9" s="2">
        <f>1/1000000*SUM(Pellets!EX$14:FI$14)</f>
        <v>2.609369</v>
      </c>
      <c r="EY9" s="2">
        <f>1/1000000*SUM(Pellets!EY$14:FJ$14)</f>
        <v>2.5673159999999999</v>
      </c>
      <c r="EZ9" s="2">
        <f>1/1000000*SUM(Pellets!EZ$14:FK$14)</f>
        <v>2.6762959999999998</v>
      </c>
      <c r="FA9" s="2">
        <f>1/1000000*SUM(Pellets!FA$14:FL$14)</f>
        <v>2.7431769999999998</v>
      </c>
      <c r="FB9" s="2">
        <f>1/1000000*SUM(Pellets!FB$14:FM$14)</f>
        <v>0.56953799999999999</v>
      </c>
      <c r="FC9" s="2">
        <f>1/1000000*SUM(Pellets!FC$14:FN$14)</f>
        <v>0.48379099999999997</v>
      </c>
      <c r="FD9" s="2">
        <f>1/1000000*SUM(Pellets!FD$14:FO$14)</f>
        <v>0.47281799999999996</v>
      </c>
      <c r="FE9" s="2">
        <f>1/1000000*SUM(Pellets!FE$14:FP$14)</f>
        <v>0.44006000000000001</v>
      </c>
      <c r="FF9" s="2">
        <f>1/1000000*SUM(Pellets!FF$14:FQ$14)</f>
        <v>0.40686299999999997</v>
      </c>
      <c r="FG9" s="2">
        <f>1/1000000*SUM(Pellets!FG$14:FR$14)</f>
        <v>0.41710599999999998</v>
      </c>
      <c r="FH9" s="2">
        <f>1/1000000*SUM(Pellets!FH$14:FS$14)</f>
        <v>0.43190099999999998</v>
      </c>
      <c r="FI9" s="2">
        <f>1/1000000*SUM(Pellets!FI$14:FT$14)</f>
        <v>0.43190099999999998</v>
      </c>
      <c r="FJ9" s="2">
        <f>1/1000000*SUM(Pellets!FJ$14:FU$14)</f>
        <v>0.44141599999999998</v>
      </c>
      <c r="FK9" s="2">
        <f>1/1000000*SUM(Pellets!FK$14:FV$14)</f>
        <v>0.44633</v>
      </c>
      <c r="FL9" s="2">
        <f>1/1000000*SUM(Pellets!FL$14:FW$14)</f>
        <v>0.353126</v>
      </c>
      <c r="FM9" s="2">
        <f>1/1000000*SUM(Pellets!FM$14:FX$14)</f>
        <v>0.28624499999999997</v>
      </c>
      <c r="FN9" s="2">
        <f>1/1000000*SUM(Pellets!FN$14:FY$14)</f>
        <v>0.27587200000000001</v>
      </c>
    </row>
    <row r="10" spans="1:214">
      <c r="A10" t="str">
        <f>Pellets!A$16</f>
        <v>Germany</v>
      </c>
      <c r="B10" s="2">
        <f>1/1000000*SUM(Pellets!B$16:M$16)</f>
        <v>0.88374599999999992</v>
      </c>
      <c r="C10" s="2">
        <f>1/1000000*SUM(Pellets!C$16:N$16)</f>
        <v>0.84380199999999994</v>
      </c>
      <c r="D10" s="2">
        <f>1/1000000*SUM(Pellets!D$16:O$16)</f>
        <v>0.80078099999999997</v>
      </c>
      <c r="E10" s="2">
        <f>1/1000000*SUM(Pellets!E$16:P$16)</f>
        <v>0.77811799999999998</v>
      </c>
      <c r="F10" s="2">
        <f>1/1000000*SUM(Pellets!F$16:Q$16)</f>
        <v>0.78237099999999993</v>
      </c>
      <c r="G10" s="2">
        <f>1/1000000*SUM(Pellets!G$16:R$16)</f>
        <v>0.78558499999999998</v>
      </c>
      <c r="H10" s="2">
        <f>1/1000000*SUM(Pellets!H$16:S$16)</f>
        <v>0.79665999999999992</v>
      </c>
      <c r="I10" s="2">
        <f>1/1000000*SUM(Pellets!I$16:T$16)</f>
        <v>0.847001</v>
      </c>
      <c r="J10" s="2">
        <f>1/1000000*SUM(Pellets!J$16:U$16)</f>
        <v>0.764652</v>
      </c>
      <c r="K10" s="2">
        <f>1/1000000*SUM(Pellets!K$16:V$16)</f>
        <v>0.751386</v>
      </c>
      <c r="L10" s="2">
        <f>1/1000000*SUM(Pellets!L$16:W$16)</f>
        <v>0.70836999999999994</v>
      </c>
      <c r="M10" s="2">
        <f>1/1000000*SUM(Pellets!M$16:X$16)</f>
        <v>0.66915799999999992</v>
      </c>
      <c r="N10" s="2">
        <f>1/1000000*SUM(Pellets!N$16:Y$16)</f>
        <v>0.70196899999999995</v>
      </c>
      <c r="O10" s="2">
        <f>1/1000000*SUM(Pellets!O$16:Z$16)</f>
        <v>1.2644929999999999</v>
      </c>
      <c r="P10" s="2">
        <f>1/1000000*SUM(Pellets!P$16:AA$16)</f>
        <v>1.242202</v>
      </c>
      <c r="Q10" s="2">
        <f>1/1000000*SUM(Pellets!Q$16:AB$16)</f>
        <v>1.2211699999999999</v>
      </c>
      <c r="R10" s="2">
        <f>1/1000000*SUM(Pellets!R$16:AC$16)</f>
        <v>1.5503549999999999</v>
      </c>
      <c r="S10" s="2">
        <f>1/1000000*SUM(Pellets!S$16:AD$16)</f>
        <v>1.5647059999999999</v>
      </c>
      <c r="T10" s="2">
        <f>1/1000000*SUM(Pellets!T$16:AE$16)</f>
        <v>1.5929419999999999</v>
      </c>
      <c r="U10" s="2">
        <f>1/1000000*SUM(Pellets!U$16:AF$16)</f>
        <v>1.541391</v>
      </c>
      <c r="V10" s="2">
        <f>1/1000000*SUM(Pellets!V$16:AG$16)</f>
        <v>1.516535</v>
      </c>
      <c r="W10" s="2">
        <f>1/1000000*SUM(Pellets!W$16:AH$16)</f>
        <v>1.762384</v>
      </c>
      <c r="X10" s="2">
        <f>1/1000000*SUM(Pellets!X$16:AI$16)</f>
        <v>1.8106419999999999</v>
      </c>
      <c r="Y10" s="2">
        <f>1/1000000*SUM(Pellets!Y$16:AJ$16)</f>
        <v>1.8541299999999998</v>
      </c>
      <c r="Z10" s="2">
        <f>1/1000000*SUM(Pellets!Z$16:AK$16)</f>
        <v>1.968092</v>
      </c>
      <c r="AA10" s="2">
        <f>1/1000000*SUM(Pellets!AA$16:AL$16)</f>
        <v>1.43441</v>
      </c>
      <c r="AB10" s="2">
        <f>1/1000000*SUM(Pellets!AB$16:AM$16)</f>
        <v>1.5455909999999999</v>
      </c>
      <c r="AC10" s="2">
        <f>1/1000000*SUM(Pellets!AC$16:AN$16)</f>
        <v>1.7238599999999999</v>
      </c>
      <c r="AD10" s="2">
        <f>1/1000000*SUM(Pellets!AD$16:AO$16)</f>
        <v>1.4402619999999999</v>
      </c>
      <c r="AE10" s="2">
        <f>1/1000000*SUM(Pellets!AE$16:AP$16)</f>
        <v>1.5742589999999999</v>
      </c>
      <c r="AF10" s="2">
        <f>1/1000000*SUM(Pellets!AF$16:AQ$16)</f>
        <v>1.641956</v>
      </c>
      <c r="AG10" s="2">
        <f>1/1000000*SUM(Pellets!AG$16:AR$16)</f>
        <v>1.8574839999999999</v>
      </c>
      <c r="AH10" s="2">
        <f>1/1000000*SUM(Pellets!AH$16:AS$16)</f>
        <v>2.0615929999999998</v>
      </c>
      <c r="AI10" s="2">
        <f>1/1000000*SUM(Pellets!AI$16:AT$16)</f>
        <v>1.899813</v>
      </c>
      <c r="AJ10" s="2">
        <f>1/1000000*SUM(Pellets!AJ$16:AU$16)</f>
        <v>1.93682</v>
      </c>
      <c r="AK10" s="2">
        <f>1/1000000*SUM(Pellets!AK$16:AV$16)</f>
        <v>1.9568169999999998</v>
      </c>
      <c r="AL10" s="2">
        <f>1/1000000*SUM(Pellets!AL$16:AW$16)</f>
        <v>1.7769309999999998</v>
      </c>
      <c r="AM10" s="2">
        <f>1/1000000*SUM(Pellets!AM$16:AX$16)</f>
        <v>1.700928</v>
      </c>
      <c r="AN10" s="2">
        <f>1/1000000*SUM(Pellets!AN$16:AY$16)</f>
        <v>1.6315279999999999</v>
      </c>
      <c r="AO10" s="2">
        <f>1/1000000*SUM(Pellets!AO$16:AZ$16)</f>
        <v>2.060873</v>
      </c>
      <c r="AP10" s="2">
        <f>1/1000000*SUM(Pellets!AP$16:BA$16)</f>
        <v>2.0542449999999999</v>
      </c>
      <c r="AQ10" s="2">
        <f>1/1000000*SUM(Pellets!AQ$16:BB$16)</f>
        <v>1.9605889999999999</v>
      </c>
      <c r="AR10" s="2">
        <f>1/1000000*SUM(Pellets!AR$16:BC$16)</f>
        <v>1.886363</v>
      </c>
      <c r="AS10" s="2">
        <f>1/1000000*SUM(Pellets!AS$16:BD$16)</f>
        <v>1.6957519999999999</v>
      </c>
      <c r="AT10" s="2">
        <f>1/1000000*SUM(Pellets!AT$16:BE$16)</f>
        <v>1.4408379999999998</v>
      </c>
      <c r="AU10" s="2">
        <f>1/1000000*SUM(Pellets!AU$16:BF$16)</f>
        <v>1.303002</v>
      </c>
      <c r="AV10" s="2">
        <f>1/1000000*SUM(Pellets!AV$16:BG$16)</f>
        <v>1.767763</v>
      </c>
      <c r="AW10" s="2">
        <f>1/1000000*SUM(Pellets!AW$16:BH$16)</f>
        <v>1.6484159999999999</v>
      </c>
      <c r="AX10" s="2">
        <f>1/1000000*SUM(Pellets!AX$16:BI$16)</f>
        <v>1.6019409999999998</v>
      </c>
      <c r="AY10" s="2">
        <f>1/1000000*SUM(Pellets!AY$16:BJ$16)</f>
        <v>1.5813109999999999</v>
      </c>
      <c r="AZ10" s="2">
        <f>1/1000000*SUM(Pellets!AZ$16:BK$16)</f>
        <v>1.538964</v>
      </c>
      <c r="BA10" s="2">
        <f>1/1000000*SUM(Pellets!BA$16:BL$16)</f>
        <v>0.93135000000000001</v>
      </c>
      <c r="BB10" s="2">
        <f>1/1000000*SUM(Pellets!BB$16:BM$16)</f>
        <v>0.89129700000000001</v>
      </c>
      <c r="BC10" s="2">
        <f>1/1000000*SUM(Pellets!BC$16:BN$16)</f>
        <v>0.83339099999999999</v>
      </c>
      <c r="BD10" s="2">
        <f>1/1000000*SUM(Pellets!BD$16:BO$16)</f>
        <v>3.3990139999999998</v>
      </c>
      <c r="BE10" s="2">
        <f>1/1000000*SUM(Pellets!BE$16:BP$16)</f>
        <v>3.3654679999999999</v>
      </c>
      <c r="BF10" s="2">
        <f>1/1000000*SUM(Pellets!BF$16:BQ$16)</f>
        <v>3.3674519999999997</v>
      </c>
      <c r="BG10" s="2">
        <f>1/1000000*SUM(Pellets!BG$16:BR$16)</f>
        <v>3.3520179999999997</v>
      </c>
      <c r="BH10" s="2">
        <f>1/1000000*SUM(Pellets!BH$16:BS$16)</f>
        <v>2.7652669999999997</v>
      </c>
      <c r="BI10" s="2">
        <f>1/1000000*SUM(Pellets!BI$16:BT$16)</f>
        <v>6.6370999999999993</v>
      </c>
      <c r="BJ10" s="2">
        <f>1/1000000*SUM(Pellets!BJ$16:BU$16)</f>
        <v>6.6326070000000001</v>
      </c>
      <c r="BK10" s="2">
        <f>1/1000000*SUM(Pellets!BK$16:BV$16)</f>
        <v>6.6292809999999998</v>
      </c>
      <c r="BL10" s="2">
        <f>1/1000000*SUM(Pellets!BL$16:BW$16)</f>
        <v>6.619046</v>
      </c>
      <c r="BM10" s="2">
        <f>1/1000000*SUM(Pellets!BM$16:BX$16)</f>
        <v>6.619046</v>
      </c>
      <c r="BN10" s="2">
        <f>1/1000000*SUM(Pellets!BN$16:BY$16)</f>
        <v>6.6198949999999996</v>
      </c>
      <c r="BO10" s="2">
        <f>1/1000000*SUM(Pellets!BO$16:BZ$16)</f>
        <v>6.623494</v>
      </c>
      <c r="BP10" s="2">
        <f>1/1000000*SUM(Pellets!BP$16:CA$16)</f>
        <v>4.075164</v>
      </c>
      <c r="BQ10" s="2">
        <f>1/1000000*SUM(Pellets!BQ$16:CB$16)</f>
        <v>4.0696399999999997</v>
      </c>
      <c r="BR10" s="2">
        <f>1/1000000*SUM(Pellets!BR$16:CC$16)</f>
        <v>4.091132</v>
      </c>
      <c r="BS10" s="2">
        <f>1/1000000*SUM(Pellets!BS$16:CD$16)</f>
        <v>4.0594979999999996</v>
      </c>
      <c r="BT10" s="2">
        <f>1/1000000*SUM(Pellets!BT$16:CE$16)</f>
        <v>4.021458</v>
      </c>
      <c r="BU10" s="2">
        <f>1/1000000*SUM(Pellets!BU$16:CF$16)</f>
        <v>0.63040099999999999</v>
      </c>
      <c r="BV10" s="2">
        <f>1/1000000*SUM(Pellets!BV$16:CG$16)</f>
        <v>0.64233499999999999</v>
      </c>
      <c r="BW10" s="2">
        <f>1/1000000*SUM(Pellets!BW$16:CH$16)</f>
        <v>0.64100099999999993</v>
      </c>
      <c r="BX10" s="2">
        <f>1/1000000*SUM(Pellets!BX$16:CI$16)</f>
        <v>0.65555399999999997</v>
      </c>
      <c r="BY10" s="2">
        <f>1/1000000*SUM(Pellets!BY$16:CJ$16)</f>
        <v>0.66010799999999992</v>
      </c>
      <c r="BZ10" s="2">
        <f>1/1000000*SUM(Pellets!BZ$16:CK$16)</f>
        <v>0.69487399999999999</v>
      </c>
      <c r="CA10" s="2">
        <f>1/1000000*SUM(Pellets!CA$16:CL$16)</f>
        <v>0.74687899999999996</v>
      </c>
      <c r="CB10" s="2">
        <f>1/1000000*SUM(Pellets!CB$16:CM$16)</f>
        <v>0.743475</v>
      </c>
      <c r="CC10" s="2">
        <f>1/1000000*SUM(Pellets!CC$16:CN$16)</f>
        <v>0.74156</v>
      </c>
      <c r="CD10" s="2">
        <f>1/1000000*SUM(Pellets!CD$16:CO$16)</f>
        <v>0.69976499999999997</v>
      </c>
      <c r="CE10" s="2">
        <f>1/1000000*SUM(Pellets!CE$16:CP$16)</f>
        <v>0.70955400000000002</v>
      </c>
      <c r="CF10" s="2">
        <f>1/1000000*SUM(Pellets!CF$16:CQ$16)</f>
        <v>0.72034799999999999</v>
      </c>
      <c r="CG10" s="2">
        <f>1/1000000*SUM(Pellets!CG$16:CR$16)</f>
        <v>0.23844099999999999</v>
      </c>
      <c r="CH10" s="2">
        <f>1/1000000*SUM(Pellets!CH$16:CS$16)</f>
        <v>0.24861499999999997</v>
      </c>
      <c r="CI10" s="2">
        <f>1/1000000*SUM(Pellets!CI$16:CT$16)</f>
        <v>0.26027899999999998</v>
      </c>
      <c r="CJ10" s="2">
        <f>1/1000000*SUM(Pellets!CJ$16:CU$16)</f>
        <v>0.25059999999999999</v>
      </c>
      <c r="CK10" s="2">
        <f>1/1000000*SUM(Pellets!CK$16:CV$16)</f>
        <v>0.25023999999999996</v>
      </c>
      <c r="CL10" s="2">
        <f>1/1000000*SUM(Pellets!CL$16:CW$16)</f>
        <v>0.23032799999999998</v>
      </c>
      <c r="CM10" s="2">
        <f>1/1000000*SUM(Pellets!CM$16:CX$16)</f>
        <v>0.59863899999999992</v>
      </c>
      <c r="CN10" s="2">
        <f>1/1000000*SUM(Pellets!CN$16:CY$16)</f>
        <v>0.58534299999999995</v>
      </c>
      <c r="CO10" s="2">
        <f>1/1000000*SUM(Pellets!CO$16:CZ$16)</f>
        <v>1.0000309999999999</v>
      </c>
      <c r="CP10" s="2">
        <f>1/1000000*SUM(Pellets!CP$16:DA$16)</f>
        <v>1.0043229999999999</v>
      </c>
      <c r="CQ10" s="2">
        <f>1/1000000*SUM(Pellets!CQ$16:DB$16)</f>
        <v>0.99273699999999998</v>
      </c>
      <c r="CR10" s="2">
        <f>1/1000000*SUM(Pellets!CR$16:DC$16)</f>
        <v>0.97499199999999997</v>
      </c>
      <c r="CS10" s="2">
        <f>1/1000000*SUM(Pellets!CS$16:DD$16)</f>
        <v>0.96402699999999997</v>
      </c>
      <c r="CT10" s="2">
        <f>1/1000000*SUM(Pellets!CT$16:DE$16)</f>
        <v>0.94664399999999993</v>
      </c>
      <c r="CU10" s="2">
        <f>1/1000000*SUM(Pellets!CU$16:DF$16)</f>
        <v>0.99369499999999999</v>
      </c>
      <c r="CV10" s="2">
        <f>1/1000000*SUM(Pellets!CV$16:DG$16)</f>
        <v>1.03756</v>
      </c>
      <c r="CW10" s="2">
        <f>1/1000000*SUM(Pellets!CW$16:DH$16)</f>
        <v>1.2379149999999999</v>
      </c>
      <c r="CX10" s="2">
        <f>1/1000000*SUM(Pellets!CX$16:DI$16)</f>
        <v>1.6348079999999998</v>
      </c>
      <c r="CY10" s="2">
        <f>1/1000000*SUM(Pellets!CY$16:DJ$16)</f>
        <v>1.3750629999999999</v>
      </c>
      <c r="CZ10" s="2">
        <f>1/1000000*SUM(Pellets!CZ$16:DK$16)</f>
        <v>1.5615669999999999</v>
      </c>
      <c r="DA10" s="2">
        <f>1/1000000*SUM(Pellets!DA$16:DL$16)</f>
        <v>1.40933</v>
      </c>
      <c r="DB10" s="2">
        <f>1/1000000*SUM(Pellets!DB$16:DM$16)</f>
        <v>1.5692439999999999</v>
      </c>
      <c r="DC10" s="2">
        <f>1/1000000*SUM(Pellets!DC$16:DN$16)</f>
        <v>1.7228949999999998</v>
      </c>
      <c r="DD10" s="2">
        <f>1/1000000*SUM(Pellets!DD$16:DO$16)</f>
        <v>1.775998</v>
      </c>
      <c r="DE10" s="2">
        <f>1/1000000*SUM(Pellets!DE$16:DP$16)</f>
        <v>1.8066329999999999</v>
      </c>
      <c r="DF10" s="2">
        <f>1/1000000*SUM(Pellets!DF$16:DQ$16)</f>
        <v>2.4784899999999999</v>
      </c>
      <c r="DG10" s="2">
        <f>1/1000000*SUM(Pellets!DG$16:DR$16)</f>
        <v>3.2153299999999998</v>
      </c>
      <c r="DH10" s="2">
        <f>1/1000000*SUM(Pellets!DH$16:DS$16)</f>
        <v>3.1665909999999999</v>
      </c>
      <c r="DI10" s="2">
        <f>1/1000000*SUM(Pellets!DI$16:DT$16)</f>
        <v>3.221349</v>
      </c>
      <c r="DJ10" s="2">
        <f>1/1000000*SUM(Pellets!DJ$16:DU$16)</f>
        <v>2.8317030000000001</v>
      </c>
      <c r="DK10" s="2">
        <f>1/1000000*SUM(Pellets!DK$16:DV$16)</f>
        <v>2.7105609999999998</v>
      </c>
      <c r="DL10" s="2">
        <f>1/1000000*SUM(Pellets!DL$16:DW$16)</f>
        <v>2.5087739999999998</v>
      </c>
      <c r="DM10" s="2">
        <f>1/1000000*SUM(Pellets!DM$16:DX$16)</f>
        <v>2.3783249999999998</v>
      </c>
      <c r="DN10" s="2">
        <f>1/1000000*SUM(Pellets!DN$16:DY$16)</f>
        <v>2.222953</v>
      </c>
      <c r="DO10" s="2">
        <f>1/1000000*SUM(Pellets!DO$16:DZ$16)</f>
        <v>2.5215049999999999</v>
      </c>
      <c r="DP10" s="2">
        <f>1/1000000*SUM(Pellets!DP$16:EA$16)</f>
        <v>2.4684019999999998</v>
      </c>
      <c r="DQ10" s="2">
        <f>1/1000000*SUM(Pellets!DQ$16:EB$16)</f>
        <v>2.4330419999999999</v>
      </c>
      <c r="DR10" s="2">
        <f>1/1000000*SUM(Pellets!DR$16:EC$16)</f>
        <v>1.7564599999999999</v>
      </c>
      <c r="DS10" s="2">
        <f>1/1000000*SUM(Pellets!DS$16:ED$16)</f>
        <v>1.020688</v>
      </c>
      <c r="DT10" s="2">
        <f>1/1000000*SUM(Pellets!DT$16:EE$16)</f>
        <v>1.1218169999999998</v>
      </c>
      <c r="DU10" s="2">
        <f>1/1000000*SUM(Pellets!DU$16:EF$16)</f>
        <v>0.98845699999999992</v>
      </c>
      <c r="DV10" s="2">
        <f>1/1000000*SUM(Pellets!DV$16:EG$16)</f>
        <v>1.0839079999999999</v>
      </c>
      <c r="DW10" s="2">
        <f>1/1000000*SUM(Pellets!DW$16:EH$16)</f>
        <v>1.134244</v>
      </c>
      <c r="DX10" s="2">
        <f>1/1000000*SUM(Pellets!DX$16:EI$16)</f>
        <v>1.1137869999999999</v>
      </c>
      <c r="DY10" s="2">
        <f>1/1000000*SUM(Pellets!DY$16:EJ$16)</f>
        <v>1.081223</v>
      </c>
      <c r="DZ10" s="2">
        <f>1/1000000*SUM(Pellets!DZ$16:EK$16)</f>
        <v>1.155456</v>
      </c>
      <c r="EA10" s="2">
        <f>1/1000000*SUM(Pellets!EA$16:EL$16)</f>
        <v>0.70413599999999998</v>
      </c>
      <c r="EB10" s="2">
        <f>1/1000000*SUM(Pellets!EB$16:EM$16)</f>
        <v>0.70413599999999998</v>
      </c>
      <c r="EC10" s="2">
        <f>1/1000000*SUM(Pellets!EC$16:EN$16)</f>
        <v>0.71740499999999996</v>
      </c>
      <c r="ED10" s="2">
        <f>1/1000000*SUM(Pellets!ED$16:EO$16)</f>
        <v>0.79530099999999992</v>
      </c>
      <c r="EE10" s="2">
        <f>1/1000000*SUM(Pellets!EE$16:EP$16)</f>
        <v>0.73677099999999995</v>
      </c>
      <c r="EF10" s="2">
        <f>1/1000000*SUM(Pellets!EF$16:EQ$16)</f>
        <v>0.64991999999999994</v>
      </c>
      <c r="EG10" s="2">
        <f>1/1000000*SUM(Pellets!EG$16:ER$16)</f>
        <v>0.53507399999999994</v>
      </c>
      <c r="EH10" s="2">
        <f>1/1000000*SUM(Pellets!EH$16:ES$16)</f>
        <v>0.45632299999999998</v>
      </c>
      <c r="EI10" s="2">
        <f>1/1000000*SUM(Pellets!EI$16:ET$16)</f>
        <v>0.40257199999999999</v>
      </c>
      <c r="EJ10" s="2">
        <f>1/1000000*SUM(Pellets!EJ$16:EU$16)</f>
        <v>0.42761299999999997</v>
      </c>
      <c r="EK10" s="2">
        <f>1/1000000*SUM(Pellets!EK$16:EV$16)</f>
        <v>0.48499199999999998</v>
      </c>
      <c r="EL10" s="2">
        <f>1/1000000*SUM(Pellets!EL$16:EW$16)</f>
        <v>0.57282599999999995</v>
      </c>
      <c r="EM10" s="2">
        <f>1/1000000*SUM(Pellets!EM$16:EX$16)</f>
        <v>2.4774669999999999</v>
      </c>
      <c r="EN10" s="2">
        <f>1/1000000*SUM(Pellets!EN$16:EY$16)</f>
        <v>2.7021039999999998</v>
      </c>
      <c r="EO10" s="2">
        <f>1/1000000*SUM(Pellets!EO$16:EZ$16)</f>
        <v>2.8697729999999999</v>
      </c>
      <c r="EP10" s="2">
        <f>1/1000000*SUM(Pellets!EP$16:FA$16)</f>
        <v>4.0691629999999996</v>
      </c>
      <c r="EQ10" s="2">
        <f>1/1000000*SUM(Pellets!EQ$16:FB$16)</f>
        <v>4.1163999999999996</v>
      </c>
      <c r="ER10" s="2">
        <f>1/1000000*SUM(Pellets!ER$16:FC$16)</f>
        <v>4.2066919999999994</v>
      </c>
      <c r="ES10" s="2">
        <f>1/1000000*SUM(Pellets!ES$16:FD$16)</f>
        <v>4.3000879999999997</v>
      </c>
      <c r="ET10" s="2">
        <f>1/1000000*SUM(Pellets!ET$16:FE$16)</f>
        <v>4.2572789999999996</v>
      </c>
      <c r="EU10" s="2">
        <f>1/1000000*SUM(Pellets!EU$16:FF$16)</f>
        <v>4.3464960000000001</v>
      </c>
      <c r="EV10" s="2">
        <f>1/1000000*SUM(Pellets!EV$16:FG$16)</f>
        <v>4.4812969999999996</v>
      </c>
      <c r="EW10" s="2">
        <f>1/1000000*SUM(Pellets!EW$16:FH$16)</f>
        <v>4.6494559999999998</v>
      </c>
      <c r="EX10" s="2">
        <f>1/1000000*SUM(Pellets!EX$16:FI$16)</f>
        <v>4.817348</v>
      </c>
      <c r="EY10" s="2">
        <f>1/1000000*SUM(Pellets!EY$16:FJ$16)</f>
        <v>2.9118359999999996</v>
      </c>
      <c r="EZ10" s="2">
        <f>1/1000000*SUM(Pellets!EZ$16:FK$16)</f>
        <v>2.8085100000000001</v>
      </c>
      <c r="FA10" s="2">
        <f>1/1000000*SUM(Pellets!FA$16:FL$16)</f>
        <v>2.6373279999999997</v>
      </c>
      <c r="FB10" s="2">
        <f>1/1000000*SUM(Pellets!FB$16:FM$16)</f>
        <v>1.387167</v>
      </c>
      <c r="FC10" s="2">
        <f>1/1000000*SUM(Pellets!FC$16:FN$16)</f>
        <v>1.3403619999999998</v>
      </c>
      <c r="FD10" s="2">
        <f>1/1000000*SUM(Pellets!FD$16:FO$16)</f>
        <v>1.235792</v>
      </c>
      <c r="FE10" s="2">
        <f>1/1000000*SUM(Pellets!FE$16:FP$16)</f>
        <v>1.1312949999999999</v>
      </c>
      <c r="FF10" s="2">
        <f>1/1000000*SUM(Pellets!FF$16:FQ$16)</f>
        <v>1.1312949999999999</v>
      </c>
      <c r="FG10" s="2">
        <f>1/1000000*SUM(Pellets!FG$16:FR$16)</f>
        <v>1.0024649999999999</v>
      </c>
      <c r="FH10" s="2">
        <f>1/1000000*SUM(Pellets!FH$16:FS$16)</f>
        <v>0.84262300000000001</v>
      </c>
      <c r="FI10" s="2">
        <f>1/1000000*SUM(Pellets!FI$16:FT$16)</f>
        <v>0.514042</v>
      </c>
      <c r="FJ10" s="2">
        <f>1/1000000*SUM(Pellets!FJ$16:FU$16)</f>
        <v>0.17982999999999999</v>
      </c>
      <c r="FK10" s="2">
        <f>1/1000000*SUM(Pellets!FK$16:FV$16)</f>
        <v>0.171343</v>
      </c>
      <c r="FL10" s="2">
        <f>1/1000000*SUM(Pellets!FL$16:FW$16)</f>
        <v>5.0032E-2</v>
      </c>
      <c r="FM10" s="2">
        <f>1/1000000*SUM(Pellets!FM$16:FX$16)</f>
        <v>4.0275999999999999E-2</v>
      </c>
      <c r="FN10" s="2">
        <f>1/1000000*SUM(Pellets!FN$16:FY$16)</f>
        <v>1.3150999999999999E-2</v>
      </c>
    </row>
    <row r="11" spans="1:214">
      <c r="A11" t="str">
        <f>Pellets!A$22</f>
        <v>Lithuania</v>
      </c>
      <c r="B11" s="2">
        <f>1/1000000*SUM(Pellets!B$22:M$22)</f>
        <v>2.1112319999999998</v>
      </c>
      <c r="C11" s="2">
        <f>1/1000000*SUM(Pellets!C$22:N$22)</f>
        <v>2.3374699999999997</v>
      </c>
      <c r="D11" s="2">
        <f>1/1000000*SUM(Pellets!D$22:O$22)</f>
        <v>2.4803929999999998</v>
      </c>
      <c r="E11" s="2">
        <f>1/1000000*SUM(Pellets!E$22:P$22)</f>
        <v>2.5820729999999998</v>
      </c>
      <c r="F11" s="2">
        <f>1/1000000*SUM(Pellets!F$22:Q$22)</f>
        <v>2.9667499999999998</v>
      </c>
      <c r="G11" s="2">
        <f>1/1000000*SUM(Pellets!G$22:R$22)</f>
        <v>2.9333689999999999</v>
      </c>
      <c r="H11" s="2">
        <f>1/1000000*SUM(Pellets!H$22:S$22)</f>
        <v>3.0092569999999998</v>
      </c>
      <c r="I11" s="2">
        <f>1/1000000*SUM(Pellets!I$22:T$22)</f>
        <v>3.3138429999999999</v>
      </c>
      <c r="J11" s="2">
        <f>1/1000000*SUM(Pellets!J$22:U$22)</f>
        <v>3.4056340000000001</v>
      </c>
      <c r="K11" s="2">
        <f>1/1000000*SUM(Pellets!K$22:V$22)</f>
        <v>3.6509419999999997</v>
      </c>
      <c r="L11" s="2">
        <f>1/1000000*SUM(Pellets!L$22:W$22)</f>
        <v>3.6900230000000001</v>
      </c>
      <c r="M11" s="2">
        <f>1/1000000*SUM(Pellets!M$22:X$22)</f>
        <v>3.6394979999999997</v>
      </c>
      <c r="N11" s="2">
        <f>1/1000000*SUM(Pellets!N$22:Y$22)</f>
        <v>3.62181</v>
      </c>
      <c r="O11" s="2">
        <f>1/1000000*SUM(Pellets!O$22:Z$22)</f>
        <v>3.3354499999999998</v>
      </c>
      <c r="P11" s="2">
        <f>1/1000000*SUM(Pellets!P$22:AA$22)</f>
        <v>3.126449</v>
      </c>
      <c r="Q11" s="2">
        <f>1/1000000*SUM(Pellets!Q$22:AB$22)</f>
        <v>2.950752</v>
      </c>
      <c r="R11" s="2">
        <f>1/1000000*SUM(Pellets!R$22:AC$22)</f>
        <v>2.4684179999999998</v>
      </c>
      <c r="S11" s="2">
        <f>1/1000000*SUM(Pellets!S$22:AD$22)</f>
        <v>2.4509349999999999</v>
      </c>
      <c r="T11" s="2">
        <f>1/1000000*SUM(Pellets!T$22:AE$22)</f>
        <v>2.464639</v>
      </c>
      <c r="U11" s="2">
        <f>1/1000000*SUM(Pellets!U$22:AF$22)</f>
        <v>2.398873</v>
      </c>
      <c r="V11" s="2">
        <f>1/1000000*SUM(Pellets!V$22:AG$22)</f>
        <v>2.3165580000000001</v>
      </c>
      <c r="W11" s="2">
        <f>1/1000000*SUM(Pellets!W$22:AH$22)</f>
        <v>2.0117349999999998</v>
      </c>
      <c r="X11" s="2">
        <f>1/1000000*SUM(Pellets!X$22:AI$22)</f>
        <v>1.8315949999999999</v>
      </c>
      <c r="Y11" s="2">
        <f>1/1000000*SUM(Pellets!Y$22:AJ$22)</f>
        <v>1.6649349999999998</v>
      </c>
      <c r="Z11" s="2">
        <f>1/1000000*SUM(Pellets!Z$22:AK$22)</f>
        <v>1.551844</v>
      </c>
      <c r="AA11" s="2">
        <f>1/1000000*SUM(Pellets!AA$22:AL$22)</f>
        <v>1.685136</v>
      </c>
      <c r="AB11" s="2">
        <f>1/1000000*SUM(Pellets!AB$22:AM$22)</f>
        <v>1.6790699999999998</v>
      </c>
      <c r="AC11" s="2">
        <f>1/1000000*SUM(Pellets!AC$22:AN$22)</f>
        <v>1.545212</v>
      </c>
      <c r="AD11" s="2">
        <f>1/1000000*SUM(Pellets!AD$22:AO$22)</f>
        <v>1.4132169999999999</v>
      </c>
      <c r="AE11" s="2">
        <f>1/1000000*SUM(Pellets!AE$22:AP$22)</f>
        <v>1.3134839999999999</v>
      </c>
      <c r="AF11" s="2">
        <f>1/1000000*SUM(Pellets!AF$22:AQ$22)</f>
        <v>1.178987</v>
      </c>
      <c r="AG11" s="2">
        <f>1/1000000*SUM(Pellets!AG$22:AR$22)</f>
        <v>1.0013049999999999</v>
      </c>
      <c r="AH11" s="2">
        <f>1/1000000*SUM(Pellets!AH$22:AS$22)</f>
        <v>0.89676599999999995</v>
      </c>
      <c r="AI11" s="2">
        <f>1/1000000*SUM(Pellets!AI$22:AT$22)</f>
        <v>0.99942399999999998</v>
      </c>
      <c r="AJ11" s="2">
        <f>1/1000000*SUM(Pellets!AJ$22:AU$22)</f>
        <v>1.0306769999999998</v>
      </c>
      <c r="AK11" s="2">
        <f>1/1000000*SUM(Pellets!AK$22:AV$22)</f>
        <v>1.6343269999999999</v>
      </c>
      <c r="AL11" s="2">
        <f>1/1000000*SUM(Pellets!AL$22:AW$22)</f>
        <v>1.6809719999999999</v>
      </c>
      <c r="AM11" s="2">
        <f>1/1000000*SUM(Pellets!AM$22:AX$22)</f>
        <v>1.6994769999999999</v>
      </c>
      <c r="AN11" s="2">
        <f>1/1000000*SUM(Pellets!AN$22:AY$22)</f>
        <v>1.7474539999999998</v>
      </c>
      <c r="AO11" s="2">
        <f>1/1000000*SUM(Pellets!AO$22:AZ$22)</f>
        <v>1.7731089999999998</v>
      </c>
      <c r="AP11" s="2">
        <f>1/1000000*SUM(Pellets!AP$22:BA$22)</f>
        <v>1.7906219999999999</v>
      </c>
      <c r="AQ11" s="2">
        <f>1/1000000*SUM(Pellets!AQ$22:BB$22)</f>
        <v>1.84731</v>
      </c>
      <c r="AR11" s="2">
        <f>1/1000000*SUM(Pellets!AR$22:BC$22)</f>
        <v>1.7815349999999999</v>
      </c>
      <c r="AS11" s="2">
        <f>1/1000000*SUM(Pellets!AS$22:BD$22)</f>
        <v>1.720218</v>
      </c>
      <c r="AT11" s="2">
        <f>1/1000000*SUM(Pellets!AT$22:BE$22)</f>
        <v>1.6803509999999999</v>
      </c>
      <c r="AU11" s="2">
        <f>1/1000000*SUM(Pellets!AU$22:BF$22)</f>
        <v>1.5653899999999998</v>
      </c>
      <c r="AV11" s="2">
        <f>1/1000000*SUM(Pellets!AV$22:BG$22)</f>
        <v>1.4540839999999999</v>
      </c>
      <c r="AW11" s="2">
        <f>1/1000000*SUM(Pellets!AW$22:BH$22)</f>
        <v>0.82370399999999999</v>
      </c>
      <c r="AX11" s="2">
        <f>1/1000000*SUM(Pellets!AX$22:BI$22)</f>
        <v>0.73491099999999998</v>
      </c>
      <c r="AY11" s="2">
        <f>1/1000000*SUM(Pellets!AY$22:BJ$22)</f>
        <v>0.49595299999999998</v>
      </c>
      <c r="AZ11" s="2">
        <f>1/1000000*SUM(Pellets!AZ$22:BK$22)</f>
        <v>0.44149699999999997</v>
      </c>
      <c r="BA11" s="2">
        <f>1/1000000*SUM(Pellets!BA$22:BL$22)</f>
        <v>0.39257899999999996</v>
      </c>
      <c r="BB11" s="2">
        <f>1/1000000*SUM(Pellets!BB$22:BM$22)</f>
        <v>0.38266800000000001</v>
      </c>
      <c r="BC11" s="2">
        <f>1/1000000*SUM(Pellets!BC$22:BN$22)</f>
        <v>0.27205799999999997</v>
      </c>
      <c r="BD11" s="2">
        <f>1/1000000*SUM(Pellets!BD$22:BO$22)</f>
        <v>0.26525899999999997</v>
      </c>
      <c r="BE11" s="2">
        <f>1/1000000*SUM(Pellets!BE$22:BP$22)</f>
        <v>0.19317199999999998</v>
      </c>
      <c r="BF11" s="2">
        <f>1/1000000*SUM(Pellets!BF$22:BQ$22)</f>
        <v>0.162823</v>
      </c>
      <c r="BG11" s="2">
        <f>1/1000000*SUM(Pellets!BG$22:BR$22)</f>
        <v>0.14000599999999999</v>
      </c>
      <c r="BH11" s="2">
        <f>1/1000000*SUM(Pellets!BH$22:BS$22)</f>
        <v>0.139566</v>
      </c>
      <c r="BI11" s="2">
        <f>1/1000000*SUM(Pellets!BI$22:BT$22)</f>
        <v>0.139039</v>
      </c>
      <c r="BJ11" s="2">
        <f>1/1000000*SUM(Pellets!BJ$22:BU$22)</f>
        <v>8.7561E-2</v>
      </c>
      <c r="BK11" s="2">
        <f>1/1000000*SUM(Pellets!BK$22:BV$22)</f>
        <v>7.7781000000000003E-2</v>
      </c>
      <c r="BL11" s="2">
        <f>1/1000000*SUM(Pellets!BL$22:BW$22)</f>
        <v>6.4235E-2</v>
      </c>
      <c r="BM11" s="2">
        <f>1/1000000*SUM(Pellets!BM$22:BX$22)</f>
        <v>6.934499999999999E-2</v>
      </c>
      <c r="BN11" s="2">
        <f>1/1000000*SUM(Pellets!BN$22:BY$22)</f>
        <v>5.4049E-2</v>
      </c>
      <c r="BO11" s="2">
        <f>1/1000000*SUM(Pellets!BO$22:BZ$22)</f>
        <v>5.2187999999999998E-2</v>
      </c>
      <c r="BP11" s="2">
        <f>1/1000000*SUM(Pellets!BP$22:CA$22)</f>
        <v>4.9139999999999996E-2</v>
      </c>
      <c r="BQ11" s="2">
        <f>1/1000000*SUM(Pellets!BQ$22:CB$22)</f>
        <v>4.3043999999999999E-2</v>
      </c>
      <c r="BR11" s="2">
        <f>1/1000000*SUM(Pellets!BR$22:CC$22)</f>
        <v>4.5971999999999999E-2</v>
      </c>
      <c r="BS11" s="2">
        <f>1/1000000*SUM(Pellets!BS$22:CD$22)</f>
        <v>7.152399999999999E-2</v>
      </c>
      <c r="BT11" s="2">
        <f>1/1000000*SUM(Pellets!BT$22:CE$22)</f>
        <v>7.6930999999999999E-2</v>
      </c>
      <c r="BU11" s="2">
        <f>1/1000000*SUM(Pellets!BU$22:CF$22)</f>
        <v>0.112469</v>
      </c>
      <c r="BV11" s="2">
        <f>1/1000000*SUM(Pellets!BV$22:CG$22)</f>
        <v>0.12890699999999999</v>
      </c>
      <c r="BW11" s="2">
        <f>1/1000000*SUM(Pellets!BW$22:CH$22)</f>
        <v>0.13178499999999999</v>
      </c>
      <c r="BX11" s="2">
        <f>1/1000000*SUM(Pellets!BX$22:CI$22)</f>
        <v>0.13114499999999998</v>
      </c>
      <c r="BY11" s="2">
        <f>1/1000000*SUM(Pellets!BY$22:CJ$22)</f>
        <v>0.14605899999999999</v>
      </c>
      <c r="BZ11" s="2">
        <f>1/1000000*SUM(Pellets!BZ$22:CK$22)</f>
        <v>0.153726</v>
      </c>
      <c r="CA11" s="2">
        <f>1/1000000*SUM(Pellets!CA$22:CL$22)</f>
        <v>0.154306</v>
      </c>
      <c r="CB11" s="2">
        <f>1/1000000*SUM(Pellets!CB$22:CM$22)</f>
        <v>0.15819900000000001</v>
      </c>
      <c r="CC11" s="2">
        <f>1/1000000*SUM(Pellets!CC$22:CN$22)</f>
        <v>0.162748</v>
      </c>
      <c r="CD11" s="2">
        <f>1/1000000*SUM(Pellets!CD$22:CO$22)</f>
        <v>0.171207</v>
      </c>
      <c r="CE11" s="2">
        <f>1/1000000*SUM(Pellets!CE$22:CP$22)</f>
        <v>0.15967699999999999</v>
      </c>
      <c r="CF11" s="2">
        <f>1/1000000*SUM(Pellets!CF$22:CQ$22)</f>
        <v>0.15912399999999999</v>
      </c>
      <c r="CG11" s="2">
        <f>1/1000000*SUM(Pellets!CG$22:CR$22)</f>
        <v>0.14543599999999998</v>
      </c>
      <c r="CH11" s="2">
        <f>1/1000000*SUM(Pellets!CH$22:CS$22)</f>
        <v>0.138766</v>
      </c>
      <c r="CI11" s="2">
        <f>1/1000000*SUM(Pellets!CI$22:CT$22)</f>
        <v>0.205736</v>
      </c>
      <c r="CJ11" s="2">
        <f>1/1000000*SUM(Pellets!CJ$22:CU$22)</f>
        <v>0.21190999999999999</v>
      </c>
      <c r="CK11" s="2">
        <f>1/1000000*SUM(Pellets!CK$22:CV$22)</f>
        <v>0.23206199999999999</v>
      </c>
      <c r="CL11" s="2">
        <f>1/1000000*SUM(Pellets!CL$22:CW$22)</f>
        <v>0.35647999999999996</v>
      </c>
      <c r="CM11" s="2">
        <f>1/1000000*SUM(Pellets!CM$22:CX$22)</f>
        <v>0.380801</v>
      </c>
      <c r="CN11" s="2">
        <f>1/1000000*SUM(Pellets!CN$22:CY$22)</f>
        <v>0.44976499999999997</v>
      </c>
      <c r="CO11" s="2">
        <f>1/1000000*SUM(Pellets!CO$22:CZ$22)</f>
        <v>0.52283299999999999</v>
      </c>
      <c r="CP11" s="2">
        <f>1/1000000*SUM(Pellets!CP$22:DA$22)</f>
        <v>0.55329399999999995</v>
      </c>
      <c r="CQ11" s="2">
        <f>1/1000000*SUM(Pellets!CQ$22:DB$22)</f>
        <v>0.55951200000000001</v>
      </c>
      <c r="CR11" s="2">
        <f>1/1000000*SUM(Pellets!CR$22:DC$22)</f>
        <v>0.61373100000000003</v>
      </c>
      <c r="CS11" s="2">
        <f>1/1000000*SUM(Pellets!CS$22:DD$22)</f>
        <v>0.60623399999999994</v>
      </c>
      <c r="CT11" s="2">
        <f>1/1000000*SUM(Pellets!CT$22:DE$22)</f>
        <v>0.59348199999999995</v>
      </c>
      <c r="CU11" s="2">
        <f>1/1000000*SUM(Pellets!CU$22:DF$22)</f>
        <v>0.52084999999999992</v>
      </c>
      <c r="CV11" s="2">
        <f>1/1000000*SUM(Pellets!CV$22:DG$22)</f>
        <v>0.50315999999999994</v>
      </c>
      <c r="CW11" s="2">
        <f>1/1000000*SUM(Pellets!CW$22:DH$22)</f>
        <v>0.47874099999999997</v>
      </c>
      <c r="CX11" s="2">
        <f>1/1000000*SUM(Pellets!CX$22:DI$22)</f>
        <v>0.34455799999999998</v>
      </c>
      <c r="CY11" s="2">
        <f>1/1000000*SUM(Pellets!CY$22:DJ$22)</f>
        <v>0.31979399999999997</v>
      </c>
      <c r="CZ11" s="2">
        <f>1/1000000*SUM(Pellets!CZ$22:DK$22)</f>
        <v>0.25059100000000001</v>
      </c>
      <c r="DA11" s="2">
        <f>1/1000000*SUM(Pellets!DA$22:DL$22)</f>
        <v>0.17360299999999998</v>
      </c>
      <c r="DB11" s="2">
        <f>1/1000000*SUM(Pellets!DB$22:DM$22)</f>
        <v>0.147479</v>
      </c>
      <c r="DC11" s="2">
        <f>1/1000000*SUM(Pellets!DC$22:DN$22)</f>
        <v>0.153582</v>
      </c>
      <c r="DD11" s="2">
        <f>1/1000000*SUM(Pellets!DD$22:DO$22)</f>
        <v>0.22584499999999999</v>
      </c>
      <c r="DE11" s="2">
        <f>1/1000000*SUM(Pellets!DE$22:DP$22)</f>
        <v>0.28505399999999997</v>
      </c>
      <c r="DF11" s="2">
        <f>1/1000000*SUM(Pellets!DF$22:DQ$22)</f>
        <v>0.30889</v>
      </c>
      <c r="DG11" s="2">
        <f>1/1000000*SUM(Pellets!DG$22:DR$22)</f>
        <v>0.325152</v>
      </c>
      <c r="DH11" s="2">
        <f>1/1000000*SUM(Pellets!DH$22:DS$22)</f>
        <v>0.32500899999999999</v>
      </c>
      <c r="DI11" s="2">
        <f>1/1000000*SUM(Pellets!DI$22:DT$22)</f>
        <v>0.317579</v>
      </c>
      <c r="DJ11" s="2">
        <f>1/1000000*SUM(Pellets!DJ$22:DU$22)</f>
        <v>0.33569599999999999</v>
      </c>
      <c r="DK11" s="2">
        <f>1/1000000*SUM(Pellets!DK$22:DV$22)</f>
        <v>0.363983</v>
      </c>
      <c r="DL11" s="2">
        <f>1/1000000*SUM(Pellets!DL$22:DW$22)</f>
        <v>0.41578199999999998</v>
      </c>
      <c r="DM11" s="2">
        <f>1/1000000*SUM(Pellets!DM$22:DX$22)</f>
        <v>0.45899499999999999</v>
      </c>
      <c r="DN11" s="2">
        <f>1/1000000*SUM(Pellets!DN$22:DY$22)</f>
        <v>0.71820799999999996</v>
      </c>
      <c r="DO11" s="2">
        <f>1/1000000*SUM(Pellets!DO$22:DZ$22)</f>
        <v>1.0363009999999999</v>
      </c>
      <c r="DP11" s="2">
        <f>1/1000000*SUM(Pellets!DP$22:EA$22)</f>
        <v>1.270675</v>
      </c>
      <c r="DQ11" s="2">
        <f>1/1000000*SUM(Pellets!DQ$22:EB$22)</f>
        <v>1.458081</v>
      </c>
      <c r="DR11" s="2">
        <f>1/1000000*SUM(Pellets!DR$22:EC$22)</f>
        <v>1.576649</v>
      </c>
      <c r="DS11" s="2">
        <f>1/1000000*SUM(Pellets!DS$22:ED$22)</f>
        <v>1.7264729999999999</v>
      </c>
      <c r="DT11" s="2">
        <f>1/1000000*SUM(Pellets!DT$22:EE$22)</f>
        <v>1.961071</v>
      </c>
      <c r="DU11" s="2">
        <f>1/1000000*SUM(Pellets!DU$22:EF$22)</f>
        <v>2.1440229999999998</v>
      </c>
      <c r="DV11" s="2">
        <f>1/1000000*SUM(Pellets!DV$22:EG$22)</f>
        <v>2.2993570000000001</v>
      </c>
      <c r="DW11" s="2">
        <f>1/1000000*SUM(Pellets!DW$22:EH$22)</f>
        <v>2.492769</v>
      </c>
      <c r="DX11" s="2">
        <f>1/1000000*SUM(Pellets!DX$22:EI$22)</f>
        <v>2.6623410000000001</v>
      </c>
      <c r="DY11" s="2">
        <f>1/1000000*SUM(Pellets!DY$22:EJ$22)</f>
        <v>2.8725809999999998</v>
      </c>
      <c r="DZ11" s="2">
        <f>1/1000000*SUM(Pellets!DZ$22:EK$22)</f>
        <v>2.85534</v>
      </c>
      <c r="EA11" s="2">
        <f>1/1000000*SUM(Pellets!EA$22:EL$22)</f>
        <v>3.1805919999999999</v>
      </c>
      <c r="EB11" s="2">
        <f>1/1000000*SUM(Pellets!EB$22:EM$22)</f>
        <v>3.108203</v>
      </c>
      <c r="EC11" s="2">
        <f>1/1000000*SUM(Pellets!EC$22:EN$22)</f>
        <v>3.2302599999999999</v>
      </c>
      <c r="ED11" s="2">
        <f>1/1000000*SUM(Pellets!ED$22:EO$22)</f>
        <v>3.478672</v>
      </c>
      <c r="EE11" s="2">
        <f>1/1000000*SUM(Pellets!EE$22:EP$22)</f>
        <v>3.6458689999999998</v>
      </c>
      <c r="EF11" s="2">
        <f>1/1000000*SUM(Pellets!EF$22:EQ$22)</f>
        <v>3.8107249999999997</v>
      </c>
      <c r="EG11" s="2">
        <f>1/1000000*SUM(Pellets!EG$22:ER$22)</f>
        <v>3.8755159999999997</v>
      </c>
      <c r="EH11" s="2">
        <f>1/1000000*SUM(Pellets!EH$22:ES$22)</f>
        <v>3.9652639999999999</v>
      </c>
      <c r="EI11" s="2">
        <f>1/1000000*SUM(Pellets!EI$22:ET$22)</f>
        <v>4.0511789999999994</v>
      </c>
      <c r="EJ11" s="2">
        <f>1/1000000*SUM(Pellets!EJ$22:EU$22)</f>
        <v>4.0090690000000002</v>
      </c>
      <c r="EK11" s="2">
        <f>1/1000000*SUM(Pellets!EK$22:EV$22)</f>
        <v>4.1848349999999996</v>
      </c>
      <c r="EL11" s="2">
        <f>1/1000000*SUM(Pellets!EL$22:EW$22)</f>
        <v>4.6970200000000002</v>
      </c>
      <c r="EM11" s="2">
        <f>1/1000000*SUM(Pellets!EM$22:EX$22)</f>
        <v>4.9939469999999995</v>
      </c>
      <c r="EN11" s="2">
        <f>1/1000000*SUM(Pellets!EN$22:EY$22)</f>
        <v>5.5215769999999997</v>
      </c>
      <c r="EO11" s="2">
        <f>1/1000000*SUM(Pellets!EO$22:EZ$22)</f>
        <v>5.9840409999999995</v>
      </c>
      <c r="EP11" s="2">
        <f>1/1000000*SUM(Pellets!EP$22:FA$22)</f>
        <v>6.4419919999999999</v>
      </c>
      <c r="EQ11" s="2">
        <f>1/1000000*SUM(Pellets!EQ$22:FB$22)</f>
        <v>6.3930699999999998</v>
      </c>
      <c r="ER11" s="2">
        <f>1/1000000*SUM(Pellets!ER$22:FC$22)</f>
        <v>6.3826479999999997</v>
      </c>
      <c r="ES11" s="2">
        <f>1/1000000*SUM(Pellets!ES$22:FD$22)</f>
        <v>6.5890719999999998</v>
      </c>
      <c r="ET11" s="2">
        <f>1/1000000*SUM(Pellets!ET$22:FE$22)</f>
        <v>6.7914119999999993</v>
      </c>
      <c r="EU11" s="2">
        <f>1/1000000*SUM(Pellets!EU$22:FF$22)</f>
        <v>7.0721929999999995</v>
      </c>
      <c r="EV11" s="2">
        <f>1/1000000*SUM(Pellets!EV$22:FG$22)</f>
        <v>7.9159789999999992</v>
      </c>
      <c r="EW11" s="2">
        <f>1/1000000*SUM(Pellets!EW$22:FH$22)</f>
        <v>8.685371</v>
      </c>
      <c r="EX11" s="2">
        <f>1/1000000*SUM(Pellets!EX$22:FI$22)</f>
        <v>9.348929</v>
      </c>
      <c r="EY11" s="2">
        <f>1/1000000*SUM(Pellets!EY$22:FJ$22)</f>
        <v>8.9337479999999996</v>
      </c>
      <c r="EZ11" s="2">
        <f>1/1000000*SUM(Pellets!EZ$22:FK$22)</f>
        <v>8.6390409999999989</v>
      </c>
      <c r="FA11" s="2">
        <f>1/1000000*SUM(Pellets!FA$22:FL$22)</f>
        <v>7.9599229999999999</v>
      </c>
      <c r="FB11" s="2">
        <f>1/1000000*SUM(Pellets!FB$22:FM$22)</f>
        <v>7.2931939999999997</v>
      </c>
      <c r="FC11" s="2">
        <f>1/1000000*SUM(Pellets!FC$22:FN$22)</f>
        <v>7.2421059999999997</v>
      </c>
      <c r="FD11" s="2">
        <f>1/1000000*SUM(Pellets!FD$22:FO$22)</f>
        <v>7.1448799999999997</v>
      </c>
      <c r="FE11" s="2">
        <f>1/1000000*SUM(Pellets!FE$22:FP$22)</f>
        <v>6.9486129999999999</v>
      </c>
      <c r="FF11" s="2">
        <f>1/1000000*SUM(Pellets!FF$22:FQ$22)</f>
        <v>6.7653789999999994</v>
      </c>
      <c r="FG11" s="2">
        <f>1/1000000*SUM(Pellets!FG$22:FR$22)</f>
        <v>6.6070929999999999</v>
      </c>
      <c r="FH11" s="2">
        <f>1/1000000*SUM(Pellets!FH$22:FS$22)</f>
        <v>6.092854</v>
      </c>
      <c r="FI11" s="2">
        <f>1/1000000*SUM(Pellets!FI$22:FT$22)</f>
        <v>5.1956709999999999</v>
      </c>
      <c r="FJ11" s="2">
        <f>1/1000000*SUM(Pellets!FJ$22:FU$22)</f>
        <v>4.0049149999999996</v>
      </c>
      <c r="FK11" s="2">
        <f>1/1000000*SUM(Pellets!FK$22:FV$22)</f>
        <v>3.5252809999999997</v>
      </c>
      <c r="FL11" s="2">
        <f>1/1000000*SUM(Pellets!FL$22:FW$22)</f>
        <v>3.092765</v>
      </c>
      <c r="FM11" s="2">
        <f>1/1000000*SUM(Pellets!FM$22:FX$22)</f>
        <v>2.9235129999999998</v>
      </c>
      <c r="FN11" s="2">
        <f>1/1000000*SUM(Pellets!FN$22:FY$22)</f>
        <v>2.7412359999999998</v>
      </c>
    </row>
    <row r="12" spans="1:214">
      <c r="A12" t="str">
        <f>Pellets!A$25</f>
        <v>Netherlands</v>
      </c>
      <c r="B12" s="2">
        <f>1/1000000*SUM(Pellets!B$25:M$25)</f>
        <v>3.8833299999999999</v>
      </c>
      <c r="C12" s="2">
        <f>1/1000000*SUM(Pellets!C$25:N$25)</f>
        <v>3.8846249999999998</v>
      </c>
      <c r="D12" s="2">
        <f>1/1000000*SUM(Pellets!D$25:O$25)</f>
        <v>3.8846249999999998</v>
      </c>
      <c r="E12" s="2">
        <f>1/1000000*SUM(Pellets!E$25:P$25)</f>
        <v>3.8846249999999998</v>
      </c>
      <c r="F12" s="2">
        <f>1/1000000*SUM(Pellets!F$25:Q$25)</f>
        <v>4.6098509999999999</v>
      </c>
      <c r="G12" s="2">
        <f>1/1000000*SUM(Pellets!G$25:R$25)</f>
        <v>4.3984829999999997</v>
      </c>
      <c r="H12" s="2">
        <f>1/1000000*SUM(Pellets!H$25:S$25)</f>
        <v>3.550373</v>
      </c>
      <c r="I12" s="2">
        <f>1/1000000*SUM(Pellets!I$25:T$25)</f>
        <v>2.7267410000000001</v>
      </c>
      <c r="J12" s="2">
        <f>1/1000000*SUM(Pellets!J$25:U$25)</f>
        <v>2.3266499999999999</v>
      </c>
      <c r="K12" s="2">
        <f>1/1000000*SUM(Pellets!K$25:V$25)</f>
        <v>2.3266499999999999</v>
      </c>
      <c r="L12" s="2">
        <f>1/1000000*SUM(Pellets!L$25:W$25)</f>
        <v>1.9435559999999998</v>
      </c>
      <c r="M12" s="2">
        <f>1/1000000*SUM(Pellets!M$25:X$25)</f>
        <v>1.9435559999999998</v>
      </c>
      <c r="N12" s="2">
        <f>1/1000000*SUM(Pellets!N$25:Y$25)</f>
        <v>1.9435559999999998</v>
      </c>
      <c r="O12" s="2">
        <f>1/1000000*SUM(Pellets!O$25:Z$25)</f>
        <v>2.39174</v>
      </c>
      <c r="P12" s="2">
        <f>1/1000000*SUM(Pellets!P$25:AA$25)</f>
        <v>3.3035169999999998</v>
      </c>
      <c r="Q12" s="2">
        <f>1/1000000*SUM(Pellets!Q$25:AB$25)</f>
        <v>4.289059</v>
      </c>
      <c r="R12" s="2">
        <f>1/1000000*SUM(Pellets!R$25:AC$25)</f>
        <v>5.0477939999999997</v>
      </c>
      <c r="S12" s="2">
        <f>1/1000000*SUM(Pellets!S$25:AD$25)</f>
        <v>4.7184200000000001</v>
      </c>
      <c r="T12" s="2">
        <f>1/1000000*SUM(Pellets!T$25:AE$25)</f>
        <v>6.0555459999999997</v>
      </c>
      <c r="U12" s="2">
        <f>1/1000000*SUM(Pellets!U$25:AF$25)</f>
        <v>7.9399660000000001</v>
      </c>
      <c r="V12" s="2">
        <f>1/1000000*SUM(Pellets!V$25:AG$25)</f>
        <v>9.6951489999999989</v>
      </c>
      <c r="W12" s="2">
        <f>1/1000000*SUM(Pellets!W$25:AH$25)</f>
        <v>9.6951489999999989</v>
      </c>
      <c r="X12" s="2">
        <f>1/1000000*SUM(Pellets!X$25:AI$25)</f>
        <v>11.577508999999999</v>
      </c>
      <c r="Y12" s="2">
        <f>1/1000000*SUM(Pellets!Y$25:AJ$25)</f>
        <v>12.442914</v>
      </c>
      <c r="Z12" s="2">
        <f>1/1000000*SUM(Pellets!Z$25:AK$25)</f>
        <v>12.442914</v>
      </c>
      <c r="AA12" s="2">
        <f>1/1000000*SUM(Pellets!AA$25:AL$25)</f>
        <v>11.993435</v>
      </c>
      <c r="AB12" s="2">
        <f>1/1000000*SUM(Pellets!AB$25:AM$25)</f>
        <v>11.086015999999999</v>
      </c>
      <c r="AC12" s="2">
        <f>1/1000000*SUM(Pellets!AC$25:AN$25)</f>
        <v>10.100474</v>
      </c>
      <c r="AD12" s="2">
        <f>1/1000000*SUM(Pellets!AD$25:AO$25)</f>
        <v>8.6208659999999995</v>
      </c>
      <c r="AE12" s="2">
        <f>1/1000000*SUM(Pellets!AE$25:AP$25)</f>
        <v>8.6208659999999995</v>
      </c>
      <c r="AF12" s="2">
        <f>1/1000000*SUM(Pellets!AF$25:AQ$25)</f>
        <v>6.8859360000000001</v>
      </c>
      <c r="AG12" s="2">
        <f>1/1000000*SUM(Pellets!AG$25:AR$25)</f>
        <v>4.553585</v>
      </c>
      <c r="AH12" s="2">
        <f>1/1000000*SUM(Pellets!AH$25:AS$25)</f>
        <v>2.7611110000000001</v>
      </c>
      <c r="AI12" s="2">
        <f>1/1000000*SUM(Pellets!AI$25:AT$25)</f>
        <v>3.2540269999999998</v>
      </c>
      <c r="AJ12" s="2">
        <f>1/1000000*SUM(Pellets!AJ$25:AU$25)</f>
        <v>1.371667</v>
      </c>
      <c r="AK12" s="2">
        <f>1/1000000*SUM(Pellets!AK$25:AV$25)</f>
        <v>0.50626199999999999</v>
      </c>
      <c r="AL12" s="2">
        <f>1/1000000*SUM(Pellets!AL$25:AW$25)</f>
        <v>0.50626199999999999</v>
      </c>
      <c r="AM12" s="2">
        <f>1/1000000*SUM(Pellets!AM$25:AX$25)</f>
        <v>0.51131599999999999</v>
      </c>
      <c r="AN12" s="2">
        <f>1/1000000*SUM(Pellets!AN$25:AY$25)</f>
        <v>0.50695800000000002</v>
      </c>
      <c r="AO12" s="2">
        <f>1/1000000*SUM(Pellets!AO$25:AZ$25)</f>
        <v>0.50695800000000002</v>
      </c>
      <c r="AP12" s="2">
        <f>1/1000000*SUM(Pellets!AP$25:BA$25)</f>
        <v>0.50260499999999997</v>
      </c>
      <c r="AQ12" s="2">
        <f>1/1000000*SUM(Pellets!AQ$25:BB$25)</f>
        <v>0.50260499999999997</v>
      </c>
      <c r="AR12" s="2">
        <f>1/1000000*SUM(Pellets!AR$25:BC$25)</f>
        <v>0.50260499999999997</v>
      </c>
      <c r="AS12" s="2">
        <f>1/1000000*SUM(Pellets!AS$25:BD$25)</f>
        <v>0.50260499999999997</v>
      </c>
      <c r="AT12" s="2">
        <f>1/1000000*SUM(Pellets!AT$25:BE$25)</f>
        <v>1.401046</v>
      </c>
      <c r="AU12" s="2">
        <f>1/1000000*SUM(Pellets!AU$25:BF$25)</f>
        <v>0.91156199999999998</v>
      </c>
      <c r="AV12" s="2">
        <f>1/1000000*SUM(Pellets!AV$25:BG$25)</f>
        <v>0.91333699999999995</v>
      </c>
      <c r="AW12" s="2">
        <f>1/1000000*SUM(Pellets!AW$25:BH$25)</f>
        <v>0.92164399999999991</v>
      </c>
      <c r="AX12" s="2">
        <f>1/1000000*SUM(Pellets!AX$25:BI$25)</f>
        <v>0.92531399999999997</v>
      </c>
      <c r="AY12" s="2">
        <f>1/1000000*SUM(Pellets!AY$25:BJ$25)</f>
        <v>1.000875</v>
      </c>
      <c r="AZ12" s="2">
        <f>1/1000000*SUM(Pellets!AZ$25:BK$25)</f>
        <v>1.000875</v>
      </c>
      <c r="BA12" s="2">
        <f>1/1000000*SUM(Pellets!BA$25:BL$25)</f>
        <v>1.0042279999999999</v>
      </c>
      <c r="BB12" s="2">
        <f>1/1000000*SUM(Pellets!BB$25:BM$25)</f>
        <v>1.0042279999999999</v>
      </c>
      <c r="BC12" s="2">
        <f>1/1000000*SUM(Pellets!BC$25:BN$25)</f>
        <v>1.0042279999999999</v>
      </c>
      <c r="BD12" s="2">
        <f>1/1000000*SUM(Pellets!BD$25:BO$25)</f>
        <v>1.0046379999999999</v>
      </c>
      <c r="BE12" s="2">
        <f>1/1000000*SUM(Pellets!BE$25:BP$25)</f>
        <v>2.1713119999999999</v>
      </c>
      <c r="BF12" s="2">
        <f>1/1000000*SUM(Pellets!BF$25:BQ$25)</f>
        <v>1.2718939999999999</v>
      </c>
      <c r="BG12" s="2">
        <f>1/1000000*SUM(Pellets!BG$25:BR$25)</f>
        <v>1.2896029999999998</v>
      </c>
      <c r="BH12" s="2">
        <f>1/1000000*SUM(Pellets!BH$25:BS$25)</f>
        <v>1.2986929999999999</v>
      </c>
      <c r="BI12" s="2">
        <f>1/1000000*SUM(Pellets!BI$25:BT$25)</f>
        <v>1.3023179999999999</v>
      </c>
      <c r="BJ12" s="2">
        <f>1/1000000*SUM(Pellets!BJ$25:BU$25)</f>
        <v>1.3126389999999999</v>
      </c>
      <c r="BK12" s="2">
        <f>1/1000000*SUM(Pellets!BK$25:BV$25)</f>
        <v>1.235471</v>
      </c>
      <c r="BL12" s="2">
        <f>1/1000000*SUM(Pellets!BL$25:BW$25)</f>
        <v>1.2388729999999999</v>
      </c>
      <c r="BM12" s="2">
        <f>1/1000000*SUM(Pellets!BM$25:BX$25)</f>
        <v>1.23552</v>
      </c>
      <c r="BN12" s="2">
        <f>1/1000000*SUM(Pellets!BN$25:BY$25)</f>
        <v>1.23552</v>
      </c>
      <c r="BO12" s="2">
        <f>1/1000000*SUM(Pellets!BO$25:BZ$25)</f>
        <v>1.7678659999999999</v>
      </c>
      <c r="BP12" s="2">
        <f>1/1000000*SUM(Pellets!BP$25:CA$25)</f>
        <v>1.7674559999999999</v>
      </c>
      <c r="BQ12" s="2">
        <f>1/1000000*SUM(Pellets!BQ$25:CB$25)</f>
        <v>0.60078199999999993</v>
      </c>
      <c r="BR12" s="2">
        <f>1/1000000*SUM(Pellets!BR$25:CC$25)</f>
        <v>0.59747099999999997</v>
      </c>
      <c r="BS12" s="2">
        <f>1/1000000*SUM(Pellets!BS$25:CD$25)</f>
        <v>0.59045799999999993</v>
      </c>
      <c r="BT12" s="2">
        <f>1/1000000*SUM(Pellets!BT$25:CE$25)</f>
        <v>0.58337499999999998</v>
      </c>
      <c r="BU12" s="2">
        <f>1/1000000*SUM(Pellets!BU$25:CF$25)</f>
        <v>0.60300799999999999</v>
      </c>
      <c r="BV12" s="2">
        <f>1/1000000*SUM(Pellets!BV$25:CG$25)</f>
        <v>0.60508899999999999</v>
      </c>
      <c r="BW12" s="2">
        <f>1/1000000*SUM(Pellets!BW$25:CH$25)</f>
        <v>0.62919399999999992</v>
      </c>
      <c r="BX12" s="2">
        <f>1/1000000*SUM(Pellets!BX$25:CI$25)</f>
        <v>1.4350639999999999</v>
      </c>
      <c r="BY12" s="2">
        <f>1/1000000*SUM(Pellets!BY$25:CJ$25)</f>
        <v>1.4452659999999999</v>
      </c>
      <c r="BZ12" s="2">
        <f>1/1000000*SUM(Pellets!BZ$25:CK$25)</f>
        <v>1.448485</v>
      </c>
      <c r="CA12" s="2">
        <f>1/1000000*SUM(Pellets!CA$25:CL$25)</f>
        <v>0.91613899999999993</v>
      </c>
      <c r="CB12" s="2">
        <f>1/1000000*SUM(Pellets!CB$25:CM$25)</f>
        <v>1.518178</v>
      </c>
      <c r="CC12" s="2">
        <f>1/1000000*SUM(Pellets!CC$25:CN$25)</f>
        <v>2.5608439999999999</v>
      </c>
      <c r="CD12" s="2">
        <f>1/1000000*SUM(Pellets!CD$25:CO$25)</f>
        <v>2.579018</v>
      </c>
      <c r="CE12" s="2">
        <f>1/1000000*SUM(Pellets!CE$25:CP$25)</f>
        <v>3.0601039999999999</v>
      </c>
      <c r="CF12" s="2">
        <f>1/1000000*SUM(Pellets!CF$25:CQ$25)</f>
        <v>3.9407719999999999</v>
      </c>
      <c r="CG12" s="2">
        <f>1/1000000*SUM(Pellets!CG$25:CR$25)</f>
        <v>3.923889</v>
      </c>
      <c r="CH12" s="2">
        <f>1/1000000*SUM(Pellets!CH$25:CS$25)</f>
        <v>3.9245209999999999</v>
      </c>
      <c r="CI12" s="2">
        <f>1/1000000*SUM(Pellets!CI$25:CT$25)</f>
        <v>4.2799480000000001</v>
      </c>
      <c r="CJ12" s="2">
        <f>1/1000000*SUM(Pellets!CJ$25:CU$25)</f>
        <v>3.4830999999999999</v>
      </c>
      <c r="CK12" s="2">
        <f>1/1000000*SUM(Pellets!CK$25:CV$25)</f>
        <v>3.4728979999999998</v>
      </c>
      <c r="CL12" s="2">
        <f>1/1000000*SUM(Pellets!CL$25:CW$25)</f>
        <v>3.4696789999999997</v>
      </c>
      <c r="CM12" s="2">
        <f>1/1000000*SUM(Pellets!CM$25:CX$25)</f>
        <v>3.9851129999999997</v>
      </c>
      <c r="CN12" s="2">
        <f>1/1000000*SUM(Pellets!CN$25:CY$25)</f>
        <v>3.8532519999999999</v>
      </c>
      <c r="CO12" s="2">
        <f>1/1000000*SUM(Pellets!CO$25:CZ$25)</f>
        <v>6.2022369999999993</v>
      </c>
      <c r="CP12" s="2">
        <f>1/1000000*SUM(Pellets!CP$25:DA$25)</f>
        <v>6.7859659999999993</v>
      </c>
      <c r="CQ12" s="2">
        <f>1/1000000*SUM(Pellets!CQ$25:DB$25)</f>
        <v>6.3186079999999993</v>
      </c>
      <c r="CR12" s="2">
        <f>1/1000000*SUM(Pellets!CR$25:DC$25)</f>
        <v>5.4398489999999997</v>
      </c>
      <c r="CS12" s="2">
        <f>1/1000000*SUM(Pellets!CS$25:DD$25)</f>
        <v>5.4266049999999995</v>
      </c>
      <c r="CT12" s="2">
        <f>1/1000000*SUM(Pellets!CT$25:DE$25)</f>
        <v>5.4161969999999995</v>
      </c>
      <c r="CU12" s="2">
        <f>1/1000000*SUM(Pellets!CU$25:DF$25)</f>
        <v>5.0395139999999996</v>
      </c>
      <c r="CV12" s="2">
        <f>1/1000000*SUM(Pellets!CV$25:DG$25)</f>
        <v>5.0270899999999994</v>
      </c>
      <c r="CW12" s="2">
        <f>1/1000000*SUM(Pellets!CW$25:DH$25)</f>
        <v>5.0270899999999994</v>
      </c>
      <c r="CX12" s="2">
        <f>1/1000000*SUM(Pellets!CX$25:DI$25)</f>
        <v>5.0270899999999994</v>
      </c>
      <c r="CY12" s="2">
        <f>1/1000000*SUM(Pellets!CY$25:DJ$25)</f>
        <v>5.1534889999999995</v>
      </c>
      <c r="CZ12" s="2">
        <f>1/1000000*SUM(Pellets!CZ$25:DK$25)</f>
        <v>4.6833109999999998</v>
      </c>
      <c r="DA12" s="2">
        <f>1/1000000*SUM(Pellets!DA$25:DL$25)</f>
        <v>4.9053199999999997</v>
      </c>
      <c r="DB12" s="2">
        <f>1/1000000*SUM(Pellets!DB$25:DM$25)</f>
        <v>4.3068999999999997</v>
      </c>
      <c r="DC12" s="2">
        <f>1/1000000*SUM(Pellets!DC$25:DN$25)</f>
        <v>4.2790439999999998</v>
      </c>
      <c r="DD12" s="2">
        <f>1/1000000*SUM(Pellets!DD$25:DO$25)</f>
        <v>4.2871809999999995</v>
      </c>
      <c r="DE12" s="2">
        <f>1/1000000*SUM(Pellets!DE$25:DP$25)</f>
        <v>4.2936550000000002</v>
      </c>
      <c r="DF12" s="2">
        <f>1/1000000*SUM(Pellets!DF$25:DQ$25)</f>
        <v>4.310657</v>
      </c>
      <c r="DG12" s="2">
        <f>1/1000000*SUM(Pellets!DG$25:DR$25)</f>
        <v>4.3043610000000001</v>
      </c>
      <c r="DH12" s="2">
        <f>1/1000000*SUM(Pellets!DH$25:DS$25)</f>
        <v>4.3160489999999996</v>
      </c>
      <c r="DI12" s="2">
        <f>1/1000000*SUM(Pellets!DI$25:DT$25)</f>
        <v>4.3160489999999996</v>
      </c>
      <c r="DJ12" s="2">
        <f>1/1000000*SUM(Pellets!DJ$25:DU$25)</f>
        <v>4.6666449999999999</v>
      </c>
      <c r="DK12" s="2">
        <f>1/1000000*SUM(Pellets!DK$25:DV$25)</f>
        <v>4.0361479999999998</v>
      </c>
      <c r="DL12" s="2">
        <f>1/1000000*SUM(Pellets!DL$25:DW$25)</f>
        <v>4.0361479999999998</v>
      </c>
      <c r="DM12" s="2">
        <f>1/1000000*SUM(Pellets!DM$25:DX$25)</f>
        <v>0.441384</v>
      </c>
      <c r="DN12" s="2">
        <f>1/1000000*SUM(Pellets!DN$25:DY$25)</f>
        <v>0.45739599999999997</v>
      </c>
      <c r="DO12" s="2">
        <f>1/1000000*SUM(Pellets!DO$25:DZ$25)</f>
        <v>0.46862599999999999</v>
      </c>
      <c r="DP12" s="2">
        <f>1/1000000*SUM(Pellets!DP$25:EA$25)</f>
        <v>2.5043859999999998</v>
      </c>
      <c r="DQ12" s="2">
        <f>1/1000000*SUM(Pellets!DQ$25:EB$25)</f>
        <v>2.4964740000000001</v>
      </c>
      <c r="DR12" s="2">
        <f>1/1000000*SUM(Pellets!DR$25:EC$25)</f>
        <v>2.473176</v>
      </c>
      <c r="DS12" s="2">
        <f>1/1000000*SUM(Pellets!DS$25:ED$25)</f>
        <v>2.4916659999999999</v>
      </c>
      <c r="DT12" s="2">
        <f>1/1000000*SUM(Pellets!DT$25:EE$25)</f>
        <v>6.0671859999999995</v>
      </c>
      <c r="DU12" s="2">
        <f>1/1000000*SUM(Pellets!DU$25:EF$25)</f>
        <v>7.1333849999999996</v>
      </c>
      <c r="DV12" s="2">
        <f>1/1000000*SUM(Pellets!DV$25:EG$25)</f>
        <v>6.7911359999999998</v>
      </c>
      <c r="DW12" s="2">
        <f>1/1000000*SUM(Pellets!DW$25:EH$25)</f>
        <v>8.0692799999999991</v>
      </c>
      <c r="DX12" s="2">
        <f>1/1000000*SUM(Pellets!DX$25:EI$25)</f>
        <v>8.0692799999999991</v>
      </c>
      <c r="DY12" s="2">
        <f>1/1000000*SUM(Pellets!DY$25:EJ$25)</f>
        <v>8.0503839999999993</v>
      </c>
      <c r="DZ12" s="2">
        <f>1/1000000*SUM(Pellets!DZ$25:EK$25)</f>
        <v>8.8494709999999994</v>
      </c>
      <c r="EA12" s="2">
        <f>1/1000000*SUM(Pellets!EA$25:EL$25)</f>
        <v>12.455188999999999</v>
      </c>
      <c r="EB12" s="2">
        <f>1/1000000*SUM(Pellets!EB$25:EM$25)</f>
        <v>13.519235</v>
      </c>
      <c r="EC12" s="2">
        <f>1/1000000*SUM(Pellets!EC$25:EN$25)</f>
        <v>13.519235</v>
      </c>
      <c r="ED12" s="2">
        <f>1/1000000*SUM(Pellets!ED$25:EO$25)</f>
        <v>14.932264999999999</v>
      </c>
      <c r="EE12" s="2">
        <f>1/1000000*SUM(Pellets!EE$25:EP$25)</f>
        <v>16.664431</v>
      </c>
      <c r="EF12" s="2">
        <f>1/1000000*SUM(Pellets!EF$25:EQ$25)</f>
        <v>16.810932999999999</v>
      </c>
      <c r="EG12" s="2">
        <f>1/1000000*SUM(Pellets!EG$25:ER$25)</f>
        <v>15.761398</v>
      </c>
      <c r="EH12" s="2">
        <f>1/1000000*SUM(Pellets!EH$25:ES$25)</f>
        <v>15.765125999999999</v>
      </c>
      <c r="EI12" s="2">
        <f>1/1000000*SUM(Pellets!EI$25:ET$25)</f>
        <v>14.490860999999999</v>
      </c>
      <c r="EJ12" s="2">
        <f>1/1000000*SUM(Pellets!EJ$25:EU$25)</f>
        <v>14.490860999999999</v>
      </c>
      <c r="EK12" s="2">
        <f>1/1000000*SUM(Pellets!EK$25:EV$25)</f>
        <v>14.526009999999999</v>
      </c>
      <c r="EL12" s="2">
        <f>1/1000000*SUM(Pellets!EL$25:EW$25)</f>
        <v>13.803602999999999</v>
      </c>
      <c r="EM12" s="2">
        <f>1/1000000*SUM(Pellets!EM$25:EX$25)</f>
        <v>10.215584</v>
      </c>
      <c r="EN12" s="2">
        <f>1/1000000*SUM(Pellets!EN$25:EY$25)</f>
        <v>7.2950789999999994</v>
      </c>
      <c r="EO12" s="2">
        <f>1/1000000*SUM(Pellets!EO$25:EZ$25)</f>
        <v>7.5242529999999999</v>
      </c>
      <c r="EP12" s="2">
        <f>1/1000000*SUM(Pellets!EP$25:FA$25)</f>
        <v>6.2813499999999998</v>
      </c>
      <c r="EQ12" s="2">
        <f>1/1000000*SUM(Pellets!EQ$25:FB$25)</f>
        <v>4.5556099999999997</v>
      </c>
      <c r="ER12" s="2">
        <f>1/1000000*SUM(Pellets!ER$25:FC$25)</f>
        <v>0.83622099999999999</v>
      </c>
      <c r="ES12" s="2">
        <f>1/1000000*SUM(Pellets!ES$25:FD$25)</f>
        <v>1.8953279999999999</v>
      </c>
      <c r="ET12" s="2">
        <f>1/1000000*SUM(Pellets!ET$25:FE$25)</f>
        <v>1.8832529999999998</v>
      </c>
      <c r="EU12" s="2">
        <f>1/1000000*SUM(Pellets!EU$25:FF$25)</f>
        <v>1.8680379999999999</v>
      </c>
      <c r="EV12" s="2">
        <f>1/1000000*SUM(Pellets!EV$25:FG$25)</f>
        <v>1.8680379999999999</v>
      </c>
      <c r="EW12" s="2">
        <f>1/1000000*SUM(Pellets!EW$25:FH$25)</f>
        <v>1.8605019999999999</v>
      </c>
      <c r="EX12" s="2">
        <f>1/1000000*SUM(Pellets!EX$25:FI$25)</f>
        <v>1.7962859999999998</v>
      </c>
      <c r="EY12" s="2">
        <f>1/1000000*SUM(Pellets!EY$25:FJ$25)</f>
        <v>1.779963</v>
      </c>
      <c r="EZ12" s="2">
        <f>1/1000000*SUM(Pellets!EZ$25:FK$25)</f>
        <v>1.6334439999999999</v>
      </c>
      <c r="FA12" s="2">
        <f>1/1000000*SUM(Pellets!FA$25:FL$25)</f>
        <v>1.4096839999999999</v>
      </c>
      <c r="FB12" s="2">
        <f>1/1000000*SUM(Pellets!FB$25:FM$25)</f>
        <v>2.7559079999999998</v>
      </c>
      <c r="FC12" s="2">
        <f>1/1000000*SUM(Pellets!FC$25:FN$25)</f>
        <v>2.7416389999999997</v>
      </c>
      <c r="FD12" s="2">
        <f>1/1000000*SUM(Pellets!FD$25:FO$25)</f>
        <v>2.7273179999999999</v>
      </c>
      <c r="FE12" s="2">
        <f>1/1000000*SUM(Pellets!FE$25:FP$25)</f>
        <v>1.6654089999999999</v>
      </c>
      <c r="FF12" s="2">
        <f>1/1000000*SUM(Pellets!FF$25:FQ$25)</f>
        <v>1.6720389999999998</v>
      </c>
      <c r="FG12" s="2">
        <f>1/1000000*SUM(Pellets!FG$25:FR$25)</f>
        <v>1.6720389999999998</v>
      </c>
      <c r="FH12" s="2">
        <f>1/1000000*SUM(Pellets!FH$25:FS$25)</f>
        <v>1.679001</v>
      </c>
      <c r="FI12" s="2">
        <f>1/1000000*SUM(Pellets!FI$25:FT$25)</f>
        <v>1.66028</v>
      </c>
      <c r="FJ12" s="2">
        <f>1/1000000*SUM(Pellets!FJ$25:FU$25)</f>
        <v>1.634881</v>
      </c>
      <c r="FK12" s="2">
        <f>1/1000000*SUM(Pellets!FK$25:FV$25)</f>
        <v>1.6222749999999999</v>
      </c>
      <c r="FL12" s="2">
        <f>1/1000000*SUM(Pellets!FL$25:FW$25)</f>
        <v>1.5756649999999999</v>
      </c>
      <c r="FM12" s="2">
        <f>1/1000000*SUM(Pellets!FM$25:FX$25)</f>
        <v>1.5702509999999998</v>
      </c>
      <c r="FN12" s="2">
        <f>1/1000000*SUM(Pellets!FN$25:FY$25)</f>
        <v>5.3899999999999997E-2</v>
      </c>
    </row>
    <row r="13" spans="1:214">
      <c r="A13" t="str">
        <f>Pellets!A$32</f>
        <v>Sweden</v>
      </c>
      <c r="B13" s="2">
        <f>1/1000000*SUM(Pellets!B$32:M$32)</f>
        <v>21.161417999999998</v>
      </c>
      <c r="C13" s="2">
        <f>1/1000000*SUM(Pellets!C$32:N$32)</f>
        <v>20.957062000000001</v>
      </c>
      <c r="D13" s="2">
        <f>1/1000000*SUM(Pellets!D$32:O$32)</f>
        <v>20.862593</v>
      </c>
      <c r="E13" s="2">
        <f>1/1000000*SUM(Pellets!E$32:P$32)</f>
        <v>22.146467999999999</v>
      </c>
      <c r="F13" s="2">
        <f>1/1000000*SUM(Pellets!F$32:Q$32)</f>
        <v>21.149968999999999</v>
      </c>
      <c r="G13" s="2">
        <f>1/1000000*SUM(Pellets!G$32:R$32)</f>
        <v>23.659012000000001</v>
      </c>
      <c r="H13" s="2">
        <f>1/1000000*SUM(Pellets!H$32:S$32)</f>
        <v>24.031005</v>
      </c>
      <c r="I13" s="2">
        <f>1/1000000*SUM(Pellets!I$32:T$32)</f>
        <v>21.884933999999998</v>
      </c>
      <c r="J13" s="2">
        <f>1/1000000*SUM(Pellets!J$32:U$32)</f>
        <v>21.263224999999998</v>
      </c>
      <c r="K13" s="2">
        <f>1/1000000*SUM(Pellets!K$32:V$32)</f>
        <v>19.134422999999998</v>
      </c>
      <c r="L13" s="2">
        <f>1/1000000*SUM(Pellets!L$32:W$32)</f>
        <v>21.114675999999999</v>
      </c>
      <c r="M13" s="2">
        <f>1/1000000*SUM(Pellets!M$32:X$32)</f>
        <v>21.406098</v>
      </c>
      <c r="N13" s="2">
        <f>1/1000000*SUM(Pellets!N$32:Y$32)</f>
        <v>19.485961</v>
      </c>
      <c r="O13" s="2">
        <f>1/1000000*SUM(Pellets!O$32:Z$32)</f>
        <v>20.328681</v>
      </c>
      <c r="P13" s="2">
        <f>1/1000000*SUM(Pellets!P$32:AA$32)</f>
        <v>19.873118999999999</v>
      </c>
      <c r="Q13" s="2">
        <f>1/1000000*SUM(Pellets!Q$32:AB$32)</f>
        <v>17.324828999999998</v>
      </c>
      <c r="R13" s="2">
        <f>1/1000000*SUM(Pellets!R$32:AC$32)</f>
        <v>16.947015</v>
      </c>
      <c r="S13" s="2">
        <f>1/1000000*SUM(Pellets!S$32:AD$32)</f>
        <v>15.826673999999999</v>
      </c>
      <c r="T13" s="2">
        <f>1/1000000*SUM(Pellets!T$32:AE$32)</f>
        <v>16.204891</v>
      </c>
      <c r="U13" s="2">
        <f>1/1000000*SUM(Pellets!U$32:AF$32)</f>
        <v>16.266855</v>
      </c>
      <c r="V13" s="2">
        <f>1/1000000*SUM(Pellets!V$32:AG$32)</f>
        <v>15.092117</v>
      </c>
      <c r="W13" s="2">
        <f>1/1000000*SUM(Pellets!W$32:AH$32)</f>
        <v>15.378642999999999</v>
      </c>
      <c r="X13" s="2">
        <f>1/1000000*SUM(Pellets!X$32:AI$32)</f>
        <v>14.422514999999999</v>
      </c>
      <c r="Y13" s="2">
        <f>1/1000000*SUM(Pellets!Y$32:AJ$32)</f>
        <v>13.576058</v>
      </c>
      <c r="Z13" s="2">
        <f>1/1000000*SUM(Pellets!Z$32:AK$32)</f>
        <v>13.565558999999999</v>
      </c>
      <c r="AA13" s="2">
        <f>1/1000000*SUM(Pellets!AA$32:AL$32)</f>
        <v>12.870448999999999</v>
      </c>
      <c r="AB13" s="2">
        <f>1/1000000*SUM(Pellets!AB$32:AM$32)</f>
        <v>13.070217999999999</v>
      </c>
      <c r="AC13" s="2">
        <f>1/1000000*SUM(Pellets!AC$32:AN$32)</f>
        <v>14.392246</v>
      </c>
      <c r="AD13" s="2">
        <f>1/1000000*SUM(Pellets!AD$32:AO$32)</f>
        <v>14.139882</v>
      </c>
      <c r="AE13" s="2">
        <f>1/1000000*SUM(Pellets!AE$32:AP$32)</f>
        <v>12.409573999999999</v>
      </c>
      <c r="AF13" s="2">
        <f>1/1000000*SUM(Pellets!AF$32:AQ$32)</f>
        <v>13.806092</v>
      </c>
      <c r="AG13" s="2">
        <f>1/1000000*SUM(Pellets!AG$32:AR$32)</f>
        <v>13.912780999999999</v>
      </c>
      <c r="AH13" s="2">
        <f>1/1000000*SUM(Pellets!AH$32:AS$32)</f>
        <v>15.031198999999999</v>
      </c>
      <c r="AI13" s="2">
        <f>1/1000000*SUM(Pellets!AI$32:AT$32)</f>
        <v>15.698931999999999</v>
      </c>
      <c r="AJ13" s="2">
        <f>1/1000000*SUM(Pellets!AJ$32:AU$32)</f>
        <v>14.472835</v>
      </c>
      <c r="AK13" s="2">
        <f>1/1000000*SUM(Pellets!AK$32:AV$32)</f>
        <v>14.105722999999999</v>
      </c>
      <c r="AL13" s="2">
        <f>1/1000000*SUM(Pellets!AL$32:AW$32)</f>
        <v>14.06836</v>
      </c>
      <c r="AM13" s="2">
        <f>1/1000000*SUM(Pellets!AM$32:AX$32)</f>
        <v>14.263503</v>
      </c>
      <c r="AN13" s="2">
        <f>1/1000000*SUM(Pellets!AN$32:AY$32)</f>
        <v>16.588497</v>
      </c>
      <c r="AO13" s="2">
        <f>1/1000000*SUM(Pellets!AO$32:AZ$32)</f>
        <v>16.884912</v>
      </c>
      <c r="AP13" s="2">
        <f>1/1000000*SUM(Pellets!AP$32:BA$32)</f>
        <v>16.970973999999998</v>
      </c>
      <c r="AQ13" s="2">
        <f>1/1000000*SUM(Pellets!AQ$32:BB$32)</f>
        <v>16.970973999999998</v>
      </c>
      <c r="AR13" s="2">
        <f>1/1000000*SUM(Pellets!AR$32:BC$32)</f>
        <v>14.432110999999999</v>
      </c>
      <c r="AS13" s="2">
        <f>1/1000000*SUM(Pellets!AS$32:BD$32)</f>
        <v>14.308283999999999</v>
      </c>
      <c r="AT13" s="2">
        <f>1/1000000*SUM(Pellets!AT$32:BE$32)</f>
        <v>13.189865999999999</v>
      </c>
      <c r="AU13" s="2">
        <f>1/1000000*SUM(Pellets!AU$32:BF$32)</f>
        <v>11.880046999999999</v>
      </c>
      <c r="AV13" s="2">
        <f>1/1000000*SUM(Pellets!AV$32:BG$32)</f>
        <v>11.382273999999999</v>
      </c>
      <c r="AW13" s="2">
        <f>1/1000000*SUM(Pellets!AW$32:BH$32)</f>
        <v>12.527061</v>
      </c>
      <c r="AX13" s="2">
        <f>1/1000000*SUM(Pellets!AX$32:BI$32)</f>
        <v>13.453272999999999</v>
      </c>
      <c r="AY13" s="2">
        <f>1/1000000*SUM(Pellets!AY$32:BJ$32)</f>
        <v>12.386586999999999</v>
      </c>
      <c r="AZ13" s="2">
        <f>1/1000000*SUM(Pellets!AZ$32:BK$32)</f>
        <v>11.983480999999999</v>
      </c>
      <c r="BA13" s="2">
        <f>1/1000000*SUM(Pellets!BA$32:BL$32)</f>
        <v>11.386236</v>
      </c>
      <c r="BB13" s="2">
        <f>1/1000000*SUM(Pellets!BB$32:BM$32)</f>
        <v>10.725272</v>
      </c>
      <c r="BC13" s="2">
        <f>1/1000000*SUM(Pellets!BC$32:BN$32)</f>
        <v>11.406039999999999</v>
      </c>
      <c r="BD13" s="2">
        <f>1/1000000*SUM(Pellets!BD$32:BO$32)</f>
        <v>12.166395</v>
      </c>
      <c r="BE13" s="2">
        <f>1/1000000*SUM(Pellets!BE$32:BP$32)</f>
        <v>11.346440999999999</v>
      </c>
      <c r="BF13" s="2">
        <f>1/1000000*SUM(Pellets!BF$32:BQ$32)</f>
        <v>11.348215</v>
      </c>
      <c r="BG13" s="2">
        <f>1/1000000*SUM(Pellets!BG$32:BR$32)</f>
        <v>11.346166999999999</v>
      </c>
      <c r="BH13" s="2">
        <f>1/1000000*SUM(Pellets!BH$32:BS$32)</f>
        <v>10.893231</v>
      </c>
      <c r="BI13" s="2">
        <f>1/1000000*SUM(Pellets!BI$32:BT$32)</f>
        <v>9.2822449999999996</v>
      </c>
      <c r="BJ13" s="2">
        <f>1/1000000*SUM(Pellets!BJ$32:BU$32)</f>
        <v>8.0960539999999988</v>
      </c>
      <c r="BK13" s="2">
        <f>1/1000000*SUM(Pellets!BK$32:BV$32)</f>
        <v>6.1788270000000001</v>
      </c>
      <c r="BL13" s="2">
        <f>1/1000000*SUM(Pellets!BL$32:BW$32)</f>
        <v>3.578023</v>
      </c>
      <c r="BM13" s="2">
        <f>1/1000000*SUM(Pellets!BM$32:BX$32)</f>
        <v>2.1289530000000001</v>
      </c>
      <c r="BN13" s="2">
        <f>1/1000000*SUM(Pellets!BN$32:BY$32)</f>
        <v>2.1306639999999999</v>
      </c>
      <c r="BO13" s="2">
        <f>1/1000000*SUM(Pellets!BO$32:BZ$32)</f>
        <v>1.4498959999999999</v>
      </c>
      <c r="BP13" s="2">
        <f>1/1000000*SUM(Pellets!BP$32:CA$32)</f>
        <v>1.3128149999999998</v>
      </c>
      <c r="BQ13" s="2">
        <f>1/1000000*SUM(Pellets!BQ$32:CB$32)</f>
        <v>1.3128149999999998</v>
      </c>
      <c r="BR13" s="2">
        <f>1/1000000*SUM(Pellets!BR$32:CC$32)</f>
        <v>1.3127519999999999</v>
      </c>
      <c r="BS13" s="2">
        <f>1/1000000*SUM(Pellets!BS$32:CD$32)</f>
        <v>1.3144629999999999</v>
      </c>
      <c r="BT13" s="2">
        <f>1/1000000*SUM(Pellets!BT$32:CE$32)</f>
        <v>1.3126259999999998</v>
      </c>
      <c r="BU13" s="2">
        <f>1/1000000*SUM(Pellets!BU$32:CF$32)</f>
        <v>1.3144</v>
      </c>
      <c r="BV13" s="2">
        <f>1/1000000*SUM(Pellets!BV$32:CG$32)</f>
        <v>0.63018099999999999</v>
      </c>
      <c r="BW13" s="2">
        <f>1/1000000*SUM(Pellets!BW$32:CH$32)</f>
        <v>0.63195599999999996</v>
      </c>
      <c r="BX13" s="2">
        <f>1/1000000*SUM(Pellets!BX$32:CI$32)</f>
        <v>0.95306499999999994</v>
      </c>
      <c r="BY13" s="2">
        <f>1/1000000*SUM(Pellets!BY$32:CJ$32)</f>
        <v>1.2971709999999999</v>
      </c>
      <c r="BZ13" s="2">
        <f>1/1000000*SUM(Pellets!BZ$32:CK$32)</f>
        <v>4.318524</v>
      </c>
      <c r="CA13" s="2">
        <f>1/1000000*SUM(Pellets!CA$32:CL$32)</f>
        <v>7.9553289999999999</v>
      </c>
      <c r="CB13" s="2">
        <f>1/1000000*SUM(Pellets!CB$32:CM$32)</f>
        <v>7.3320549999999995</v>
      </c>
      <c r="CC13" s="2">
        <f>1/1000000*SUM(Pellets!CC$32:CN$32)</f>
        <v>7.9422779999999999</v>
      </c>
      <c r="CD13" s="2">
        <f>1/1000000*SUM(Pellets!CD$32:CO$32)</f>
        <v>8.0098959999999995</v>
      </c>
      <c r="CE13" s="2">
        <f>1/1000000*SUM(Pellets!CE$32:CP$32)</f>
        <v>8.0100219999999993</v>
      </c>
      <c r="CF13" s="2">
        <f>1/1000000*SUM(Pellets!CF$32:CQ$32)</f>
        <v>8.3556019999999993</v>
      </c>
      <c r="CG13" s="2">
        <f>1/1000000*SUM(Pellets!CG$32:CR$32)</f>
        <v>8.353828</v>
      </c>
      <c r="CH13" s="2">
        <f>1/1000000*SUM(Pellets!CH$32:CS$32)</f>
        <v>8.3638490000000001</v>
      </c>
      <c r="CI13" s="2">
        <f>1/1000000*SUM(Pellets!CI$32:CT$32)</f>
        <v>8.3620739999999998</v>
      </c>
      <c r="CJ13" s="2">
        <f>1/1000000*SUM(Pellets!CJ$32:CU$32)</f>
        <v>8.0409649999999999</v>
      </c>
      <c r="CK13" s="2">
        <f>1/1000000*SUM(Pellets!CK$32:CV$32)</f>
        <v>7.8995599999999992</v>
      </c>
      <c r="CL13" s="2">
        <f>1/1000000*SUM(Pellets!CL$32:CW$32)</f>
        <v>4.8773869999999997</v>
      </c>
      <c r="CM13" s="2">
        <f>1/1000000*SUM(Pellets!CM$32:CX$32)</f>
        <v>1.2414190000000001</v>
      </c>
      <c r="CN13" s="2">
        <f>1/1000000*SUM(Pellets!CN$32:CY$32)</f>
        <v>1.242256</v>
      </c>
      <c r="CO13" s="2">
        <f>1/1000000*SUM(Pellets!CO$32:CZ$32)</f>
        <v>1.7151569999999998</v>
      </c>
      <c r="CP13" s="2">
        <f>1/1000000*SUM(Pellets!CP$32:DA$32)</f>
        <v>1.650965</v>
      </c>
      <c r="CQ13" s="2">
        <f>1/1000000*SUM(Pellets!CQ$32:DB$32)</f>
        <v>2.0871529999999998</v>
      </c>
      <c r="CR13" s="2">
        <f>1/1000000*SUM(Pellets!CR$32:DC$32)</f>
        <v>1.7415729999999998</v>
      </c>
      <c r="CS13" s="2">
        <f>1/1000000*SUM(Pellets!CS$32:DD$32)</f>
        <v>2.0781259999999997</v>
      </c>
      <c r="CT13" s="2">
        <f>1/1000000*SUM(Pellets!CT$32:DE$32)</f>
        <v>2.0681050000000001</v>
      </c>
      <c r="CU13" s="2">
        <f>1/1000000*SUM(Pellets!CU$32:DF$32)</f>
        <v>2.5561529999999997</v>
      </c>
      <c r="CV13" s="2">
        <f>1/1000000*SUM(Pellets!CV$32:DG$32)</f>
        <v>3.537763</v>
      </c>
      <c r="CW13" s="2">
        <f>1/1000000*SUM(Pellets!CW$32:DH$32)</f>
        <v>4.5742899999999995</v>
      </c>
      <c r="CX13" s="2">
        <f>1/1000000*SUM(Pellets!CX$32:DI$32)</f>
        <v>5.2148430000000001</v>
      </c>
      <c r="CY13" s="2">
        <f>1/1000000*SUM(Pellets!CY$32:DJ$32)</f>
        <v>5.9966359999999996</v>
      </c>
      <c r="CZ13" s="2">
        <f>1/1000000*SUM(Pellets!CZ$32:DK$32)</f>
        <v>7.2584679999999997</v>
      </c>
      <c r="DA13" s="2">
        <f>1/1000000*SUM(Pellets!DA$32:DL$32)</f>
        <v>6.3191109999999995</v>
      </c>
      <c r="DB13" s="2">
        <f>1/1000000*SUM(Pellets!DB$32:DM$32)</f>
        <v>6.313974</v>
      </c>
      <c r="DC13" s="2">
        <f>1/1000000*SUM(Pellets!DC$32:DN$32)</f>
        <v>6.7822149999999999</v>
      </c>
      <c r="DD13" s="2">
        <f>1/1000000*SUM(Pellets!DD$32:DO$32)</f>
        <v>6.7822149999999999</v>
      </c>
      <c r="DE13" s="2">
        <f>1/1000000*SUM(Pellets!DE$32:DP$32)</f>
        <v>6.4456619999999996</v>
      </c>
      <c r="DF13" s="2">
        <f>1/1000000*SUM(Pellets!DF$32:DQ$32)</f>
        <v>6.4456619999999996</v>
      </c>
      <c r="DG13" s="2">
        <f>1/1000000*SUM(Pellets!DG$32:DR$32)</f>
        <v>5.9576139999999995</v>
      </c>
      <c r="DH13" s="2">
        <f>1/1000000*SUM(Pellets!DH$32:DS$32)</f>
        <v>4.9760039999999996</v>
      </c>
      <c r="DI13" s="2">
        <f>1/1000000*SUM(Pellets!DI$32:DT$32)</f>
        <v>4.4927529999999996</v>
      </c>
      <c r="DJ13" s="2">
        <f>1/1000000*SUM(Pellets!DJ$32:DU$32)</f>
        <v>4.5531489999999994</v>
      </c>
      <c r="DK13" s="2">
        <f>1/1000000*SUM(Pellets!DK$32:DV$32)</f>
        <v>4.614115</v>
      </c>
      <c r="DL13" s="2">
        <f>1/1000000*SUM(Pellets!DL$32:DW$32)</f>
        <v>4.0248460000000001</v>
      </c>
      <c r="DM13" s="2">
        <f>1/1000000*SUM(Pellets!DM$32:DX$32)</f>
        <v>3.8810789999999997</v>
      </c>
      <c r="DN13" s="2">
        <f>1/1000000*SUM(Pellets!DN$32:DY$32)</f>
        <v>4.4875259999999999</v>
      </c>
      <c r="DO13" s="2">
        <f>1/1000000*SUM(Pellets!DO$32:DZ$32)</f>
        <v>3.5812599999999999</v>
      </c>
      <c r="DP13" s="2">
        <f>1/1000000*SUM(Pellets!DP$32:EA$32)</f>
        <v>3.5812599999999999</v>
      </c>
      <c r="DQ13" s="2">
        <f>1/1000000*SUM(Pellets!DQ$32:EB$32)</f>
        <v>3.5812599999999999</v>
      </c>
      <c r="DR13" s="2">
        <f>1/1000000*SUM(Pellets!DR$32:EC$32)</f>
        <v>4.2642699999999998</v>
      </c>
      <c r="DS13" s="2">
        <f>1/1000000*SUM(Pellets!DS$32:ED$32)</f>
        <v>5.0284620000000002</v>
      </c>
      <c r="DT13" s="2">
        <f>1/1000000*SUM(Pellets!DT$32:EE$32)</f>
        <v>5.0284620000000002</v>
      </c>
      <c r="DU13" s="2">
        <f>1/1000000*SUM(Pellets!DU$32:EF$32)</f>
        <v>4.5916169999999994</v>
      </c>
      <c r="DV13" s="2">
        <f>1/1000000*SUM(Pellets!DV$32:EG$32)</f>
        <v>3.889777</v>
      </c>
      <c r="DW13" s="2">
        <f>1/1000000*SUM(Pellets!DW$32:EH$32)</f>
        <v>3.0476329999999998</v>
      </c>
      <c r="DX13" s="2">
        <f>1/1000000*SUM(Pellets!DX$32:EI$32)</f>
        <v>2.3742329999999998</v>
      </c>
      <c r="DY13" s="2">
        <f>1/1000000*SUM(Pellets!DY$32:EJ$32)</f>
        <v>2.8065530000000001</v>
      </c>
      <c r="DZ13" s="2">
        <f>1/1000000*SUM(Pellets!DZ$32:EK$32)</f>
        <v>2.2001059999999999</v>
      </c>
      <c r="EA13" s="2">
        <f>1/1000000*SUM(Pellets!EA$32:EL$32)</f>
        <v>2.6379959999999998</v>
      </c>
      <c r="EB13" s="2">
        <f>1/1000000*SUM(Pellets!EB$32:EM$32)</f>
        <v>2.6379959999999998</v>
      </c>
      <c r="EC13" s="2">
        <f>1/1000000*SUM(Pellets!EC$32:EN$32)</f>
        <v>3.0879939999999997</v>
      </c>
      <c r="ED13" s="2">
        <f>1/1000000*SUM(Pellets!ED$32:EO$32)</f>
        <v>2.8011729999999999</v>
      </c>
      <c r="EE13" s="2">
        <f>1/1000000*SUM(Pellets!EE$32:EP$32)</f>
        <v>4.2918409999999998</v>
      </c>
      <c r="EF13" s="2">
        <f>1/1000000*SUM(Pellets!EF$32:EQ$32)</f>
        <v>6.6608209999999994</v>
      </c>
      <c r="EG13" s="2">
        <f>1/1000000*SUM(Pellets!EG$32:ER$32)</f>
        <v>6.4767789999999996</v>
      </c>
      <c r="EH13" s="2">
        <f>1/1000000*SUM(Pellets!EH$32:ES$32)</f>
        <v>6.4767789999999996</v>
      </c>
      <c r="EI13" s="2">
        <f>1/1000000*SUM(Pellets!EI$32:ET$32)</f>
        <v>6.4753270000000001</v>
      </c>
      <c r="EJ13" s="2">
        <f>1/1000000*SUM(Pellets!EJ$32:EU$32)</f>
        <v>6.4753270000000001</v>
      </c>
      <c r="EK13" s="2">
        <f>1/1000000*SUM(Pellets!EK$32:EV$32)</f>
        <v>6.8727029999999996</v>
      </c>
      <c r="EL13" s="2">
        <f>1/1000000*SUM(Pellets!EL$32:EW$32)</f>
        <v>6.8727029999999996</v>
      </c>
      <c r="EM13" s="2">
        <f>1/1000000*SUM(Pellets!EM$32:EX$32)</f>
        <v>8.7346419999999991</v>
      </c>
      <c r="EN13" s="2">
        <f>1/1000000*SUM(Pellets!EN$32:EY$32)</f>
        <v>11.691663999999999</v>
      </c>
      <c r="EO13" s="2">
        <f>1/1000000*SUM(Pellets!EO$32:EZ$32)</f>
        <v>11.243789999999999</v>
      </c>
      <c r="EP13" s="2">
        <f>1/1000000*SUM(Pellets!EP$32:FA$32)</f>
        <v>15.058902999999999</v>
      </c>
      <c r="EQ13" s="2">
        <f>1/1000000*SUM(Pellets!EQ$32:FB$32)</f>
        <v>19.594024999999998</v>
      </c>
      <c r="ER13" s="2">
        <f>1/1000000*SUM(Pellets!ER$32:FC$32)</f>
        <v>20.018695999999998</v>
      </c>
      <c r="ES13" s="2">
        <f>1/1000000*SUM(Pellets!ES$32:FD$32)</f>
        <v>22.913312999999999</v>
      </c>
      <c r="ET13" s="2">
        <f>1/1000000*SUM(Pellets!ET$32:FE$32)</f>
        <v>24.088708999999998</v>
      </c>
      <c r="EU13" s="2">
        <f>1/1000000*SUM(Pellets!EU$32:FF$32)</f>
        <v>24.273506999999999</v>
      </c>
      <c r="EV13" s="2">
        <f>1/1000000*SUM(Pellets!EV$32:FG$32)</f>
        <v>25.875052</v>
      </c>
      <c r="EW13" s="2">
        <f>1/1000000*SUM(Pellets!EW$32:FH$32)</f>
        <v>27.168561999999998</v>
      </c>
      <c r="EX13" s="2">
        <f>1/1000000*SUM(Pellets!EX$32:FI$32)</f>
        <v>28.140024999999998</v>
      </c>
      <c r="EY13" s="2">
        <f>1/1000000*SUM(Pellets!EY$32:FJ$32)</f>
        <v>27.770658999999998</v>
      </c>
      <c r="EZ13" s="2">
        <f>1/1000000*SUM(Pellets!EZ$32:FK$32)</f>
        <v>26.811214</v>
      </c>
      <c r="FA13" s="2">
        <f>1/1000000*SUM(Pellets!FA$32:FL$32)</f>
        <v>27.668847</v>
      </c>
      <c r="FB13" s="2">
        <f>1/1000000*SUM(Pellets!FB$32:FM$32)</f>
        <v>23.457545</v>
      </c>
      <c r="FC13" s="2">
        <f>1/1000000*SUM(Pellets!FC$32:FN$32)</f>
        <v>18.494147999999999</v>
      </c>
      <c r="FD13" s="2">
        <f>1/1000000*SUM(Pellets!FD$32:FO$32)</f>
        <v>18.648375999999999</v>
      </c>
      <c r="FE13" s="2">
        <f>1/1000000*SUM(Pellets!FE$32:FP$32)</f>
        <v>16.739653999999998</v>
      </c>
      <c r="FF13" s="2">
        <f>1/1000000*SUM(Pellets!FF$32:FQ$32)</f>
        <v>15.564257999999999</v>
      </c>
      <c r="FG13" s="2">
        <f>1/1000000*SUM(Pellets!FG$32:FR$32)</f>
        <v>17.570349999999998</v>
      </c>
      <c r="FH13" s="2">
        <f>1/1000000*SUM(Pellets!FH$32:FS$32)</f>
        <v>17.577005</v>
      </c>
      <c r="FI13" s="2">
        <f>1/1000000*SUM(Pellets!FI$32:FT$32)</f>
        <v>15.453799</v>
      </c>
      <c r="FJ13" s="2">
        <f>1/1000000*SUM(Pellets!FJ$32:FU$32)</f>
        <v>15.131872</v>
      </c>
      <c r="FK13" s="2">
        <f>1/1000000*SUM(Pellets!FK$32:FV$32)</f>
        <v>13.201409</v>
      </c>
      <c r="FL13" s="2">
        <f>1/1000000*SUM(Pellets!FL$32:FW$32)</f>
        <v>11.910024</v>
      </c>
      <c r="FM13" s="2">
        <f>1/1000000*SUM(Pellets!FM$32:FX$32)</f>
        <v>11.050267</v>
      </c>
      <c r="FN13" s="2">
        <f>1/1000000*SUM(Pellets!FN$32:FY$32)</f>
        <v>11.050267</v>
      </c>
    </row>
    <row r="14" spans="1:214">
      <c r="A14" t="s">
        <v>70</v>
      </c>
      <c r="B14" s="2">
        <f>B$1-SUM(B7:B13)</f>
        <v>2.7345529999999911</v>
      </c>
      <c r="C14" s="2">
        <f>C$1-SUM(C7:C13)</f>
        <v>2.1985920000000192</v>
      </c>
      <c r="D14" s="2">
        <f>D$1-SUM(D7:D13)</f>
        <v>2.339849000000001</v>
      </c>
      <c r="E14" s="2">
        <f>E$1-SUM(E7:E13)</f>
        <v>1.8653320000000093</v>
      </c>
      <c r="F14" s="2">
        <f>F$1-SUM(F7:F13)</f>
        <v>1.2871240000000057</v>
      </c>
      <c r="G14" s="2">
        <f>G$1-SUM(G7:G13)</f>
        <v>1.4862779999999987</v>
      </c>
      <c r="H14" s="2">
        <f>H$1-SUM(H7:H13)</f>
        <v>1.6455610000000007</v>
      </c>
      <c r="I14" s="2">
        <f>I$1-SUM(I7:I13)</f>
        <v>2.2888670000000104</v>
      </c>
      <c r="J14" s="2">
        <f>J$1-SUM(J7:J13)</f>
        <v>1.9701670000000036</v>
      </c>
      <c r="K14" s="2">
        <f>K$1-SUM(K7:K13)</f>
        <v>2.5464609999999936</v>
      </c>
      <c r="L14" s="2">
        <f>L$1-SUM(L7:L13)</f>
        <v>2.8157289999999904</v>
      </c>
      <c r="M14" s="2">
        <f>M$1-SUM(M7:M13)</f>
        <v>2.7386189999999857</v>
      </c>
      <c r="N14" s="2">
        <f>N$1-SUM(N7:N13)</f>
        <v>2.6681489999999997</v>
      </c>
      <c r="O14" s="2">
        <f>O$1-SUM(O7:O13)</f>
        <v>2.6745519999999914</v>
      </c>
      <c r="P14" s="2">
        <f>P$1-SUM(P7:P13)</f>
        <v>2.5507130000000018</v>
      </c>
      <c r="Q14" s="2">
        <f>Q$1-SUM(Q7:Q13)</f>
        <v>2.5197310000000073</v>
      </c>
      <c r="R14" s="2">
        <f>R$1-SUM(R7:R13)</f>
        <v>3.3064499999999839</v>
      </c>
      <c r="S14" s="2">
        <f>S$1-SUM(S7:S13)</f>
        <v>3.1142660000000149</v>
      </c>
      <c r="T14" s="2">
        <f>T$1-SUM(T7:T13)</f>
        <v>3.5461209999999852</v>
      </c>
      <c r="U14" s="2">
        <f>U$1-SUM(U7:U13)</f>
        <v>3.4743650000000059</v>
      </c>
      <c r="V14" s="2">
        <f>V$1-SUM(V7:V13)</f>
        <v>3.8981089999999909</v>
      </c>
      <c r="W14" s="2">
        <f>W$1-SUM(W7:W13)</f>
        <v>3.9899559999999923</v>
      </c>
      <c r="X14" s="2">
        <f>X$1-SUM(X7:X13)</f>
        <v>4.3460510000000028</v>
      </c>
      <c r="Y14" s="2">
        <f>Y$1-SUM(Y7:Y13)</f>
        <v>4.7140009999999961</v>
      </c>
      <c r="Z14" s="2">
        <f>Z$1-SUM(Z7:Z13)</f>
        <v>5.4349220000000003</v>
      </c>
      <c r="AA14" s="2">
        <f>AA$1-SUM(AA7:AA13)</f>
        <v>6.0395539999999954</v>
      </c>
      <c r="AB14" s="2">
        <f>AB$1-SUM(AB7:AB13)</f>
        <v>6.5706929999999915</v>
      </c>
      <c r="AC14" s="2">
        <f>AC$1-SUM(AC7:AC13)</f>
        <v>6.8114179999999891</v>
      </c>
      <c r="AD14" s="2">
        <f>AD$1-SUM(AD7:AD13)</f>
        <v>6.6361280000000136</v>
      </c>
      <c r="AE14" s="2">
        <f>AE$1-SUM(AE7:AE13)</f>
        <v>7.1804470000000151</v>
      </c>
      <c r="AF14" s="2">
        <f>AF$1-SUM(AF7:AF13)</f>
        <v>8.328883999999988</v>
      </c>
      <c r="AG14" s="2">
        <f>AG$1-SUM(AG7:AG13)</f>
        <v>9.29056700000001</v>
      </c>
      <c r="AH14" s="2">
        <f>AH$1-SUM(AH7:AH13)</f>
        <v>10.244373999999979</v>
      </c>
      <c r="AI14" s="2">
        <f>AI$1-SUM(AI7:AI13)</f>
        <v>10.621623000000014</v>
      </c>
      <c r="AJ14" s="2">
        <f>AJ$1-SUM(AJ7:AJ13)</f>
        <v>11.302700000000002</v>
      </c>
      <c r="AK14" s="2">
        <f>AK$1-SUM(AK7:AK13)</f>
        <v>12.249088999999998</v>
      </c>
      <c r="AL14" s="2">
        <f>AL$1-SUM(AL7:AL13)</f>
        <v>11.771682999999982</v>
      </c>
      <c r="AM14" s="2">
        <f>AM$1-SUM(AM7:AM13)</f>
        <v>12.584752999999992</v>
      </c>
      <c r="AN14" s="2">
        <f>AN$1-SUM(AN7:AN13)</f>
        <v>12.659174999999991</v>
      </c>
      <c r="AO14" s="2">
        <f>AO$1-SUM(AO7:AO13)</f>
        <v>12.733036999999996</v>
      </c>
      <c r="AP14" s="2">
        <f>AP$1-SUM(AP7:AP13)</f>
        <v>12.580544000000003</v>
      </c>
      <c r="AQ14" s="2">
        <f>AQ$1-SUM(AQ7:AQ13)</f>
        <v>12.652595000000005</v>
      </c>
      <c r="AR14" s="2">
        <f>AR$1-SUM(AR7:AR13)</f>
        <v>11.328493000000009</v>
      </c>
      <c r="AS14" s="2">
        <f>AS$1-SUM(AS7:AS13)</f>
        <v>10.255545000000012</v>
      </c>
      <c r="AT14" s="2">
        <f>AT$1-SUM(AT7:AT13)</f>
        <v>9.0404790000000048</v>
      </c>
      <c r="AU14" s="2">
        <f>AU$1-SUM(AU7:AU13)</f>
        <v>8.7959379999999783</v>
      </c>
      <c r="AV14" s="2">
        <f>AV$1-SUM(AV7:AV13)</f>
        <v>8.4288279999999958</v>
      </c>
      <c r="AW14" s="2">
        <f>AW$1-SUM(AW7:AW13)</f>
        <v>7.5535899999999856</v>
      </c>
      <c r="AX14" s="2">
        <f>AX$1-SUM(AX7:AX13)</f>
        <v>7.8193520000000092</v>
      </c>
      <c r="AY14" s="2">
        <f>AY$1-SUM(AY7:AY13)</f>
        <v>7.1650470000000155</v>
      </c>
      <c r="AZ14" s="2">
        <f>AZ$1-SUM(AZ7:AZ13)</f>
        <v>6.8126330000000195</v>
      </c>
      <c r="BA14" s="2">
        <f>BA$1-SUM(BA7:BA13)</f>
        <v>6.9180270000000093</v>
      </c>
      <c r="BB14" s="2">
        <f>BB$1-SUM(BB7:BB13)</f>
        <v>6.7682520000000181</v>
      </c>
      <c r="BC14" s="2">
        <f>BC$1-SUM(BC7:BC13)</f>
        <v>6.2949220000000139</v>
      </c>
      <c r="BD14" s="2">
        <f>BD$1-SUM(BD7:BD13)</f>
        <v>7.0482570000000067</v>
      </c>
      <c r="BE14" s="2">
        <f>BE$1-SUM(BE7:BE13)</f>
        <v>7.030446000000012</v>
      </c>
      <c r="BF14" s="2">
        <f>BF$1-SUM(BF7:BF13)</f>
        <v>7.2042539999999917</v>
      </c>
      <c r="BG14" s="2">
        <f>BG$1-SUM(BG7:BG13)</f>
        <v>6.6853549999999871</v>
      </c>
      <c r="BH14" s="2">
        <f>BH$1-SUM(BH7:BH13)</f>
        <v>7.3609849999999994</v>
      </c>
      <c r="BI14" s="2">
        <f>BI$1-SUM(BI7:BI13)</f>
        <v>8.5337629999999933</v>
      </c>
      <c r="BJ14" s="2">
        <f>BJ$1-SUM(BJ7:BJ13)</f>
        <v>8.8830269999999985</v>
      </c>
      <c r="BK14" s="2">
        <f>BK$1-SUM(BK7:BK13)</f>
        <v>8.9809139999999843</v>
      </c>
      <c r="BL14" s="2">
        <f>BL$1-SUM(BL7:BL13)</f>
        <v>9.5430259999999691</v>
      </c>
      <c r="BM14" s="2">
        <f>BM$1-SUM(BM7:BM13)</f>
        <v>9.6911159999999938</v>
      </c>
      <c r="BN14" s="2">
        <f>BN$1-SUM(BN7:BN13)</f>
        <v>10.01061900000002</v>
      </c>
      <c r="BO14" s="2">
        <f>BO$1-SUM(BO7:BO13)</f>
        <v>10.410919000000007</v>
      </c>
      <c r="BP14" s="2">
        <f>BP$1-SUM(BP7:BP13)</f>
        <v>10.415514999999999</v>
      </c>
      <c r="BQ14" s="2">
        <f>BQ$1-SUM(BQ7:BQ13)</f>
        <v>10.515775999999988</v>
      </c>
      <c r="BR14" s="2">
        <f>BR$1-SUM(BR7:BR13)</f>
        <v>10.929534000000018</v>
      </c>
      <c r="BS14" s="2">
        <f>BS$1-SUM(BS7:BS13)</f>
        <v>12.203607999999974</v>
      </c>
      <c r="BT14" s="2">
        <f>BT$1-SUM(BT7:BT13)</f>
        <v>12.358320999999989</v>
      </c>
      <c r="BU14" s="2">
        <f>BU$1-SUM(BU7:BU13)</f>
        <v>11.928409999999985</v>
      </c>
      <c r="BV14" s="2">
        <f>BV$1-SUM(BV7:BV13)</f>
        <v>12.547654000000023</v>
      </c>
      <c r="BW14" s="2">
        <f>BW$1-SUM(BW7:BW13)</f>
        <v>13.334538999999978</v>
      </c>
      <c r="BX14" s="2">
        <f>BX$1-SUM(BX7:BX13)</f>
        <v>13.657068999999979</v>
      </c>
      <c r="BY14" s="2">
        <f>BY$1-SUM(BY7:BY13)</f>
        <v>13.612363999999985</v>
      </c>
      <c r="BZ14" s="2">
        <f>BZ$1-SUM(BZ7:BZ13)</f>
        <v>14.197328999999996</v>
      </c>
      <c r="CA14" s="2">
        <f>CA$1-SUM(CA7:CA13)</f>
        <v>15.375337999999971</v>
      </c>
      <c r="CB14" s="2">
        <f>CB$1-SUM(CB7:CB13)</f>
        <v>15.288125000000008</v>
      </c>
      <c r="CC14" s="2">
        <f>CC$1-SUM(CC7:CC13)</f>
        <v>15.996873000000022</v>
      </c>
      <c r="CD14" s="2">
        <f>CD$1-SUM(CD7:CD13)</f>
        <v>16.730785999999995</v>
      </c>
      <c r="CE14" s="2">
        <f>CE$1-SUM(CE7:CE13)</f>
        <v>16.444789000000014</v>
      </c>
      <c r="CF14" s="2">
        <f>CF$1-SUM(CF7:CF13)</f>
        <v>16.445675999999992</v>
      </c>
      <c r="CG14" s="2">
        <f>CG$1-SUM(CG7:CG13)</f>
        <v>16.29721600000002</v>
      </c>
      <c r="CH14" s="2">
        <f>CH$1-SUM(CH7:CH13)</f>
        <v>15.571170000000023</v>
      </c>
      <c r="CI14" s="2">
        <f>CI$1-SUM(CI7:CI13)</f>
        <v>15.398990999999995</v>
      </c>
      <c r="CJ14" s="2">
        <f>CJ$1-SUM(CJ7:CJ13)</f>
        <v>15.213839000000007</v>
      </c>
      <c r="CK14" s="2">
        <f>CK$1-SUM(CK7:CK13)</f>
        <v>15.209237999999999</v>
      </c>
      <c r="CL14" s="2">
        <f>CL$1-SUM(CL7:CL13)</f>
        <v>15.346960999999965</v>
      </c>
      <c r="CM14" s="2">
        <f>CM$1-SUM(CM7:CM13)</f>
        <v>15.187993999999975</v>
      </c>
      <c r="CN14" s="2">
        <f>CN$1-SUM(CN7:CN13)</f>
        <v>16.299526000000014</v>
      </c>
      <c r="CO14" s="2">
        <f>CO$1-SUM(CO7:CO13)</f>
        <v>17.843216000000012</v>
      </c>
      <c r="CP14" s="2">
        <f>CP$1-SUM(CP7:CP13)</f>
        <v>18.079471999999981</v>
      </c>
      <c r="CQ14" s="2">
        <f>CQ$1-SUM(CQ7:CQ13)</f>
        <v>18.69854799999996</v>
      </c>
      <c r="CR14" s="2">
        <f>CR$1-SUM(CR7:CR13)</f>
        <v>18.176396000000011</v>
      </c>
      <c r="CS14" s="2">
        <f>CS$1-SUM(CS7:CS13)</f>
        <v>18.49202600000001</v>
      </c>
      <c r="CT14" s="2">
        <f>CT$1-SUM(CT7:CT13)</f>
        <v>19.985896999999994</v>
      </c>
      <c r="CU14" s="2">
        <f>CU$1-SUM(CU7:CU13)</f>
        <v>20.391132000000027</v>
      </c>
      <c r="CV14" s="2">
        <f>CV$1-SUM(CV7:CV13)</f>
        <v>20.39493299999998</v>
      </c>
      <c r="CW14" s="2">
        <f>CW$1-SUM(CW7:CW13)</f>
        <v>20.511198000000036</v>
      </c>
      <c r="CX14" s="2">
        <f>CX$1-SUM(CX7:CX13)</f>
        <v>19.959829000000013</v>
      </c>
      <c r="CY14" s="2">
        <f>CY$1-SUM(CY7:CY13)</f>
        <v>19.776839999999993</v>
      </c>
      <c r="CZ14" s="2">
        <f>CZ$1-SUM(CZ7:CZ13)</f>
        <v>18.850979999999993</v>
      </c>
      <c r="DA14" s="2">
        <f>DA$1-SUM(DA7:DA13)</f>
        <v>17.782143999999988</v>
      </c>
      <c r="DB14" s="2">
        <f>DB$1-SUM(DB7:DB13)</f>
        <v>18.010922999999991</v>
      </c>
      <c r="DC14" s="2">
        <f>DC$1-SUM(DC7:DC13)</f>
        <v>18.29855699999996</v>
      </c>
      <c r="DD14" s="2">
        <f>DD$1-SUM(DD7:DD13)</f>
        <v>21.079853000000014</v>
      </c>
      <c r="DE14" s="2">
        <f>DE$1-SUM(DE7:DE13)</f>
        <v>22.869494000000003</v>
      </c>
      <c r="DF14" s="2">
        <f>DF$1-SUM(DF7:DF13)</f>
        <v>23.233699999999999</v>
      </c>
      <c r="DG14" s="2">
        <f>DG$1-SUM(DG7:DG13)</f>
        <v>24.829632000000004</v>
      </c>
      <c r="DH14" s="2">
        <f>DH$1-SUM(DH7:DH13)</f>
        <v>25.239039999999989</v>
      </c>
      <c r="DI14" s="2">
        <f>DI$1-SUM(DI7:DI13)</f>
        <v>25.36624599999999</v>
      </c>
      <c r="DJ14" s="2">
        <f>DJ$1-SUM(DJ7:DJ13)</f>
        <v>25.671305999999959</v>
      </c>
      <c r="DK14" s="2">
        <f>DK$1-SUM(DK7:DK13)</f>
        <v>25.561345999999958</v>
      </c>
      <c r="DL14" s="2">
        <f>DL$1-SUM(DL7:DL13)</f>
        <v>25.788518999999951</v>
      </c>
      <c r="DM14" s="2">
        <f>DM$1-SUM(DM7:DM13)</f>
        <v>29.652282999999954</v>
      </c>
      <c r="DN14" s="2">
        <f>DN$1-SUM(DN7:DN13)</f>
        <v>28.598262000000005</v>
      </c>
      <c r="DO14" s="2">
        <f>DO$1-SUM(DO7:DO13)</f>
        <v>27.599818000000056</v>
      </c>
      <c r="DP14" s="2">
        <f>DP$1-SUM(DP7:DP13)</f>
        <v>24.790427999999991</v>
      </c>
      <c r="DQ14" s="2">
        <f>DQ$1-SUM(DQ7:DQ13)</f>
        <v>24.396450000000016</v>
      </c>
      <c r="DR14" s="2">
        <f>DR$1-SUM(DR7:DR13)</f>
        <v>23.59695499999998</v>
      </c>
      <c r="DS14" s="2">
        <f>DS$1-SUM(DS7:DS13)</f>
        <v>21.793407000000002</v>
      </c>
      <c r="DT14" s="2">
        <f>DT$1-SUM(DT7:DT13)</f>
        <v>22.060493000000008</v>
      </c>
      <c r="DU14" s="2">
        <f>DU$1-SUM(DU7:DU13)</f>
        <v>23.061476999999996</v>
      </c>
      <c r="DV14" s="2">
        <f>DV$1-SUM(DV7:DV13)</f>
        <v>22.682486000000011</v>
      </c>
      <c r="DW14" s="2">
        <f>DW$1-SUM(DW7:DW13)</f>
        <v>24.711867000000012</v>
      </c>
      <c r="DX14" s="2">
        <f>DX$1-SUM(DX7:DX13)</f>
        <v>25.940620999999965</v>
      </c>
      <c r="DY14" s="2">
        <f>DY$1-SUM(DY7:DY13)</f>
        <v>22.163320999999996</v>
      </c>
      <c r="DZ14" s="2">
        <f>DZ$1-SUM(DZ7:DZ13)</f>
        <v>22.196462999999994</v>
      </c>
      <c r="EA14" s="2">
        <f>EA$1-SUM(EA7:EA13)</f>
        <v>22.880516999999998</v>
      </c>
      <c r="EB14" s="2">
        <f>EB$1-SUM(EB7:EB13)</f>
        <v>24.440266000000008</v>
      </c>
      <c r="EC14" s="2">
        <f>EC$1-SUM(EC7:EC13)</f>
        <v>23.693837000000002</v>
      </c>
      <c r="ED14" s="2">
        <f>ED$1-SUM(ED7:ED13)</f>
        <v>25.112167000000014</v>
      </c>
      <c r="EE14" s="2">
        <f>EE$1-SUM(EE7:EE13)</f>
        <v>25.154359999999997</v>
      </c>
      <c r="EF14" s="2">
        <f>EF$1-SUM(EF7:EF13)</f>
        <v>24.631951000000015</v>
      </c>
      <c r="EG14" s="2">
        <f>EG$1-SUM(EG7:EG13)</f>
        <v>24.721962000000005</v>
      </c>
      <c r="EH14" s="2">
        <f>EH$1-SUM(EH7:EH13)</f>
        <v>25.85791900000001</v>
      </c>
      <c r="EI14" s="2">
        <f>EI$1-SUM(EI7:EI13)</f>
        <v>26.430913000000004</v>
      </c>
      <c r="EJ14" s="2">
        <f>EJ$1-SUM(EJ7:EJ13)</f>
        <v>28.728048000000001</v>
      </c>
      <c r="EK14" s="2">
        <f>EK$1-SUM(EK7:EK13)</f>
        <v>38.268107000000001</v>
      </c>
      <c r="EL14" s="2">
        <f>EL$1-SUM(EL7:EL13)</f>
        <v>45.492389999999986</v>
      </c>
      <c r="EM14" s="2">
        <f>EM$1-SUM(EM7:EM13)</f>
        <v>51.640613999999985</v>
      </c>
      <c r="EN14" s="2">
        <f>EN$1-SUM(EN7:EN13)</f>
        <v>55.391598999999985</v>
      </c>
      <c r="EO14" s="2">
        <f>EO$1-SUM(EO7:EO13)</f>
        <v>57.133275999999995</v>
      </c>
      <c r="EP14" s="2">
        <f>EP$1-SUM(EP7:EP13)</f>
        <v>56.369810999999999</v>
      </c>
      <c r="EQ14" s="2">
        <f>EQ$1-SUM(EQ7:EQ13)</f>
        <v>56.094543999999985</v>
      </c>
      <c r="ER14" s="2">
        <f>ER$1-SUM(ER7:ER13)</f>
        <v>55.922089</v>
      </c>
      <c r="ES14" s="2">
        <f>ES$1-SUM(ES7:ES13)</f>
        <v>54.941600000000022</v>
      </c>
      <c r="ET14" s="2">
        <f>ET$1-SUM(ET7:ET13)</f>
        <v>56.794521000000032</v>
      </c>
      <c r="EU14" s="2">
        <f>EU$1-SUM(EU7:EU13)</f>
        <v>55.540781999999979</v>
      </c>
      <c r="EV14" s="2">
        <f>EV$1-SUM(EV7:EV13)</f>
        <v>55.575935999999984</v>
      </c>
      <c r="EW14" s="2">
        <f>EW$1-SUM(EW7:EW13)</f>
        <v>46.953881999999993</v>
      </c>
      <c r="EX14" s="2">
        <f>EX$1-SUM(EX7:EX13)</f>
        <v>42.88161599999998</v>
      </c>
      <c r="EY14" s="2">
        <f>EY$1-SUM(EY7:EY13)</f>
        <v>38.506449000000003</v>
      </c>
      <c r="EZ14" s="2">
        <f>EZ$1-SUM(EZ7:EZ13)</f>
        <v>34.136289000000005</v>
      </c>
      <c r="FA14" s="2">
        <f>FA$1-SUM(FA7:FA13)</f>
        <v>33.800757999999973</v>
      </c>
      <c r="FB14" s="2">
        <f>FB$1-SUM(FB7:FB13)</f>
        <v>33.179693999999984</v>
      </c>
      <c r="FC14" s="2">
        <f>FC$1-SUM(FC7:FC13)</f>
        <v>33.370067999999975</v>
      </c>
      <c r="FD14" s="2">
        <f>FD$1-SUM(FD7:FD13)</f>
        <v>32.586926000000005</v>
      </c>
      <c r="FE14" s="2">
        <f>FE$1-SUM(FE7:FE13)</f>
        <v>32.085470999999984</v>
      </c>
      <c r="FF14" s="2">
        <f>FF$1-SUM(FF7:FF13)</f>
        <v>29.025113000000005</v>
      </c>
      <c r="FG14" s="2">
        <f>FG$1-SUM(FG7:FG13)</f>
        <v>27.496240999999998</v>
      </c>
      <c r="FH14" s="2">
        <f>FH$1-SUM(FH7:FH13)</f>
        <v>23.135303000000008</v>
      </c>
      <c r="FI14" s="2">
        <f>FI$1-SUM(FI7:FI13)</f>
        <v>21.566361999999998</v>
      </c>
      <c r="FJ14" s="2">
        <f>FJ$1-SUM(FJ7:FJ13)</f>
        <v>17.818426999999971</v>
      </c>
      <c r="FK14" s="2">
        <f>FK$1-SUM(FK7:FK13)</f>
        <v>15.508329000000018</v>
      </c>
      <c r="FL14" s="2">
        <f>FL$1-SUM(FL7:FL13)</f>
        <v>13.892982000000003</v>
      </c>
      <c r="FM14" s="2">
        <f>FM$1-SUM(FM7:FM13)</f>
        <v>10.459301000000011</v>
      </c>
      <c r="FN14" s="2">
        <f>FN$1-SUM(FN7:FN13)</f>
        <v>8.6071960000000018</v>
      </c>
    </row>
    <row r="15" spans="1:214">
      <c r="B15" t="str">
        <f>IF(B5&lt;0,1,"-")</f>
        <v>-</v>
      </c>
      <c r="C15" t="str">
        <f>IF(C5&lt;0,1,"-")</f>
        <v>-</v>
      </c>
      <c r="D15" t="str">
        <f>IF(D5&lt;0,1,"-")</f>
        <v>-</v>
      </c>
      <c r="E15" t="str">
        <f>IF(E5&lt;0,1,"-")</f>
        <v>-</v>
      </c>
      <c r="F15" t="str">
        <f>IF(F5&lt;0,1,"-")</f>
        <v>-</v>
      </c>
      <c r="G15" t="str">
        <f>IF(G5&lt;0,1,"-")</f>
        <v>-</v>
      </c>
      <c r="H15" t="str">
        <f>IF(H5&lt;0,1,"-")</f>
        <v>-</v>
      </c>
      <c r="I15" t="str">
        <f>IF(I5&lt;0,1,"-")</f>
        <v>-</v>
      </c>
      <c r="J15" t="str">
        <f>IF(J5&lt;0,1,"-")</f>
        <v>-</v>
      </c>
      <c r="K15" t="str">
        <f>IF(K5&lt;0,1,"-")</f>
        <v>-</v>
      </c>
      <c r="L15" t="str">
        <f>IF(L5&lt;0,1,"-")</f>
        <v>-</v>
      </c>
      <c r="M15" t="str">
        <f>IF(M5&lt;0,1,"-")</f>
        <v>-</v>
      </c>
      <c r="N15" t="str">
        <f>IF(N5&lt;0,1,"-")</f>
        <v>-</v>
      </c>
      <c r="O15" t="str">
        <f>IF(O5&lt;0,1,"-")</f>
        <v>-</v>
      </c>
      <c r="P15" t="str">
        <f>IF(P5&lt;0,1,"-")</f>
        <v>-</v>
      </c>
      <c r="Q15" t="str">
        <f>IF(Q5&lt;0,1,"-")</f>
        <v>-</v>
      </c>
      <c r="R15" t="str">
        <f>IF(R5&lt;0,1,"-")</f>
        <v>-</v>
      </c>
      <c r="S15" t="str">
        <f>IF(S5&lt;0,1,"-")</f>
        <v>-</v>
      </c>
      <c r="T15" t="str">
        <f>IF(T5&lt;0,1,"-")</f>
        <v>-</v>
      </c>
      <c r="U15" t="str">
        <f>IF(U5&lt;0,1,"-")</f>
        <v>-</v>
      </c>
      <c r="V15" t="str">
        <f>IF(V5&lt;0,1,"-")</f>
        <v>-</v>
      </c>
      <c r="W15" t="str">
        <f>IF(W5&lt;0,1,"-")</f>
        <v>-</v>
      </c>
      <c r="X15" t="str">
        <f>IF(X5&lt;0,1,"-")</f>
        <v>-</v>
      </c>
      <c r="Y15" t="str">
        <f>IF(Y5&lt;0,1,"-")</f>
        <v>-</v>
      </c>
      <c r="Z15" t="str">
        <f>IF(Z5&lt;0,1,"-")</f>
        <v>-</v>
      </c>
      <c r="AA15" t="str">
        <f>IF(AA5&lt;0,1,"-")</f>
        <v>-</v>
      </c>
      <c r="AB15" t="str">
        <f>IF(AB5&lt;0,1,"-")</f>
        <v>-</v>
      </c>
      <c r="AC15" t="str">
        <f>IF(AC5&lt;0,1,"-")</f>
        <v>-</v>
      </c>
      <c r="AD15" t="str">
        <f>IF(AD5&lt;0,1,"-")</f>
        <v>-</v>
      </c>
      <c r="AE15" t="str">
        <f>IF(AE5&lt;0,1,"-")</f>
        <v>-</v>
      </c>
      <c r="AF15" t="str">
        <f>IF(AF5&lt;0,1,"-")</f>
        <v>-</v>
      </c>
      <c r="AG15" t="str">
        <f>IF(AG5&lt;0,1,"-")</f>
        <v>-</v>
      </c>
      <c r="AH15" t="str">
        <f>IF(AH5&lt;0,1,"-")</f>
        <v>-</v>
      </c>
      <c r="AI15" t="str">
        <f>IF(AI5&lt;0,1,"-")</f>
        <v>-</v>
      </c>
      <c r="AJ15" t="str">
        <f>IF(AJ5&lt;0,1,"-")</f>
        <v>-</v>
      </c>
      <c r="AK15" t="str">
        <f>IF(AK5&lt;0,1,"-")</f>
        <v>-</v>
      </c>
      <c r="AL15" t="str">
        <f>IF(AL5&lt;0,1,"-")</f>
        <v>-</v>
      </c>
      <c r="AM15" t="str">
        <f>IF(AM5&lt;0,1,"-")</f>
        <v>-</v>
      </c>
      <c r="AN15" t="str">
        <f>IF(AN5&lt;0,1,"-")</f>
        <v>-</v>
      </c>
      <c r="AO15" t="str">
        <f>IF(AO5&lt;0,1,"-")</f>
        <v>-</v>
      </c>
      <c r="AP15" t="str">
        <f>IF(AP5&lt;0,1,"-")</f>
        <v>-</v>
      </c>
      <c r="AQ15" t="str">
        <f>IF(AQ5&lt;0,1,"-")</f>
        <v>-</v>
      </c>
      <c r="AR15" t="str">
        <f>IF(AR5&lt;0,1,"-")</f>
        <v>-</v>
      </c>
      <c r="AS15" t="str">
        <f>IF(AS5&lt;0,1,"-")</f>
        <v>-</v>
      </c>
      <c r="AT15" t="str">
        <f>IF(AT5&lt;0,1,"-")</f>
        <v>-</v>
      </c>
      <c r="AU15" t="str">
        <f>IF(AU5&lt;0,1,"-")</f>
        <v>-</v>
      </c>
      <c r="AV15" t="str">
        <f>IF(AV5&lt;0,1,"-")</f>
        <v>-</v>
      </c>
      <c r="AW15" t="str">
        <f>IF(AW5&lt;0,1,"-")</f>
        <v>-</v>
      </c>
      <c r="AY15" t="str">
        <f>IF(AY5&lt;0,1,"-")</f>
        <v>-</v>
      </c>
      <c r="AZ15" t="str">
        <f>IF(AZ5&lt;0,1,"-")</f>
        <v>-</v>
      </c>
      <c r="BA15" t="str">
        <f>IF(BA5&lt;0,1,"-")</f>
        <v>-</v>
      </c>
      <c r="BB15" t="str">
        <f>IF(BB5&lt;0,1,"-")</f>
        <v>-</v>
      </c>
      <c r="BC15" t="str">
        <f>IF(BC5&lt;0,1,"-")</f>
        <v>-</v>
      </c>
      <c r="BD15" t="str">
        <f>IF(BD5&lt;0,1,"-")</f>
        <v>-</v>
      </c>
      <c r="BE15" t="str">
        <f>IF(BE5&lt;0,1,"-")</f>
        <v>-</v>
      </c>
      <c r="BF15" t="str">
        <f>IF(BF5&lt;0,1,"-")</f>
        <v>-</v>
      </c>
      <c r="BG15" t="str">
        <f>IF(BG5&lt;0,1,"-")</f>
        <v>-</v>
      </c>
      <c r="BH15" t="str">
        <f>IF(BH5&lt;0,1,"-")</f>
        <v>-</v>
      </c>
      <c r="BI15" t="str">
        <f>IF(BI5&lt;0,1,"-")</f>
        <v>-</v>
      </c>
      <c r="BK15" t="str">
        <f>IF(BK5&lt;0,1,"-")</f>
        <v>-</v>
      </c>
      <c r="BL15" t="str">
        <f>IF(BL5&lt;0,1,"-")</f>
        <v>-</v>
      </c>
      <c r="BM15" t="str">
        <f>IF(BM5&lt;0,1,"-")</f>
        <v>-</v>
      </c>
      <c r="BN15" t="str">
        <f>IF(BN5&lt;0,1,"-")</f>
        <v>-</v>
      </c>
      <c r="BO15" t="str">
        <f>IF(BO5&lt;0,1,"-")</f>
        <v>-</v>
      </c>
      <c r="BP15" t="str">
        <f>IF(BP5&lt;0,1,"-")</f>
        <v>-</v>
      </c>
      <c r="BQ15" t="str">
        <f>IF(BQ5&lt;0,1,"-")</f>
        <v>-</v>
      </c>
      <c r="BR15" t="str">
        <f>IF(BR5&lt;0,1,"-")</f>
        <v>-</v>
      </c>
      <c r="BS15" t="str">
        <f>IF(BS5&lt;0,1,"-")</f>
        <v>-</v>
      </c>
      <c r="BT15" t="str">
        <f>IF(BT5&lt;0,1,"-")</f>
        <v>-</v>
      </c>
      <c r="BU15" t="str">
        <f>IF(BU5&lt;0,1,"-")</f>
        <v>-</v>
      </c>
      <c r="BW15" t="str">
        <f>IF(BW5&lt;0,1,"-")</f>
        <v>-</v>
      </c>
      <c r="BX15" t="str">
        <f>IF(BX5&lt;0,1,"-")</f>
        <v>-</v>
      </c>
      <c r="BY15" t="str">
        <f>IF(BY5&lt;0,1,"-")</f>
        <v>-</v>
      </c>
      <c r="BZ15" t="str">
        <f>IF(BZ5&lt;0,1,"-")</f>
        <v>-</v>
      </c>
      <c r="CA15" t="str">
        <f>IF(CA5&lt;0,1,"-")</f>
        <v>-</v>
      </c>
      <c r="CB15" t="str">
        <f>IF(CB5&lt;0,1,"-")</f>
        <v>-</v>
      </c>
      <c r="CC15" t="str">
        <f>IF(CC5&lt;0,1,"-")</f>
        <v>-</v>
      </c>
      <c r="CD15" t="str">
        <f>IF(CD5&lt;0,1,"-")</f>
        <v>-</v>
      </c>
      <c r="CE15" t="str">
        <f>IF(CE5&lt;0,1,"-")</f>
        <v>-</v>
      </c>
      <c r="CF15" t="str">
        <f>IF(CF5&lt;0,1,"-")</f>
        <v>-</v>
      </c>
      <c r="CG15" t="str">
        <f>IF(CG5&lt;0,1,"-")</f>
        <v>-</v>
      </c>
      <c r="CI15" t="str">
        <f>IF(CI5&lt;0,1,"-")</f>
        <v>-</v>
      </c>
      <c r="CJ15" t="str">
        <f>IF(CJ5&lt;0,1,"-")</f>
        <v>-</v>
      </c>
      <c r="CK15" t="str">
        <f>IF(CK5&lt;0,1,"-")</f>
        <v>-</v>
      </c>
      <c r="CL15" t="str">
        <f>IF(CL5&lt;0,1,"-")</f>
        <v>-</v>
      </c>
      <c r="CM15" t="str">
        <f>IF(CM5&lt;0,1,"-")</f>
        <v>-</v>
      </c>
      <c r="CN15" t="str">
        <f>IF(CN5&lt;0,1,"-")</f>
        <v>-</v>
      </c>
      <c r="CO15" t="str">
        <f>IF(CO5&lt;0,1,"-")</f>
        <v>-</v>
      </c>
      <c r="CP15" t="str">
        <f>IF(CP5&lt;0,1,"-")</f>
        <v>-</v>
      </c>
      <c r="CQ15" t="str">
        <f>IF(CQ5&lt;0,1,"-")</f>
        <v>-</v>
      </c>
      <c r="CR15" t="str">
        <f>IF(CR5&lt;0,1,"-")</f>
        <v>-</v>
      </c>
      <c r="CS15" t="str">
        <f>IF(CS5&lt;0,1,"-")</f>
        <v>-</v>
      </c>
      <c r="CT15" t="str">
        <f>IF(CT5&lt;0,1,"-")</f>
        <v>-</v>
      </c>
      <c r="CU15" t="str">
        <f>IF(CU5&lt;0,1,"-")</f>
        <v>-</v>
      </c>
      <c r="CV15" t="str">
        <f>IF(CV5&lt;0,1,"-")</f>
        <v>-</v>
      </c>
      <c r="CW15" t="str">
        <f>IF(CW5&lt;0,1,"-")</f>
        <v>-</v>
      </c>
      <c r="CX15" t="str">
        <f>IF(CX5&lt;0,1,"-")</f>
        <v>-</v>
      </c>
      <c r="CY15" t="str">
        <f>IF(CY5&lt;0,1,"-")</f>
        <v>-</v>
      </c>
      <c r="CZ15" t="str">
        <f>IF(CZ5&lt;0,1,"-")</f>
        <v>-</v>
      </c>
      <c r="DA15" t="str">
        <f>IF(DA5&lt;0,1,"-")</f>
        <v>-</v>
      </c>
      <c r="DB15" t="str">
        <f>IF(DB5&lt;0,1,"-")</f>
        <v>-</v>
      </c>
      <c r="DC15" t="str">
        <f>IF(DC5&lt;0,1,"-")</f>
        <v>-</v>
      </c>
      <c r="DD15" t="str">
        <f>IF(DD5&lt;0,1,"-")</f>
        <v>-</v>
      </c>
      <c r="DE15" t="str">
        <f>IF(DE5&lt;0,1,"-")</f>
        <v>-</v>
      </c>
      <c r="DG15" t="str">
        <f>IF(DG5&lt;0,1,"-")</f>
        <v>-</v>
      </c>
      <c r="DH15" t="str">
        <f>IF(DH5&lt;0,1,"-")</f>
        <v>-</v>
      </c>
      <c r="DI15" t="str">
        <f>IF(DI5&lt;0,1,"-")</f>
        <v>-</v>
      </c>
      <c r="DJ15" t="str">
        <f>IF(DJ5&lt;0,1,"-")</f>
        <v>-</v>
      </c>
      <c r="DK15" t="str">
        <f>IF(DK5&lt;0,1,"-")</f>
        <v>-</v>
      </c>
      <c r="DL15" t="str">
        <f>IF(DL5&lt;0,1,"-")</f>
        <v>-</v>
      </c>
      <c r="DM15" t="str">
        <f>IF(DM5&lt;0,1,"-")</f>
        <v>-</v>
      </c>
      <c r="DN15" t="str">
        <f>IF(DN5&lt;0,1,"-")</f>
        <v>-</v>
      </c>
      <c r="DO15" t="str">
        <f>IF(DO5&lt;0,1,"-")</f>
        <v>-</v>
      </c>
      <c r="DP15" t="str">
        <f>IF(DP5&lt;0,1,"-")</f>
        <v>-</v>
      </c>
      <c r="DQ15" t="str">
        <f>IF(DQ5&lt;0,1,"-")</f>
        <v>-</v>
      </c>
      <c r="DS15" t="str">
        <f>IF(DS5&lt;0,1,"-")</f>
        <v>-</v>
      </c>
      <c r="DT15" t="str">
        <f>IF(DT5&lt;0,1,"-")</f>
        <v>-</v>
      </c>
      <c r="DU15" t="str">
        <f>IF(DU5&lt;0,1,"-")</f>
        <v>-</v>
      </c>
      <c r="DV15" t="str">
        <f>IF(DV5&lt;0,1,"-")</f>
        <v>-</v>
      </c>
      <c r="DW15" t="str">
        <f>IF(DW5&lt;0,1,"-")</f>
        <v>-</v>
      </c>
      <c r="DX15" t="str">
        <f>IF(DX5&lt;0,1,"-")</f>
        <v>-</v>
      </c>
      <c r="DY15" t="str">
        <f>IF(DY5&lt;0,1,"-")</f>
        <v>-</v>
      </c>
      <c r="DZ15" t="str">
        <f>IF(DZ5&lt;0,1,"-")</f>
        <v>-</v>
      </c>
      <c r="EA15" t="str">
        <f>IF(EA5&lt;0,1,"-")</f>
        <v>-</v>
      </c>
      <c r="EB15" t="str">
        <f>IF(EB5&lt;0,1,"-")</f>
        <v>-</v>
      </c>
      <c r="EC15" t="str">
        <f>IF(EC5&lt;0,1,"-")</f>
        <v>-</v>
      </c>
      <c r="EE15" t="str">
        <f>IF(EE5&lt;0,1,"-")</f>
        <v>-</v>
      </c>
      <c r="EF15" t="str">
        <f>IF(EF5&lt;0,1,"-")</f>
        <v>-</v>
      </c>
      <c r="EG15" t="str">
        <f>IF(EG5&lt;0,1,"-")</f>
        <v>-</v>
      </c>
      <c r="EH15" t="str">
        <f>IF(EH5&lt;0,1,"-")</f>
        <v>-</v>
      </c>
      <c r="EI15" t="str">
        <f>IF(EI5&lt;0,1,"-")</f>
        <v>-</v>
      </c>
      <c r="EJ15" t="str">
        <f>IF(EJ5&lt;0,1,"-")</f>
        <v>-</v>
      </c>
      <c r="EK15" t="str">
        <f>IF(EK5&lt;0,1,"-")</f>
        <v>-</v>
      </c>
      <c r="EL15" t="str">
        <f>IF(EL5&lt;0,1,"-")</f>
        <v>-</v>
      </c>
      <c r="EM15" t="str">
        <f>IF(EM5&lt;0,1,"-")</f>
        <v>-</v>
      </c>
      <c r="EN15" t="str">
        <f>IF(EN5&lt;0,1,"-")</f>
        <v>-</v>
      </c>
      <c r="EO15" t="str">
        <f>IF(EO5&lt;0,1,"-")</f>
        <v>-</v>
      </c>
      <c r="EQ15" t="str">
        <f>IF(EQ5&lt;0,1,"-")</f>
        <v>-</v>
      </c>
      <c r="ER15" t="str">
        <f>IF(ER5&lt;0,1,"-")</f>
        <v>-</v>
      </c>
      <c r="ES15" t="str">
        <f>IF(ES5&lt;0,1,"-")</f>
        <v>-</v>
      </c>
      <c r="ET15" t="str">
        <f>IF(ET5&lt;0,1,"-")</f>
        <v>-</v>
      </c>
      <c r="EU15" t="str">
        <f>IF(EU5&lt;0,1,"-")</f>
        <v>-</v>
      </c>
      <c r="EV15" t="str">
        <f>IF(EV5&lt;0,1,"-")</f>
        <v>-</v>
      </c>
      <c r="EW15" t="str">
        <f>IF(EW5&lt;0,1,"-")</f>
        <v>-</v>
      </c>
      <c r="EX15" t="str">
        <f>IF(EX5&lt;0,1,"-")</f>
        <v>-</v>
      </c>
      <c r="EY15" t="str">
        <f>IF(EY5&lt;0,1,"-")</f>
        <v>-</v>
      </c>
      <c r="EZ15" t="str">
        <f>IF(EZ5&lt;0,1,"-")</f>
        <v>-</v>
      </c>
      <c r="FA15" t="str">
        <f>IF(FA5&lt;0,1,"-")</f>
        <v>-</v>
      </c>
      <c r="FC15" t="str">
        <f>IF(FC5&lt;0,1,"-")</f>
        <v>-</v>
      </c>
      <c r="FD15" t="str">
        <f>IF(FD5&lt;0,1,"-")</f>
        <v>-</v>
      </c>
      <c r="FE15" t="str">
        <f>IF(FE5&lt;0,1,"-")</f>
        <v>-</v>
      </c>
      <c r="FF15" t="str">
        <f>IF(FF5&lt;0,1,"-")</f>
        <v>-</v>
      </c>
      <c r="FG15" t="str">
        <f>IF(FG5&lt;0,1,"-")</f>
        <v>-</v>
      </c>
      <c r="FH15" t="str">
        <f>IF(FH5&lt;0,1,"-")</f>
        <v>-</v>
      </c>
      <c r="FI15" t="str">
        <f>IF(FI5&lt;0,1,"-")</f>
        <v>-</v>
      </c>
      <c r="FJ15" t="str">
        <f>IF(FJ5&lt;0,1,"-")</f>
        <v>-</v>
      </c>
      <c r="FK15" t="str">
        <f>IF(FK5&lt;0,1,"-")</f>
        <v>-</v>
      </c>
      <c r="FL15" t="str">
        <f>IF(FL5&lt;0,1,"-")</f>
        <v>-</v>
      </c>
      <c r="FM15" t="str">
        <f>IF(FM5&lt;0,1,"-")</f>
        <v>-</v>
      </c>
      <c r="FO15" t="str">
        <f t="shared" ref="FO15" si="168">IF(F65&lt;0,1,"-")</f>
        <v>-</v>
      </c>
      <c r="FP15" t="str">
        <f t="shared" ref="FP15" si="169">IF(G65&lt;0,1,"-")</f>
        <v>-</v>
      </c>
      <c r="FQ15" t="str">
        <f t="shared" ref="FQ15" si="170">IF(H65&lt;0,1,"-")</f>
        <v>-</v>
      </c>
      <c r="FR15" t="str">
        <f t="shared" ref="FR15" si="171">IF(I65&lt;0,1,"-")</f>
        <v>-</v>
      </c>
      <c r="FS15" t="str">
        <f t="shared" ref="FS15" si="172">IF(J65&lt;0,1,"-")</f>
        <v>-</v>
      </c>
      <c r="FT15" t="str">
        <f t="shared" ref="FT15" si="173">IF(K65&lt;0,1,"-")</f>
        <v>-</v>
      </c>
      <c r="FU15" t="str">
        <f t="shared" ref="FU15" si="174">IF(L65&lt;0,1,"-")</f>
        <v>-</v>
      </c>
      <c r="FV15" t="str">
        <f t="shared" ref="FV15" si="175">IF(M65&lt;0,1,"-")</f>
        <v>-</v>
      </c>
      <c r="FW15" t="str">
        <f t="shared" ref="FW15" si="176">IF(N65&lt;0,1,"-")</f>
        <v>-</v>
      </c>
      <c r="FX15" t="str">
        <f t="shared" ref="FX15" si="177">IF(O65&lt;0,1,"-")</f>
        <v>-</v>
      </c>
      <c r="FY15" t="str">
        <f t="shared" ref="FY15" si="178">IF(P65&lt;0,1,"-")</f>
        <v>-</v>
      </c>
      <c r="FZ15" t="str">
        <f t="shared" ref="FZ15" si="179">IF(Q65&lt;0,1,"-")</f>
        <v>-</v>
      </c>
      <c r="GA15" t="str">
        <f t="shared" ref="GA15" si="180">IF(R65&lt;0,1,"-")</f>
        <v>-</v>
      </c>
      <c r="GB15" t="str">
        <f t="shared" ref="GB15" si="181">IF(S65&lt;0,1,"-")</f>
        <v>-</v>
      </c>
      <c r="GC15" t="str">
        <f t="shared" ref="GC15" si="182">IF(T65&lt;0,1,"-")</f>
        <v>-</v>
      </c>
      <c r="GD15" t="str">
        <f t="shared" ref="GD15" si="183">IF(U65&lt;0,1,"-")</f>
        <v>-</v>
      </c>
      <c r="GE15" t="str">
        <f t="shared" ref="GE15" si="184">IF(V65&lt;0,1,"-")</f>
        <v>-</v>
      </c>
      <c r="GF15" t="str">
        <f t="shared" ref="GF15" si="185">IF(W65&lt;0,1,"-")</f>
        <v>-</v>
      </c>
      <c r="GG15" t="str">
        <f t="shared" ref="GG15" si="186">IF(X65&lt;0,1,"-")</f>
        <v>-</v>
      </c>
      <c r="GH15" t="str">
        <f t="shared" ref="GH15" si="187">IF(Y65&lt;0,1,"-")</f>
        <v>-</v>
      </c>
      <c r="GI15" t="str">
        <f t="shared" ref="GI15" si="188">IF(Z65&lt;0,1,"-")</f>
        <v>-</v>
      </c>
      <c r="GJ15" t="str">
        <f t="shared" ref="GJ15" si="189">IF(AA65&lt;0,1,"-")</f>
        <v>-</v>
      </c>
      <c r="GK15" t="str">
        <f t="shared" ref="GK15" si="190">IF(AB65&lt;0,1,"-")</f>
        <v>-</v>
      </c>
      <c r="GL15" t="str">
        <f t="shared" ref="GL15" si="191">IF(AC65&lt;0,1,"-")</f>
        <v>-</v>
      </c>
      <c r="GM15" t="str">
        <f t="shared" ref="GM15" si="192">IF(AD65&lt;0,1,"-")</f>
        <v>-</v>
      </c>
      <c r="GN15" t="str">
        <f t="shared" ref="GN15" si="193">IF(AE65&lt;0,1,"-")</f>
        <v>-</v>
      </c>
      <c r="GO15" t="str">
        <f t="shared" ref="GO15" si="194">IF(AF65&lt;0,1,"-")</f>
        <v>-</v>
      </c>
      <c r="GP15" t="str">
        <f t="shared" ref="GP15" si="195">IF(AG65&lt;0,1,"-")</f>
        <v>-</v>
      </c>
      <c r="GQ15" t="str">
        <f t="shared" ref="GQ15" si="196">IF(AH65&lt;0,1,"-")</f>
        <v>-</v>
      </c>
      <c r="GR15" t="str">
        <f t="shared" ref="GR15" si="197">IF(AI65&lt;0,1,"-")</f>
        <v>-</v>
      </c>
      <c r="GS15" t="str">
        <f t="shared" ref="GS15" si="198">IF(AJ65&lt;0,1,"-")</f>
        <v>-</v>
      </c>
      <c r="GT15" t="str">
        <f t="shared" ref="GT15" si="199">IF(AK65&lt;0,1,"-")</f>
        <v>-</v>
      </c>
      <c r="GU15" t="str">
        <f t="shared" ref="GU15" si="200">IF(AL65&lt;0,1,"-")</f>
        <v>-</v>
      </c>
      <c r="GV15" t="str">
        <f t="shared" ref="GV15" si="201">IF(AM65&lt;0,1,"-")</f>
        <v>-</v>
      </c>
      <c r="GW15" t="str">
        <f t="shared" ref="GW15" si="202">IF(AN65&lt;0,1,"-")</f>
        <v>-</v>
      </c>
      <c r="GX15" t="str">
        <f t="shared" ref="GX15" si="203">IF(AO65&lt;0,1,"-")</f>
        <v>-</v>
      </c>
      <c r="GY15" t="str">
        <f t="shared" ref="GY15" si="204">IF(AP65&lt;0,1,"-")</f>
        <v>-</v>
      </c>
      <c r="GZ15" t="str">
        <f t="shared" ref="GZ15" si="205">IF(AQ65&lt;0,1,"-")</f>
        <v>-</v>
      </c>
      <c r="HA15" t="str">
        <f t="shared" ref="HA15" si="206">IF(AR65&lt;0,1,"-")</f>
        <v>-</v>
      </c>
      <c r="HB15" t="str">
        <f t="shared" ref="HB15" si="207">IF(AS65&lt;0,1,"-")</f>
        <v>-</v>
      </c>
      <c r="HC15" t="str">
        <f t="shared" ref="HC15" si="208">IF(AT65&lt;0,1,"-")</f>
        <v>-</v>
      </c>
      <c r="HD15" t="str">
        <f t="shared" ref="HD15" si="209">IF(AU65&lt;0,1,"-")</f>
        <v>-</v>
      </c>
      <c r="HE15" t="str">
        <f t="shared" ref="HE15" si="210">IF(AV65&lt;0,1,"-")</f>
        <v>-</v>
      </c>
      <c r="HF15" t="str">
        <f t="shared" ref="HF15" si="211">IF(AW65&lt;0,1,"-")</f>
        <v>-</v>
      </c>
    </row>
    <row r="16" spans="1:214">
      <c r="B16" t="str">
        <f>IF(B7&lt;0,1,"-")</f>
        <v>-</v>
      </c>
      <c r="C16" t="str">
        <f>IF(C7&lt;0,1,"-")</f>
        <v>-</v>
      </c>
      <c r="D16" t="str">
        <f>IF(D7&lt;0,1,"-")</f>
        <v>-</v>
      </c>
      <c r="E16" t="str">
        <f>IF(E7&lt;0,1,"-")</f>
        <v>-</v>
      </c>
      <c r="F16" t="str">
        <f>IF(F7&lt;0,1,"-")</f>
        <v>-</v>
      </c>
      <c r="G16" t="str">
        <f>IF(G7&lt;0,1,"-")</f>
        <v>-</v>
      </c>
      <c r="H16" t="str">
        <f>IF(H7&lt;0,1,"-")</f>
        <v>-</v>
      </c>
      <c r="I16" t="str">
        <f>IF(I7&lt;0,1,"-")</f>
        <v>-</v>
      </c>
      <c r="J16" t="str">
        <f>IF(J7&lt;0,1,"-")</f>
        <v>-</v>
      </c>
      <c r="K16" t="str">
        <f>IF(K7&lt;0,1,"-")</f>
        <v>-</v>
      </c>
      <c r="L16" t="str">
        <f>IF(L7&lt;0,1,"-")</f>
        <v>-</v>
      </c>
      <c r="M16" t="str">
        <f>IF(M7&lt;0,1,"-")</f>
        <v>-</v>
      </c>
      <c r="N16" t="str">
        <f>IF(N7&lt;0,1,"-")</f>
        <v>-</v>
      </c>
      <c r="O16" t="str">
        <f>IF(O7&lt;0,1,"-")</f>
        <v>-</v>
      </c>
      <c r="P16" t="str">
        <f>IF(P7&lt;0,1,"-")</f>
        <v>-</v>
      </c>
      <c r="Q16" t="str">
        <f>IF(Q7&lt;0,1,"-")</f>
        <v>-</v>
      </c>
      <c r="R16" t="str">
        <f>IF(R7&lt;0,1,"-")</f>
        <v>-</v>
      </c>
      <c r="S16" t="str">
        <f>IF(S7&lt;0,1,"-")</f>
        <v>-</v>
      </c>
      <c r="T16" t="str">
        <f>IF(T7&lt;0,1,"-")</f>
        <v>-</v>
      </c>
      <c r="U16" t="str">
        <f>IF(U7&lt;0,1,"-")</f>
        <v>-</v>
      </c>
      <c r="V16" t="str">
        <f>IF(V7&lt;0,1,"-")</f>
        <v>-</v>
      </c>
      <c r="W16" t="str">
        <f>IF(W7&lt;0,1,"-")</f>
        <v>-</v>
      </c>
      <c r="X16" t="str">
        <f>IF(X7&lt;0,1,"-")</f>
        <v>-</v>
      </c>
      <c r="Y16" t="str">
        <f>IF(Y7&lt;0,1,"-")</f>
        <v>-</v>
      </c>
      <c r="Z16" t="str">
        <f>IF(Z7&lt;0,1,"-")</f>
        <v>-</v>
      </c>
      <c r="AA16" t="str">
        <f>IF(AA7&lt;0,1,"-")</f>
        <v>-</v>
      </c>
      <c r="AB16" t="str">
        <f>IF(AB7&lt;0,1,"-")</f>
        <v>-</v>
      </c>
      <c r="AC16" t="str">
        <f>IF(AC7&lt;0,1,"-")</f>
        <v>-</v>
      </c>
      <c r="AD16" t="str">
        <f>IF(AD7&lt;0,1,"-")</f>
        <v>-</v>
      </c>
      <c r="AE16" t="str">
        <f>IF(AE7&lt;0,1,"-")</f>
        <v>-</v>
      </c>
      <c r="AF16" t="str">
        <f>IF(AF7&lt;0,1,"-")</f>
        <v>-</v>
      </c>
      <c r="AG16" t="str">
        <f>IF(AG7&lt;0,1,"-")</f>
        <v>-</v>
      </c>
      <c r="AH16" t="str">
        <f>IF(AH7&lt;0,1,"-")</f>
        <v>-</v>
      </c>
      <c r="AI16" t="str">
        <f>IF(AI7&lt;0,1,"-")</f>
        <v>-</v>
      </c>
      <c r="AJ16" t="str">
        <f>IF(AJ7&lt;0,1,"-")</f>
        <v>-</v>
      </c>
      <c r="AK16" t="str">
        <f>IF(AK7&lt;0,1,"-")</f>
        <v>-</v>
      </c>
      <c r="AL16" t="str">
        <f>IF(AL7&lt;0,1,"-")</f>
        <v>-</v>
      </c>
      <c r="AM16" t="str">
        <f>IF(AM7&lt;0,1,"-")</f>
        <v>-</v>
      </c>
      <c r="AN16" t="str">
        <f>IF(AN7&lt;0,1,"-")</f>
        <v>-</v>
      </c>
      <c r="AO16" t="str">
        <f>IF(AO7&lt;0,1,"-")</f>
        <v>-</v>
      </c>
      <c r="AP16" t="str">
        <f>IF(AP7&lt;0,1,"-")</f>
        <v>-</v>
      </c>
      <c r="AQ16" t="str">
        <f>IF(AQ7&lt;0,1,"-")</f>
        <v>-</v>
      </c>
      <c r="AR16" t="str">
        <f>IF(AR7&lt;0,1,"-")</f>
        <v>-</v>
      </c>
      <c r="AS16" t="str">
        <f>IF(AS7&lt;0,1,"-")</f>
        <v>-</v>
      </c>
      <c r="AT16" t="str">
        <f>IF(AT7&lt;0,1,"-")</f>
        <v>-</v>
      </c>
      <c r="AU16" t="str">
        <f>IF(AU7&lt;0,1,"-")</f>
        <v>-</v>
      </c>
      <c r="AV16" t="str">
        <f>IF(AV7&lt;0,1,"-")</f>
        <v>-</v>
      </c>
      <c r="AW16" t="str">
        <f>IF(AW7&lt;0,1,"-")</f>
        <v>-</v>
      </c>
      <c r="AY16" t="str">
        <f>IF(AY7&lt;0,1,"-")</f>
        <v>-</v>
      </c>
      <c r="AZ16" t="str">
        <f>IF(AZ7&lt;0,1,"-")</f>
        <v>-</v>
      </c>
      <c r="BA16" t="str">
        <f>IF(BA7&lt;0,1,"-")</f>
        <v>-</v>
      </c>
      <c r="BB16" t="str">
        <f>IF(BB7&lt;0,1,"-")</f>
        <v>-</v>
      </c>
      <c r="BC16" t="str">
        <f>IF(BC7&lt;0,1,"-")</f>
        <v>-</v>
      </c>
      <c r="BD16" t="str">
        <f>IF(BD7&lt;0,1,"-")</f>
        <v>-</v>
      </c>
      <c r="BE16" t="str">
        <f>IF(BE7&lt;0,1,"-")</f>
        <v>-</v>
      </c>
      <c r="BF16" t="str">
        <f>IF(BF7&lt;0,1,"-")</f>
        <v>-</v>
      </c>
      <c r="BG16" t="str">
        <f>IF(BG7&lt;0,1,"-")</f>
        <v>-</v>
      </c>
      <c r="BH16" t="str">
        <f>IF(BH7&lt;0,1,"-")</f>
        <v>-</v>
      </c>
      <c r="BI16" t="str">
        <f>IF(BI7&lt;0,1,"-")</f>
        <v>-</v>
      </c>
      <c r="BK16" t="str">
        <f>IF(BK7&lt;0,1,"-")</f>
        <v>-</v>
      </c>
      <c r="BL16" t="str">
        <f>IF(BL7&lt;0,1,"-")</f>
        <v>-</v>
      </c>
      <c r="BM16" t="str">
        <f>IF(BM7&lt;0,1,"-")</f>
        <v>-</v>
      </c>
      <c r="BN16" t="str">
        <f>IF(BN7&lt;0,1,"-")</f>
        <v>-</v>
      </c>
      <c r="BO16" t="str">
        <f>IF(BO7&lt;0,1,"-")</f>
        <v>-</v>
      </c>
      <c r="BP16" t="str">
        <f>IF(BP7&lt;0,1,"-")</f>
        <v>-</v>
      </c>
      <c r="BQ16" t="str">
        <f>IF(BQ7&lt;0,1,"-")</f>
        <v>-</v>
      </c>
      <c r="BR16" t="str">
        <f>IF(BR7&lt;0,1,"-")</f>
        <v>-</v>
      </c>
      <c r="BS16" t="str">
        <f>IF(BS7&lt;0,1,"-")</f>
        <v>-</v>
      </c>
      <c r="BT16" t="str">
        <f>IF(BT7&lt;0,1,"-")</f>
        <v>-</v>
      </c>
      <c r="BU16" t="str">
        <f>IF(BU7&lt;0,1,"-")</f>
        <v>-</v>
      </c>
      <c r="BW16" t="str">
        <f>IF(BW7&lt;0,1,"-")</f>
        <v>-</v>
      </c>
      <c r="BX16" t="str">
        <f>IF(BX7&lt;0,1,"-")</f>
        <v>-</v>
      </c>
      <c r="BY16" t="str">
        <f>IF(BY7&lt;0,1,"-")</f>
        <v>-</v>
      </c>
      <c r="BZ16" t="str">
        <f>IF(BZ7&lt;0,1,"-")</f>
        <v>-</v>
      </c>
      <c r="CA16" t="str">
        <f>IF(CA7&lt;0,1,"-")</f>
        <v>-</v>
      </c>
      <c r="CB16" t="str">
        <f>IF(CB7&lt;0,1,"-")</f>
        <v>-</v>
      </c>
      <c r="CC16" t="str">
        <f>IF(CC7&lt;0,1,"-")</f>
        <v>-</v>
      </c>
      <c r="CD16" t="str">
        <f>IF(CD7&lt;0,1,"-")</f>
        <v>-</v>
      </c>
      <c r="CE16" t="str">
        <f>IF(CE7&lt;0,1,"-")</f>
        <v>-</v>
      </c>
      <c r="CF16" t="str">
        <f>IF(CF7&lt;0,1,"-")</f>
        <v>-</v>
      </c>
      <c r="CG16" t="str">
        <f>IF(CG7&lt;0,1,"-")</f>
        <v>-</v>
      </c>
      <c r="CI16" t="str">
        <f>IF(CI7&lt;0,1,"-")</f>
        <v>-</v>
      </c>
      <c r="CJ16" t="str">
        <f>IF(CJ7&lt;0,1,"-")</f>
        <v>-</v>
      </c>
      <c r="CK16" t="str">
        <f>IF(CK7&lt;0,1,"-")</f>
        <v>-</v>
      </c>
      <c r="CL16" t="str">
        <f>IF(CL7&lt;0,1,"-")</f>
        <v>-</v>
      </c>
      <c r="CM16" t="str">
        <f>IF(CM7&lt;0,1,"-")</f>
        <v>-</v>
      </c>
      <c r="CN16" t="str">
        <f>IF(CN7&lt;0,1,"-")</f>
        <v>-</v>
      </c>
      <c r="CO16" t="str">
        <f>IF(CO7&lt;0,1,"-")</f>
        <v>-</v>
      </c>
      <c r="CP16" t="str">
        <f>IF(CP7&lt;0,1,"-")</f>
        <v>-</v>
      </c>
      <c r="CQ16" t="str">
        <f>IF(CQ7&lt;0,1,"-")</f>
        <v>-</v>
      </c>
      <c r="CR16" t="str">
        <f>IF(CR7&lt;0,1,"-")</f>
        <v>-</v>
      </c>
      <c r="CS16" t="str">
        <f>IF(CS7&lt;0,1,"-")</f>
        <v>-</v>
      </c>
      <c r="CT16" t="str">
        <f>IF(CT7&lt;0,1,"-")</f>
        <v>-</v>
      </c>
      <c r="CU16" t="str">
        <f>IF(CU7&lt;0,1,"-")</f>
        <v>-</v>
      </c>
      <c r="CV16" t="str">
        <f>IF(CV7&lt;0,1,"-")</f>
        <v>-</v>
      </c>
      <c r="CW16" t="str">
        <f>IF(CW7&lt;0,1,"-")</f>
        <v>-</v>
      </c>
      <c r="CX16" t="str">
        <f>IF(CX7&lt;0,1,"-")</f>
        <v>-</v>
      </c>
      <c r="CY16" t="str">
        <f>IF(CY7&lt;0,1,"-")</f>
        <v>-</v>
      </c>
      <c r="CZ16" t="str">
        <f>IF(CZ7&lt;0,1,"-")</f>
        <v>-</v>
      </c>
      <c r="DA16" t="str">
        <f>IF(DA7&lt;0,1,"-")</f>
        <v>-</v>
      </c>
      <c r="DB16" t="str">
        <f>IF(DB7&lt;0,1,"-")</f>
        <v>-</v>
      </c>
      <c r="DC16" t="str">
        <f>IF(DC7&lt;0,1,"-")</f>
        <v>-</v>
      </c>
      <c r="DD16" t="str">
        <f>IF(DD7&lt;0,1,"-")</f>
        <v>-</v>
      </c>
      <c r="DE16" t="str">
        <f>IF(DE7&lt;0,1,"-")</f>
        <v>-</v>
      </c>
      <c r="DG16" t="str">
        <f>IF(DG7&lt;0,1,"-")</f>
        <v>-</v>
      </c>
      <c r="DH16" t="str">
        <f>IF(DH7&lt;0,1,"-")</f>
        <v>-</v>
      </c>
      <c r="DI16" t="str">
        <f>IF(DI7&lt;0,1,"-")</f>
        <v>-</v>
      </c>
      <c r="DJ16" t="str">
        <f>IF(DJ7&lt;0,1,"-")</f>
        <v>-</v>
      </c>
      <c r="DK16" t="str">
        <f>IF(DK7&lt;0,1,"-")</f>
        <v>-</v>
      </c>
      <c r="DL16" t="str">
        <f>IF(DL7&lt;0,1,"-")</f>
        <v>-</v>
      </c>
      <c r="DM16" t="str">
        <f>IF(DM7&lt;0,1,"-")</f>
        <v>-</v>
      </c>
      <c r="DN16" t="str">
        <f>IF(DN7&lt;0,1,"-")</f>
        <v>-</v>
      </c>
      <c r="DO16" t="str">
        <f>IF(DO7&lt;0,1,"-")</f>
        <v>-</v>
      </c>
      <c r="DP16" t="str">
        <f>IF(DP7&lt;0,1,"-")</f>
        <v>-</v>
      </c>
      <c r="DQ16" t="str">
        <f>IF(DQ7&lt;0,1,"-")</f>
        <v>-</v>
      </c>
      <c r="DS16" t="str">
        <f>IF(DS7&lt;0,1,"-")</f>
        <v>-</v>
      </c>
      <c r="DT16" t="str">
        <f>IF(DT7&lt;0,1,"-")</f>
        <v>-</v>
      </c>
      <c r="DU16" t="str">
        <f>IF(DU7&lt;0,1,"-")</f>
        <v>-</v>
      </c>
      <c r="DV16" t="str">
        <f>IF(DV7&lt;0,1,"-")</f>
        <v>-</v>
      </c>
      <c r="DW16" t="str">
        <f>IF(DW7&lt;0,1,"-")</f>
        <v>-</v>
      </c>
      <c r="DX16" t="str">
        <f>IF(DX7&lt;0,1,"-")</f>
        <v>-</v>
      </c>
      <c r="DY16" t="str">
        <f>IF(DY7&lt;0,1,"-")</f>
        <v>-</v>
      </c>
      <c r="DZ16" t="str">
        <f>IF(DZ7&lt;0,1,"-")</f>
        <v>-</v>
      </c>
      <c r="EA16" t="str">
        <f>IF(EA7&lt;0,1,"-")</f>
        <v>-</v>
      </c>
      <c r="EB16" t="str">
        <f>IF(EB7&lt;0,1,"-")</f>
        <v>-</v>
      </c>
      <c r="EC16" t="str">
        <f>IF(EC7&lt;0,1,"-")</f>
        <v>-</v>
      </c>
      <c r="EE16" t="str">
        <f>IF(EE7&lt;0,1,"-")</f>
        <v>-</v>
      </c>
      <c r="EF16" t="str">
        <f>IF(EF7&lt;0,1,"-")</f>
        <v>-</v>
      </c>
      <c r="EG16" t="str">
        <f>IF(EG7&lt;0,1,"-")</f>
        <v>-</v>
      </c>
      <c r="EH16" t="str">
        <f>IF(EH7&lt;0,1,"-")</f>
        <v>-</v>
      </c>
      <c r="EI16" t="str">
        <f>IF(EI7&lt;0,1,"-")</f>
        <v>-</v>
      </c>
      <c r="EJ16" t="str">
        <f>IF(EJ7&lt;0,1,"-")</f>
        <v>-</v>
      </c>
      <c r="EK16" t="str">
        <f>IF(EK7&lt;0,1,"-")</f>
        <v>-</v>
      </c>
      <c r="EL16" t="str">
        <f>IF(EL7&lt;0,1,"-")</f>
        <v>-</v>
      </c>
      <c r="EM16" t="str">
        <f>IF(EM7&lt;0,1,"-")</f>
        <v>-</v>
      </c>
      <c r="EN16" t="str">
        <f>IF(EN7&lt;0,1,"-")</f>
        <v>-</v>
      </c>
      <c r="EO16" t="str">
        <f>IF(EO7&lt;0,1,"-")</f>
        <v>-</v>
      </c>
      <c r="EQ16" t="str">
        <f>IF(EQ7&lt;0,1,"-")</f>
        <v>-</v>
      </c>
      <c r="ER16" t="str">
        <f>IF(ER7&lt;0,1,"-")</f>
        <v>-</v>
      </c>
      <c r="ES16" t="str">
        <f>IF(ES7&lt;0,1,"-")</f>
        <v>-</v>
      </c>
      <c r="ET16" t="str">
        <f>IF(ET7&lt;0,1,"-")</f>
        <v>-</v>
      </c>
      <c r="EU16" t="str">
        <f>IF(EU7&lt;0,1,"-")</f>
        <v>-</v>
      </c>
      <c r="EV16" t="str">
        <f>IF(EV7&lt;0,1,"-")</f>
        <v>-</v>
      </c>
      <c r="EW16" t="str">
        <f>IF(EW7&lt;0,1,"-")</f>
        <v>-</v>
      </c>
      <c r="EX16" t="str">
        <f>IF(EX7&lt;0,1,"-")</f>
        <v>-</v>
      </c>
      <c r="EY16" t="str">
        <f>IF(EY7&lt;0,1,"-")</f>
        <v>-</v>
      </c>
      <c r="EZ16" t="str">
        <f>IF(EZ7&lt;0,1,"-")</f>
        <v>-</v>
      </c>
      <c r="FA16" t="str">
        <f>IF(FA7&lt;0,1,"-")</f>
        <v>-</v>
      </c>
      <c r="FC16" t="str">
        <f>IF(FC7&lt;0,1,"-")</f>
        <v>-</v>
      </c>
      <c r="FD16" t="str">
        <f>IF(FD7&lt;0,1,"-")</f>
        <v>-</v>
      </c>
      <c r="FE16" t="str">
        <f>IF(FE7&lt;0,1,"-")</f>
        <v>-</v>
      </c>
      <c r="FF16" t="str">
        <f>IF(FF7&lt;0,1,"-")</f>
        <v>-</v>
      </c>
      <c r="FG16" t="str">
        <f>IF(FG7&lt;0,1,"-")</f>
        <v>-</v>
      </c>
      <c r="FH16" t="str">
        <f>IF(FH7&lt;0,1,"-")</f>
        <v>-</v>
      </c>
      <c r="FI16" t="str">
        <f>IF(FI7&lt;0,1,"-")</f>
        <v>-</v>
      </c>
      <c r="FJ16" t="str">
        <f>IF(FJ7&lt;0,1,"-")</f>
        <v>-</v>
      </c>
      <c r="FK16" t="str">
        <f>IF(FK7&lt;0,1,"-")</f>
        <v>-</v>
      </c>
      <c r="FL16" t="str">
        <f>IF(FL7&lt;0,1,"-")</f>
        <v>-</v>
      </c>
      <c r="FM16" t="str">
        <f>IF(FM7&lt;0,1,"-")</f>
        <v>-</v>
      </c>
      <c r="FO16" t="str">
        <f>IF(F67&lt;0,1,"-")</f>
        <v>-</v>
      </c>
      <c r="FP16" t="str">
        <f>IF(G67&lt;0,1,"-")</f>
        <v>-</v>
      </c>
      <c r="FQ16" t="str">
        <f>IF(H67&lt;0,1,"-")</f>
        <v>-</v>
      </c>
      <c r="FR16" t="str">
        <f>IF(I67&lt;0,1,"-")</f>
        <v>-</v>
      </c>
      <c r="FS16" t="str">
        <f>IF(J67&lt;0,1,"-")</f>
        <v>-</v>
      </c>
      <c r="FT16" t="str">
        <f>IF(K67&lt;0,1,"-")</f>
        <v>-</v>
      </c>
      <c r="FU16" t="str">
        <f>IF(L67&lt;0,1,"-")</f>
        <v>-</v>
      </c>
      <c r="FV16" t="str">
        <f>IF(M67&lt;0,1,"-")</f>
        <v>-</v>
      </c>
      <c r="FW16" t="str">
        <f>IF(N67&lt;0,1,"-")</f>
        <v>-</v>
      </c>
      <c r="FX16" t="str">
        <f>IF(O67&lt;0,1,"-")</f>
        <v>-</v>
      </c>
      <c r="FY16" t="str">
        <f>IF(P67&lt;0,1,"-")</f>
        <v>-</v>
      </c>
      <c r="FZ16" t="str">
        <f>IF(Q67&lt;0,1,"-")</f>
        <v>-</v>
      </c>
      <c r="GA16" t="str">
        <f>IF(R67&lt;0,1,"-")</f>
        <v>-</v>
      </c>
      <c r="GB16" t="str">
        <f>IF(S67&lt;0,1,"-")</f>
        <v>-</v>
      </c>
      <c r="GC16" t="str">
        <f>IF(T67&lt;0,1,"-")</f>
        <v>-</v>
      </c>
      <c r="GD16" t="str">
        <f>IF(U67&lt;0,1,"-")</f>
        <v>-</v>
      </c>
      <c r="GE16" t="str">
        <f>IF(V67&lt;0,1,"-")</f>
        <v>-</v>
      </c>
      <c r="GF16" t="str">
        <f>IF(W67&lt;0,1,"-")</f>
        <v>-</v>
      </c>
      <c r="GG16" t="str">
        <f>IF(X67&lt;0,1,"-")</f>
        <v>-</v>
      </c>
      <c r="GH16" t="str">
        <f>IF(Y67&lt;0,1,"-")</f>
        <v>-</v>
      </c>
      <c r="GI16" t="str">
        <f>IF(Z67&lt;0,1,"-")</f>
        <v>-</v>
      </c>
      <c r="GJ16" t="str">
        <f>IF(AA67&lt;0,1,"-")</f>
        <v>-</v>
      </c>
      <c r="GK16" t="str">
        <f>IF(AB67&lt;0,1,"-")</f>
        <v>-</v>
      </c>
      <c r="GL16" t="str">
        <f>IF(AC67&lt;0,1,"-")</f>
        <v>-</v>
      </c>
      <c r="GM16" t="str">
        <f>IF(AD67&lt;0,1,"-")</f>
        <v>-</v>
      </c>
      <c r="GN16" t="str">
        <f>IF(AE67&lt;0,1,"-")</f>
        <v>-</v>
      </c>
      <c r="GO16" t="str">
        <f>IF(AF67&lt;0,1,"-")</f>
        <v>-</v>
      </c>
      <c r="GP16" t="str">
        <f>IF(AG67&lt;0,1,"-")</f>
        <v>-</v>
      </c>
      <c r="GQ16" t="str">
        <f>IF(AH67&lt;0,1,"-")</f>
        <v>-</v>
      </c>
      <c r="GR16" t="str">
        <f>IF(AI67&lt;0,1,"-")</f>
        <v>-</v>
      </c>
      <c r="GS16" t="str">
        <f>IF(AJ67&lt;0,1,"-")</f>
        <v>-</v>
      </c>
      <c r="GT16" t="str">
        <f>IF(AK67&lt;0,1,"-")</f>
        <v>-</v>
      </c>
      <c r="GU16" t="str">
        <f>IF(AL67&lt;0,1,"-")</f>
        <v>-</v>
      </c>
      <c r="GV16" t="str">
        <f>IF(AM67&lt;0,1,"-")</f>
        <v>-</v>
      </c>
      <c r="GW16" t="str">
        <f>IF(AN67&lt;0,1,"-")</f>
        <v>-</v>
      </c>
      <c r="GX16" t="str">
        <f>IF(AO67&lt;0,1,"-")</f>
        <v>-</v>
      </c>
      <c r="GY16" t="str">
        <f>IF(AP67&lt;0,1,"-")</f>
        <v>-</v>
      </c>
      <c r="GZ16" t="str">
        <f>IF(AQ67&lt;0,1,"-")</f>
        <v>-</v>
      </c>
      <c r="HA16" t="str">
        <f>IF(AR67&lt;0,1,"-")</f>
        <v>-</v>
      </c>
      <c r="HB16" t="str">
        <f>IF(AS67&lt;0,1,"-")</f>
        <v>-</v>
      </c>
      <c r="HC16" t="str">
        <f>IF(AT67&lt;0,1,"-")</f>
        <v>-</v>
      </c>
      <c r="HD16" t="str">
        <f>IF(AU67&lt;0,1,"-")</f>
        <v>-</v>
      </c>
      <c r="HE16" t="str">
        <f>IF(AV67&lt;0,1,"-")</f>
        <v>-</v>
      </c>
      <c r="HF16" t="str">
        <f>IF(AW67&lt;0,1,"-")</f>
        <v>-</v>
      </c>
    </row>
    <row r="17" spans="1:214">
      <c r="B17" t="str">
        <f>IF(B8&lt;0,1,"-")</f>
        <v>-</v>
      </c>
      <c r="C17" t="str">
        <f>IF(C8&lt;0,1,"-")</f>
        <v>-</v>
      </c>
      <c r="D17" t="str">
        <f>IF(D8&lt;0,1,"-")</f>
        <v>-</v>
      </c>
      <c r="E17" t="str">
        <f>IF(E8&lt;0,1,"-")</f>
        <v>-</v>
      </c>
      <c r="F17" t="str">
        <f>IF(F8&lt;0,1,"-")</f>
        <v>-</v>
      </c>
      <c r="G17" t="str">
        <f>IF(G8&lt;0,1,"-")</f>
        <v>-</v>
      </c>
      <c r="H17" t="str">
        <f>IF(H8&lt;0,1,"-")</f>
        <v>-</v>
      </c>
      <c r="I17" t="str">
        <f>IF(I8&lt;0,1,"-")</f>
        <v>-</v>
      </c>
      <c r="J17" t="str">
        <f>IF(J8&lt;0,1,"-")</f>
        <v>-</v>
      </c>
      <c r="K17" t="str">
        <f>IF(K8&lt;0,1,"-")</f>
        <v>-</v>
      </c>
      <c r="L17" t="str">
        <f>IF(L8&lt;0,1,"-")</f>
        <v>-</v>
      </c>
      <c r="M17" t="str">
        <f>IF(M8&lt;0,1,"-")</f>
        <v>-</v>
      </c>
      <c r="N17" t="str">
        <f>IF(N8&lt;0,1,"-")</f>
        <v>-</v>
      </c>
      <c r="O17" t="str">
        <f>IF(O8&lt;0,1,"-")</f>
        <v>-</v>
      </c>
      <c r="P17" t="str">
        <f>IF(P8&lt;0,1,"-")</f>
        <v>-</v>
      </c>
      <c r="Q17" t="str">
        <f>IF(Q8&lt;0,1,"-")</f>
        <v>-</v>
      </c>
      <c r="R17" t="str">
        <f>IF(R8&lt;0,1,"-")</f>
        <v>-</v>
      </c>
      <c r="S17" t="str">
        <f>IF(S8&lt;0,1,"-")</f>
        <v>-</v>
      </c>
      <c r="T17" t="str">
        <f>IF(T8&lt;0,1,"-")</f>
        <v>-</v>
      </c>
      <c r="U17" t="str">
        <f>IF(U8&lt;0,1,"-")</f>
        <v>-</v>
      </c>
      <c r="V17" t="str">
        <f>IF(V8&lt;0,1,"-")</f>
        <v>-</v>
      </c>
      <c r="W17" t="str">
        <f>IF(W8&lt;0,1,"-")</f>
        <v>-</v>
      </c>
      <c r="X17" t="str">
        <f>IF(X8&lt;0,1,"-")</f>
        <v>-</v>
      </c>
      <c r="Y17" t="str">
        <f>IF(Y8&lt;0,1,"-")</f>
        <v>-</v>
      </c>
      <c r="Z17" t="str">
        <f>IF(Z8&lt;0,1,"-")</f>
        <v>-</v>
      </c>
      <c r="AA17" t="str">
        <f>IF(AA8&lt;0,1,"-")</f>
        <v>-</v>
      </c>
      <c r="AB17" t="str">
        <f>IF(AB8&lt;0,1,"-")</f>
        <v>-</v>
      </c>
      <c r="AC17" t="str">
        <f>IF(AC8&lt;0,1,"-")</f>
        <v>-</v>
      </c>
      <c r="AD17" t="str">
        <f>IF(AD8&lt;0,1,"-")</f>
        <v>-</v>
      </c>
      <c r="AE17" t="str">
        <f>IF(AE8&lt;0,1,"-")</f>
        <v>-</v>
      </c>
      <c r="AF17" t="str">
        <f>IF(AF8&lt;0,1,"-")</f>
        <v>-</v>
      </c>
      <c r="AG17" t="str">
        <f>IF(AG8&lt;0,1,"-")</f>
        <v>-</v>
      </c>
      <c r="AH17" t="str">
        <f>IF(AH8&lt;0,1,"-")</f>
        <v>-</v>
      </c>
      <c r="AI17" t="str">
        <f>IF(AI8&lt;0,1,"-")</f>
        <v>-</v>
      </c>
      <c r="AJ17" t="str">
        <f>IF(AJ8&lt;0,1,"-")</f>
        <v>-</v>
      </c>
      <c r="AK17" t="str">
        <f>IF(AK8&lt;0,1,"-")</f>
        <v>-</v>
      </c>
      <c r="AL17" t="str">
        <f>IF(AL8&lt;0,1,"-")</f>
        <v>-</v>
      </c>
      <c r="AM17" t="str">
        <f>IF(AM8&lt;0,1,"-")</f>
        <v>-</v>
      </c>
      <c r="AN17" t="str">
        <f>IF(AN8&lt;0,1,"-")</f>
        <v>-</v>
      </c>
      <c r="AO17" t="str">
        <f>IF(AO8&lt;0,1,"-")</f>
        <v>-</v>
      </c>
      <c r="AP17" t="str">
        <f>IF(AP8&lt;0,1,"-")</f>
        <v>-</v>
      </c>
      <c r="AQ17" t="str">
        <f>IF(AQ8&lt;0,1,"-")</f>
        <v>-</v>
      </c>
      <c r="AR17" t="str">
        <f>IF(AR8&lt;0,1,"-")</f>
        <v>-</v>
      </c>
      <c r="AS17" t="str">
        <f>IF(AS8&lt;0,1,"-")</f>
        <v>-</v>
      </c>
      <c r="AT17" t="str">
        <f>IF(AT8&lt;0,1,"-")</f>
        <v>-</v>
      </c>
      <c r="AU17" t="str">
        <f>IF(AU8&lt;0,1,"-")</f>
        <v>-</v>
      </c>
      <c r="AV17" t="str">
        <f>IF(AV8&lt;0,1,"-")</f>
        <v>-</v>
      </c>
      <c r="AW17" t="str">
        <f>IF(AW8&lt;0,1,"-")</f>
        <v>-</v>
      </c>
      <c r="AY17" t="str">
        <f>IF(AY8&lt;0,1,"-")</f>
        <v>-</v>
      </c>
      <c r="AZ17" t="str">
        <f>IF(AZ8&lt;0,1,"-")</f>
        <v>-</v>
      </c>
      <c r="BA17" t="str">
        <f>IF(BA8&lt;0,1,"-")</f>
        <v>-</v>
      </c>
      <c r="BB17" t="str">
        <f>IF(BB8&lt;0,1,"-")</f>
        <v>-</v>
      </c>
      <c r="BC17" t="str">
        <f>IF(BC8&lt;0,1,"-")</f>
        <v>-</v>
      </c>
      <c r="BD17" t="str">
        <f>IF(BD8&lt;0,1,"-")</f>
        <v>-</v>
      </c>
      <c r="BE17" t="str">
        <f>IF(BE8&lt;0,1,"-")</f>
        <v>-</v>
      </c>
      <c r="BF17" t="str">
        <f>IF(BF8&lt;0,1,"-")</f>
        <v>-</v>
      </c>
      <c r="BG17" t="str">
        <f>IF(BG8&lt;0,1,"-")</f>
        <v>-</v>
      </c>
      <c r="BH17" t="str">
        <f>IF(BH8&lt;0,1,"-")</f>
        <v>-</v>
      </c>
      <c r="BI17" t="str">
        <f>IF(BI8&lt;0,1,"-")</f>
        <v>-</v>
      </c>
      <c r="BK17" t="str">
        <f>IF(BK8&lt;0,1,"-")</f>
        <v>-</v>
      </c>
      <c r="BL17" t="str">
        <f>IF(BL8&lt;0,1,"-")</f>
        <v>-</v>
      </c>
      <c r="BM17" t="str">
        <f>IF(BM8&lt;0,1,"-")</f>
        <v>-</v>
      </c>
      <c r="BN17" t="str">
        <f>IF(BN8&lt;0,1,"-")</f>
        <v>-</v>
      </c>
      <c r="BO17" t="str">
        <f>IF(BO8&lt;0,1,"-")</f>
        <v>-</v>
      </c>
      <c r="BP17" t="str">
        <f>IF(BP8&lt;0,1,"-")</f>
        <v>-</v>
      </c>
      <c r="BQ17" t="str">
        <f>IF(BQ8&lt;0,1,"-")</f>
        <v>-</v>
      </c>
      <c r="BR17" t="str">
        <f>IF(BR8&lt;0,1,"-")</f>
        <v>-</v>
      </c>
      <c r="BS17" t="str">
        <f>IF(BS8&lt;0,1,"-")</f>
        <v>-</v>
      </c>
      <c r="BT17" t="str">
        <f>IF(BT8&lt;0,1,"-")</f>
        <v>-</v>
      </c>
      <c r="BU17" t="str">
        <f>IF(BU8&lt;0,1,"-")</f>
        <v>-</v>
      </c>
      <c r="BW17" t="str">
        <f>IF(BW8&lt;0,1,"-")</f>
        <v>-</v>
      </c>
      <c r="BX17" t="str">
        <f>IF(BX8&lt;0,1,"-")</f>
        <v>-</v>
      </c>
      <c r="BY17" t="str">
        <f>IF(BY8&lt;0,1,"-")</f>
        <v>-</v>
      </c>
      <c r="BZ17" t="str">
        <f>IF(BZ8&lt;0,1,"-")</f>
        <v>-</v>
      </c>
      <c r="CA17" t="str">
        <f>IF(CA8&lt;0,1,"-")</f>
        <v>-</v>
      </c>
      <c r="CB17" t="str">
        <f>IF(CB8&lt;0,1,"-")</f>
        <v>-</v>
      </c>
      <c r="CC17" t="str">
        <f>IF(CC8&lt;0,1,"-")</f>
        <v>-</v>
      </c>
      <c r="CD17" t="str">
        <f>IF(CD8&lt;0,1,"-")</f>
        <v>-</v>
      </c>
      <c r="CE17" t="str">
        <f>IF(CE8&lt;0,1,"-")</f>
        <v>-</v>
      </c>
      <c r="CF17" t="str">
        <f>IF(CF8&lt;0,1,"-")</f>
        <v>-</v>
      </c>
      <c r="CG17" t="str">
        <f>IF(CG8&lt;0,1,"-")</f>
        <v>-</v>
      </c>
      <c r="CI17" t="str">
        <f>IF(CI8&lt;0,1,"-")</f>
        <v>-</v>
      </c>
      <c r="CJ17" t="str">
        <f>IF(CJ8&lt;0,1,"-")</f>
        <v>-</v>
      </c>
      <c r="CK17" t="str">
        <f>IF(CK8&lt;0,1,"-")</f>
        <v>-</v>
      </c>
      <c r="CL17" t="str">
        <f>IF(CL8&lt;0,1,"-")</f>
        <v>-</v>
      </c>
      <c r="CM17" t="str">
        <f>IF(CM8&lt;0,1,"-")</f>
        <v>-</v>
      </c>
      <c r="CN17" t="str">
        <f>IF(CN8&lt;0,1,"-")</f>
        <v>-</v>
      </c>
      <c r="CO17" t="str">
        <f>IF(CO8&lt;0,1,"-")</f>
        <v>-</v>
      </c>
      <c r="CP17" t="str">
        <f>IF(CP8&lt;0,1,"-")</f>
        <v>-</v>
      </c>
      <c r="CQ17" t="str">
        <f>IF(CQ8&lt;0,1,"-")</f>
        <v>-</v>
      </c>
      <c r="CR17" t="str">
        <f>IF(CR8&lt;0,1,"-")</f>
        <v>-</v>
      </c>
      <c r="CS17" t="str">
        <f>IF(CS8&lt;0,1,"-")</f>
        <v>-</v>
      </c>
      <c r="CT17" t="str">
        <f>IF(CT8&lt;0,1,"-")</f>
        <v>-</v>
      </c>
      <c r="CU17" t="str">
        <f>IF(CU8&lt;0,1,"-")</f>
        <v>-</v>
      </c>
      <c r="CV17" t="str">
        <f>IF(CV8&lt;0,1,"-")</f>
        <v>-</v>
      </c>
      <c r="CW17" t="str">
        <f>IF(CW8&lt;0,1,"-")</f>
        <v>-</v>
      </c>
      <c r="CX17" t="str">
        <f>IF(CX8&lt;0,1,"-")</f>
        <v>-</v>
      </c>
      <c r="CY17" t="str">
        <f>IF(CY8&lt;0,1,"-")</f>
        <v>-</v>
      </c>
      <c r="CZ17" t="str">
        <f>IF(CZ8&lt;0,1,"-")</f>
        <v>-</v>
      </c>
      <c r="DA17" t="str">
        <f>IF(DA8&lt;0,1,"-")</f>
        <v>-</v>
      </c>
      <c r="DB17" t="str">
        <f>IF(DB8&lt;0,1,"-")</f>
        <v>-</v>
      </c>
      <c r="DC17" t="str">
        <f>IF(DC8&lt;0,1,"-")</f>
        <v>-</v>
      </c>
      <c r="DD17" t="str">
        <f>IF(DD8&lt;0,1,"-")</f>
        <v>-</v>
      </c>
      <c r="DE17" t="str">
        <f>IF(DE8&lt;0,1,"-")</f>
        <v>-</v>
      </c>
      <c r="DG17" t="str">
        <f>IF(DG8&lt;0,1,"-")</f>
        <v>-</v>
      </c>
      <c r="DH17" t="str">
        <f>IF(DH8&lt;0,1,"-")</f>
        <v>-</v>
      </c>
      <c r="DI17" t="str">
        <f>IF(DI8&lt;0,1,"-")</f>
        <v>-</v>
      </c>
      <c r="DJ17" t="str">
        <f>IF(DJ8&lt;0,1,"-")</f>
        <v>-</v>
      </c>
      <c r="DK17" t="str">
        <f>IF(DK8&lt;0,1,"-")</f>
        <v>-</v>
      </c>
      <c r="DL17" t="str">
        <f>IF(DL8&lt;0,1,"-")</f>
        <v>-</v>
      </c>
      <c r="DM17" t="str">
        <f>IF(DM8&lt;0,1,"-")</f>
        <v>-</v>
      </c>
      <c r="DN17" t="str">
        <f>IF(DN8&lt;0,1,"-")</f>
        <v>-</v>
      </c>
      <c r="DO17" t="str">
        <f>IF(DO8&lt;0,1,"-")</f>
        <v>-</v>
      </c>
      <c r="DP17" t="str">
        <f>IF(DP8&lt;0,1,"-")</f>
        <v>-</v>
      </c>
      <c r="DQ17" t="str">
        <f>IF(DQ8&lt;0,1,"-")</f>
        <v>-</v>
      </c>
      <c r="DS17" t="str">
        <f>IF(DS8&lt;0,1,"-")</f>
        <v>-</v>
      </c>
      <c r="DT17" t="str">
        <f>IF(DT8&lt;0,1,"-")</f>
        <v>-</v>
      </c>
      <c r="DU17" t="str">
        <f>IF(DU8&lt;0,1,"-")</f>
        <v>-</v>
      </c>
      <c r="DV17" t="str">
        <f>IF(DV8&lt;0,1,"-")</f>
        <v>-</v>
      </c>
      <c r="DW17" t="str">
        <f>IF(DW8&lt;0,1,"-")</f>
        <v>-</v>
      </c>
      <c r="DX17" t="str">
        <f>IF(DX8&lt;0,1,"-")</f>
        <v>-</v>
      </c>
      <c r="DY17" t="str">
        <f>IF(DY8&lt;0,1,"-")</f>
        <v>-</v>
      </c>
      <c r="DZ17" t="str">
        <f>IF(DZ8&lt;0,1,"-")</f>
        <v>-</v>
      </c>
      <c r="EA17" t="str">
        <f>IF(EA8&lt;0,1,"-")</f>
        <v>-</v>
      </c>
      <c r="EB17" t="str">
        <f>IF(EB8&lt;0,1,"-")</f>
        <v>-</v>
      </c>
      <c r="EC17" t="str">
        <f>IF(EC8&lt;0,1,"-")</f>
        <v>-</v>
      </c>
      <c r="EE17" t="str">
        <f>IF(EE8&lt;0,1,"-")</f>
        <v>-</v>
      </c>
      <c r="EF17" t="str">
        <f>IF(EF8&lt;0,1,"-")</f>
        <v>-</v>
      </c>
      <c r="EG17" t="str">
        <f>IF(EG8&lt;0,1,"-")</f>
        <v>-</v>
      </c>
      <c r="EH17" t="str">
        <f>IF(EH8&lt;0,1,"-")</f>
        <v>-</v>
      </c>
      <c r="EI17" t="str">
        <f>IF(EI8&lt;0,1,"-")</f>
        <v>-</v>
      </c>
      <c r="EJ17" t="str">
        <f>IF(EJ8&lt;0,1,"-")</f>
        <v>-</v>
      </c>
      <c r="EK17" t="str">
        <f>IF(EK8&lt;0,1,"-")</f>
        <v>-</v>
      </c>
      <c r="EL17" t="str">
        <f>IF(EL8&lt;0,1,"-")</f>
        <v>-</v>
      </c>
      <c r="EM17" t="str">
        <f>IF(EM8&lt;0,1,"-")</f>
        <v>-</v>
      </c>
      <c r="EN17" t="str">
        <f>IF(EN8&lt;0,1,"-")</f>
        <v>-</v>
      </c>
      <c r="EO17" t="str">
        <f>IF(EO8&lt;0,1,"-")</f>
        <v>-</v>
      </c>
      <c r="EQ17" t="str">
        <f>IF(EQ8&lt;0,1,"-")</f>
        <v>-</v>
      </c>
      <c r="ER17" t="str">
        <f>IF(ER8&lt;0,1,"-")</f>
        <v>-</v>
      </c>
      <c r="ES17" t="str">
        <f>IF(ES8&lt;0,1,"-")</f>
        <v>-</v>
      </c>
      <c r="ET17" t="str">
        <f>IF(ET8&lt;0,1,"-")</f>
        <v>-</v>
      </c>
      <c r="EU17" t="str">
        <f>IF(EU8&lt;0,1,"-")</f>
        <v>-</v>
      </c>
      <c r="EV17" t="str">
        <f>IF(EV8&lt;0,1,"-")</f>
        <v>-</v>
      </c>
      <c r="EW17" t="str">
        <f>IF(EW8&lt;0,1,"-")</f>
        <v>-</v>
      </c>
      <c r="EX17" t="str">
        <f>IF(EX8&lt;0,1,"-")</f>
        <v>-</v>
      </c>
      <c r="EY17" t="str">
        <f>IF(EY8&lt;0,1,"-")</f>
        <v>-</v>
      </c>
      <c r="EZ17" t="str">
        <f>IF(EZ8&lt;0,1,"-")</f>
        <v>-</v>
      </c>
      <c r="FA17" t="str">
        <f>IF(FA8&lt;0,1,"-")</f>
        <v>-</v>
      </c>
      <c r="FC17" t="str">
        <f>IF(FC8&lt;0,1,"-")</f>
        <v>-</v>
      </c>
      <c r="FD17" t="str">
        <f>IF(FD8&lt;0,1,"-")</f>
        <v>-</v>
      </c>
      <c r="FE17" t="str">
        <f>IF(FE8&lt;0,1,"-")</f>
        <v>-</v>
      </c>
      <c r="FF17" t="str">
        <f>IF(FF8&lt;0,1,"-")</f>
        <v>-</v>
      </c>
      <c r="FG17" t="str">
        <f>IF(FG8&lt;0,1,"-")</f>
        <v>-</v>
      </c>
      <c r="FH17" t="str">
        <f>IF(FH8&lt;0,1,"-")</f>
        <v>-</v>
      </c>
      <c r="FI17" t="str">
        <f>IF(FI8&lt;0,1,"-")</f>
        <v>-</v>
      </c>
      <c r="FJ17" t="str">
        <f>IF(FJ8&lt;0,1,"-")</f>
        <v>-</v>
      </c>
      <c r="FK17" t="str">
        <f>IF(FK8&lt;0,1,"-")</f>
        <v>-</v>
      </c>
      <c r="FL17" t="str">
        <f>IF(FL8&lt;0,1,"-")</f>
        <v>-</v>
      </c>
      <c r="FM17" t="str">
        <f>IF(FM8&lt;0,1,"-")</f>
        <v>-</v>
      </c>
      <c r="FO17" t="str">
        <f>IF(F68&lt;0,1,"-")</f>
        <v>-</v>
      </c>
      <c r="FP17" t="str">
        <f>IF(G68&lt;0,1,"-")</f>
        <v>-</v>
      </c>
      <c r="FQ17" t="str">
        <f>IF(H68&lt;0,1,"-")</f>
        <v>-</v>
      </c>
      <c r="FR17" t="str">
        <f>IF(I68&lt;0,1,"-")</f>
        <v>-</v>
      </c>
      <c r="FS17" t="str">
        <f>IF(J68&lt;0,1,"-")</f>
        <v>-</v>
      </c>
      <c r="FT17" t="str">
        <f>IF(K68&lt;0,1,"-")</f>
        <v>-</v>
      </c>
      <c r="FU17" t="str">
        <f>IF(L68&lt;0,1,"-")</f>
        <v>-</v>
      </c>
      <c r="FV17" t="str">
        <f>IF(M68&lt;0,1,"-")</f>
        <v>-</v>
      </c>
      <c r="FW17" t="str">
        <f>IF(N68&lt;0,1,"-")</f>
        <v>-</v>
      </c>
      <c r="FX17" t="str">
        <f>IF(O68&lt;0,1,"-")</f>
        <v>-</v>
      </c>
      <c r="FY17" t="str">
        <f>IF(P68&lt;0,1,"-")</f>
        <v>-</v>
      </c>
      <c r="FZ17" t="str">
        <f>IF(Q68&lt;0,1,"-")</f>
        <v>-</v>
      </c>
      <c r="GA17" t="str">
        <f>IF(R68&lt;0,1,"-")</f>
        <v>-</v>
      </c>
      <c r="GB17" t="str">
        <f>IF(S68&lt;0,1,"-")</f>
        <v>-</v>
      </c>
      <c r="GC17" t="str">
        <f>IF(T68&lt;0,1,"-")</f>
        <v>-</v>
      </c>
      <c r="GD17" t="str">
        <f>IF(U68&lt;0,1,"-")</f>
        <v>-</v>
      </c>
      <c r="GE17" t="str">
        <f>IF(V68&lt;0,1,"-")</f>
        <v>-</v>
      </c>
      <c r="GF17" t="str">
        <f>IF(W68&lt;0,1,"-")</f>
        <v>-</v>
      </c>
      <c r="GG17" t="str">
        <f>IF(X68&lt;0,1,"-")</f>
        <v>-</v>
      </c>
      <c r="GH17" t="str">
        <f>IF(Y68&lt;0,1,"-")</f>
        <v>-</v>
      </c>
      <c r="GI17" t="str">
        <f>IF(Z68&lt;0,1,"-")</f>
        <v>-</v>
      </c>
      <c r="GJ17" t="str">
        <f>IF(AA68&lt;0,1,"-")</f>
        <v>-</v>
      </c>
      <c r="GK17" t="str">
        <f>IF(AB68&lt;0,1,"-")</f>
        <v>-</v>
      </c>
      <c r="GL17" t="str">
        <f>IF(AC68&lt;0,1,"-")</f>
        <v>-</v>
      </c>
      <c r="GM17" t="str">
        <f>IF(AD68&lt;0,1,"-")</f>
        <v>-</v>
      </c>
      <c r="GN17" t="str">
        <f>IF(AE68&lt;0,1,"-")</f>
        <v>-</v>
      </c>
      <c r="GO17" t="str">
        <f>IF(AF68&lt;0,1,"-")</f>
        <v>-</v>
      </c>
      <c r="GP17" t="str">
        <f>IF(AG68&lt;0,1,"-")</f>
        <v>-</v>
      </c>
      <c r="GQ17" t="str">
        <f>IF(AH68&lt;0,1,"-")</f>
        <v>-</v>
      </c>
      <c r="GR17" t="str">
        <f>IF(AI68&lt;0,1,"-")</f>
        <v>-</v>
      </c>
      <c r="GS17" t="str">
        <f>IF(AJ68&lt;0,1,"-")</f>
        <v>-</v>
      </c>
      <c r="GT17" t="str">
        <f>IF(AK68&lt;0,1,"-")</f>
        <v>-</v>
      </c>
      <c r="GU17" t="str">
        <f>IF(AL68&lt;0,1,"-")</f>
        <v>-</v>
      </c>
      <c r="GV17" t="str">
        <f>IF(AM68&lt;0,1,"-")</f>
        <v>-</v>
      </c>
      <c r="GW17" t="str">
        <f>IF(AN68&lt;0,1,"-")</f>
        <v>-</v>
      </c>
      <c r="GX17" t="str">
        <f>IF(AO68&lt;0,1,"-")</f>
        <v>-</v>
      </c>
      <c r="GY17" t="str">
        <f>IF(AP68&lt;0,1,"-")</f>
        <v>-</v>
      </c>
      <c r="GZ17" t="str">
        <f>IF(AQ68&lt;0,1,"-")</f>
        <v>-</v>
      </c>
      <c r="HA17" t="str">
        <f>IF(AR68&lt;0,1,"-")</f>
        <v>-</v>
      </c>
      <c r="HB17" t="str">
        <f>IF(AS68&lt;0,1,"-")</f>
        <v>-</v>
      </c>
      <c r="HC17" t="str">
        <f>IF(AT68&lt;0,1,"-")</f>
        <v>-</v>
      </c>
      <c r="HD17" t="str">
        <f>IF(AU68&lt;0,1,"-")</f>
        <v>-</v>
      </c>
      <c r="HE17" t="str">
        <f>IF(AV68&lt;0,1,"-")</f>
        <v>-</v>
      </c>
      <c r="HF17" t="str">
        <f>IF(AW68&lt;0,1,"-")</f>
        <v>-</v>
      </c>
    </row>
    <row r="18" spans="1:214">
      <c r="B18" t="str">
        <f>IF(B9&lt;0,1,"-")</f>
        <v>-</v>
      </c>
      <c r="C18" t="str">
        <f>IF(C9&lt;0,1,"-")</f>
        <v>-</v>
      </c>
      <c r="D18" t="str">
        <f>IF(D9&lt;0,1,"-")</f>
        <v>-</v>
      </c>
      <c r="E18" t="str">
        <f>IF(E9&lt;0,1,"-")</f>
        <v>-</v>
      </c>
      <c r="F18" t="str">
        <f>IF(F9&lt;0,1,"-")</f>
        <v>-</v>
      </c>
      <c r="G18" t="str">
        <f>IF(G9&lt;0,1,"-")</f>
        <v>-</v>
      </c>
      <c r="H18" t="str">
        <f>IF(H9&lt;0,1,"-")</f>
        <v>-</v>
      </c>
      <c r="I18" t="str">
        <f>IF(I9&lt;0,1,"-")</f>
        <v>-</v>
      </c>
      <c r="J18" t="str">
        <f>IF(J9&lt;0,1,"-")</f>
        <v>-</v>
      </c>
      <c r="K18" t="str">
        <f>IF(K9&lt;0,1,"-")</f>
        <v>-</v>
      </c>
      <c r="L18" t="str">
        <f>IF(L9&lt;0,1,"-")</f>
        <v>-</v>
      </c>
      <c r="M18" t="str">
        <f>IF(M9&lt;0,1,"-")</f>
        <v>-</v>
      </c>
      <c r="N18" t="str">
        <f>IF(N9&lt;0,1,"-")</f>
        <v>-</v>
      </c>
      <c r="O18" t="str">
        <f>IF(O9&lt;0,1,"-")</f>
        <v>-</v>
      </c>
      <c r="P18" t="str">
        <f>IF(P9&lt;0,1,"-")</f>
        <v>-</v>
      </c>
      <c r="Q18" t="str">
        <f>IF(Q9&lt;0,1,"-")</f>
        <v>-</v>
      </c>
      <c r="R18" t="str">
        <f>IF(R9&lt;0,1,"-")</f>
        <v>-</v>
      </c>
      <c r="S18" t="str">
        <f>IF(S9&lt;0,1,"-")</f>
        <v>-</v>
      </c>
      <c r="T18" t="str">
        <f>IF(T9&lt;0,1,"-")</f>
        <v>-</v>
      </c>
      <c r="U18" t="str">
        <f>IF(U9&lt;0,1,"-")</f>
        <v>-</v>
      </c>
      <c r="V18" t="str">
        <f>IF(V9&lt;0,1,"-")</f>
        <v>-</v>
      </c>
      <c r="W18" t="str">
        <f>IF(W9&lt;0,1,"-")</f>
        <v>-</v>
      </c>
      <c r="X18" t="str">
        <f>IF(X9&lt;0,1,"-")</f>
        <v>-</v>
      </c>
      <c r="Y18" t="str">
        <f>IF(Y9&lt;0,1,"-")</f>
        <v>-</v>
      </c>
      <c r="Z18" t="str">
        <f>IF(Z9&lt;0,1,"-")</f>
        <v>-</v>
      </c>
      <c r="AA18" t="str">
        <f>IF(AA9&lt;0,1,"-")</f>
        <v>-</v>
      </c>
      <c r="AB18" t="str">
        <f>IF(AB9&lt;0,1,"-")</f>
        <v>-</v>
      </c>
      <c r="AC18" t="str">
        <f>IF(AC9&lt;0,1,"-")</f>
        <v>-</v>
      </c>
      <c r="AD18" t="str">
        <f>IF(AD9&lt;0,1,"-")</f>
        <v>-</v>
      </c>
      <c r="AE18" t="str">
        <f>IF(AE9&lt;0,1,"-")</f>
        <v>-</v>
      </c>
      <c r="AF18" t="str">
        <f>IF(AF9&lt;0,1,"-")</f>
        <v>-</v>
      </c>
      <c r="AG18" t="str">
        <f>IF(AG9&lt;0,1,"-")</f>
        <v>-</v>
      </c>
      <c r="AH18" t="str">
        <f>IF(AH9&lt;0,1,"-")</f>
        <v>-</v>
      </c>
      <c r="AI18" t="str">
        <f>IF(AI9&lt;0,1,"-")</f>
        <v>-</v>
      </c>
      <c r="AJ18" t="str">
        <f>IF(AJ9&lt;0,1,"-")</f>
        <v>-</v>
      </c>
      <c r="AK18" t="str">
        <f>IF(AK9&lt;0,1,"-")</f>
        <v>-</v>
      </c>
      <c r="AL18" t="str">
        <f>IF(AL9&lt;0,1,"-")</f>
        <v>-</v>
      </c>
      <c r="AM18" t="str">
        <f>IF(AM9&lt;0,1,"-")</f>
        <v>-</v>
      </c>
      <c r="AN18" t="str">
        <f>IF(AN9&lt;0,1,"-")</f>
        <v>-</v>
      </c>
      <c r="AO18" t="str">
        <f>IF(AO9&lt;0,1,"-")</f>
        <v>-</v>
      </c>
      <c r="AP18" t="str">
        <f>IF(AP9&lt;0,1,"-")</f>
        <v>-</v>
      </c>
      <c r="AQ18" t="str">
        <f>IF(AQ9&lt;0,1,"-")</f>
        <v>-</v>
      </c>
      <c r="AR18" t="str">
        <f>IF(AR9&lt;0,1,"-")</f>
        <v>-</v>
      </c>
      <c r="AS18" t="str">
        <f>IF(AS9&lt;0,1,"-")</f>
        <v>-</v>
      </c>
      <c r="AT18" t="str">
        <f>IF(AT9&lt;0,1,"-")</f>
        <v>-</v>
      </c>
      <c r="AU18" t="str">
        <f>IF(AU9&lt;0,1,"-")</f>
        <v>-</v>
      </c>
      <c r="AV18" t="str">
        <f>IF(AV9&lt;0,1,"-")</f>
        <v>-</v>
      </c>
      <c r="AW18" t="str">
        <f>IF(AW9&lt;0,1,"-")</f>
        <v>-</v>
      </c>
      <c r="AY18" t="str">
        <f>IF(AY9&lt;0,1,"-")</f>
        <v>-</v>
      </c>
      <c r="AZ18" t="str">
        <f>IF(AZ9&lt;0,1,"-")</f>
        <v>-</v>
      </c>
      <c r="BA18" t="str">
        <f>IF(BA9&lt;0,1,"-")</f>
        <v>-</v>
      </c>
      <c r="BB18" t="str">
        <f>IF(BB9&lt;0,1,"-")</f>
        <v>-</v>
      </c>
      <c r="BC18" t="str">
        <f>IF(BC9&lt;0,1,"-")</f>
        <v>-</v>
      </c>
      <c r="BD18" t="str">
        <f>IF(BD9&lt;0,1,"-")</f>
        <v>-</v>
      </c>
      <c r="BE18" t="str">
        <f>IF(BE9&lt;0,1,"-")</f>
        <v>-</v>
      </c>
      <c r="BF18" t="str">
        <f>IF(BF9&lt;0,1,"-")</f>
        <v>-</v>
      </c>
      <c r="BG18" t="str">
        <f>IF(BG9&lt;0,1,"-")</f>
        <v>-</v>
      </c>
      <c r="BH18" t="str">
        <f>IF(BH9&lt;0,1,"-")</f>
        <v>-</v>
      </c>
      <c r="BI18" t="str">
        <f>IF(BI9&lt;0,1,"-")</f>
        <v>-</v>
      </c>
      <c r="BK18" t="str">
        <f>IF(BK9&lt;0,1,"-")</f>
        <v>-</v>
      </c>
      <c r="BL18" t="str">
        <f>IF(BL9&lt;0,1,"-")</f>
        <v>-</v>
      </c>
      <c r="BM18" t="str">
        <f>IF(BM9&lt;0,1,"-")</f>
        <v>-</v>
      </c>
      <c r="BN18" t="str">
        <f>IF(BN9&lt;0,1,"-")</f>
        <v>-</v>
      </c>
      <c r="BO18" t="str">
        <f>IF(BO9&lt;0,1,"-")</f>
        <v>-</v>
      </c>
      <c r="BP18" t="str">
        <f>IF(BP9&lt;0,1,"-")</f>
        <v>-</v>
      </c>
      <c r="BQ18" t="str">
        <f>IF(BQ9&lt;0,1,"-")</f>
        <v>-</v>
      </c>
      <c r="BR18" t="str">
        <f>IF(BR9&lt;0,1,"-")</f>
        <v>-</v>
      </c>
      <c r="BS18" t="str">
        <f>IF(BS9&lt;0,1,"-")</f>
        <v>-</v>
      </c>
      <c r="BT18" t="str">
        <f>IF(BT9&lt;0,1,"-")</f>
        <v>-</v>
      </c>
      <c r="BU18" t="str">
        <f>IF(BU9&lt;0,1,"-")</f>
        <v>-</v>
      </c>
      <c r="BW18" t="str">
        <f>IF(BW9&lt;0,1,"-")</f>
        <v>-</v>
      </c>
      <c r="BX18" t="str">
        <f>IF(BX9&lt;0,1,"-")</f>
        <v>-</v>
      </c>
      <c r="BY18" t="str">
        <f>IF(BY9&lt;0,1,"-")</f>
        <v>-</v>
      </c>
      <c r="BZ18" t="str">
        <f>IF(BZ9&lt;0,1,"-")</f>
        <v>-</v>
      </c>
      <c r="CA18" t="str">
        <f>IF(CA9&lt;0,1,"-")</f>
        <v>-</v>
      </c>
      <c r="CB18" t="str">
        <f>IF(CB9&lt;0,1,"-")</f>
        <v>-</v>
      </c>
      <c r="CC18" t="str">
        <f>IF(CC9&lt;0,1,"-")</f>
        <v>-</v>
      </c>
      <c r="CD18" t="str">
        <f>IF(CD9&lt;0,1,"-")</f>
        <v>-</v>
      </c>
      <c r="CE18" t="str">
        <f>IF(CE9&lt;0,1,"-")</f>
        <v>-</v>
      </c>
      <c r="CF18" t="str">
        <f>IF(CF9&lt;0,1,"-")</f>
        <v>-</v>
      </c>
      <c r="CG18" t="str">
        <f>IF(CG9&lt;0,1,"-")</f>
        <v>-</v>
      </c>
      <c r="CI18" t="str">
        <f>IF(CI9&lt;0,1,"-")</f>
        <v>-</v>
      </c>
      <c r="CJ18" t="str">
        <f>IF(CJ9&lt;0,1,"-")</f>
        <v>-</v>
      </c>
      <c r="CK18" t="str">
        <f>IF(CK9&lt;0,1,"-")</f>
        <v>-</v>
      </c>
      <c r="CL18" t="str">
        <f>IF(CL9&lt;0,1,"-")</f>
        <v>-</v>
      </c>
      <c r="CM18" t="str">
        <f>IF(CM9&lt;0,1,"-")</f>
        <v>-</v>
      </c>
      <c r="CN18" t="str">
        <f>IF(CN9&lt;0,1,"-")</f>
        <v>-</v>
      </c>
      <c r="CO18" t="str">
        <f>IF(CO9&lt;0,1,"-")</f>
        <v>-</v>
      </c>
      <c r="CP18" t="str">
        <f>IF(CP9&lt;0,1,"-")</f>
        <v>-</v>
      </c>
      <c r="CQ18" t="str">
        <f>IF(CQ9&lt;0,1,"-")</f>
        <v>-</v>
      </c>
      <c r="CR18" t="str">
        <f>IF(CR9&lt;0,1,"-")</f>
        <v>-</v>
      </c>
      <c r="CS18" t="str">
        <f>IF(CS9&lt;0,1,"-")</f>
        <v>-</v>
      </c>
      <c r="CT18" t="str">
        <f>IF(CT9&lt;0,1,"-")</f>
        <v>-</v>
      </c>
      <c r="CU18" t="str">
        <f>IF(CU9&lt;0,1,"-")</f>
        <v>-</v>
      </c>
      <c r="CV18" t="str">
        <f>IF(CV9&lt;0,1,"-")</f>
        <v>-</v>
      </c>
      <c r="CW18" t="str">
        <f>IF(CW9&lt;0,1,"-")</f>
        <v>-</v>
      </c>
      <c r="CX18" t="str">
        <f>IF(CX9&lt;0,1,"-")</f>
        <v>-</v>
      </c>
      <c r="CY18" t="str">
        <f>IF(CY9&lt;0,1,"-")</f>
        <v>-</v>
      </c>
      <c r="CZ18" t="str">
        <f>IF(CZ9&lt;0,1,"-")</f>
        <v>-</v>
      </c>
      <c r="DA18" t="str">
        <f>IF(DA9&lt;0,1,"-")</f>
        <v>-</v>
      </c>
      <c r="DB18" t="str">
        <f>IF(DB9&lt;0,1,"-")</f>
        <v>-</v>
      </c>
      <c r="DC18" t="str">
        <f>IF(DC9&lt;0,1,"-")</f>
        <v>-</v>
      </c>
      <c r="DD18" t="str">
        <f>IF(DD9&lt;0,1,"-")</f>
        <v>-</v>
      </c>
      <c r="DE18" t="str">
        <f>IF(DE9&lt;0,1,"-")</f>
        <v>-</v>
      </c>
      <c r="DG18" t="str">
        <f>IF(DG9&lt;0,1,"-")</f>
        <v>-</v>
      </c>
      <c r="DH18" t="str">
        <f>IF(DH9&lt;0,1,"-")</f>
        <v>-</v>
      </c>
      <c r="DI18" t="str">
        <f>IF(DI9&lt;0,1,"-")</f>
        <v>-</v>
      </c>
      <c r="DJ18" t="str">
        <f>IF(DJ9&lt;0,1,"-")</f>
        <v>-</v>
      </c>
      <c r="DK18" t="str">
        <f>IF(DK9&lt;0,1,"-")</f>
        <v>-</v>
      </c>
      <c r="DL18" t="str">
        <f>IF(DL9&lt;0,1,"-")</f>
        <v>-</v>
      </c>
      <c r="DM18" t="str">
        <f>IF(DM9&lt;0,1,"-")</f>
        <v>-</v>
      </c>
      <c r="DN18" t="str">
        <f>IF(DN9&lt;0,1,"-")</f>
        <v>-</v>
      </c>
      <c r="DO18" t="str">
        <f>IF(DO9&lt;0,1,"-")</f>
        <v>-</v>
      </c>
      <c r="DP18" t="str">
        <f>IF(DP9&lt;0,1,"-")</f>
        <v>-</v>
      </c>
      <c r="DQ18" t="str">
        <f>IF(DQ9&lt;0,1,"-")</f>
        <v>-</v>
      </c>
      <c r="DS18" t="str">
        <f>IF(DS9&lt;0,1,"-")</f>
        <v>-</v>
      </c>
      <c r="DT18" t="str">
        <f>IF(DT9&lt;0,1,"-")</f>
        <v>-</v>
      </c>
      <c r="DU18" t="str">
        <f>IF(DU9&lt;0,1,"-")</f>
        <v>-</v>
      </c>
      <c r="DV18" t="str">
        <f>IF(DV9&lt;0,1,"-")</f>
        <v>-</v>
      </c>
      <c r="DW18" t="str">
        <f>IF(DW9&lt;0,1,"-")</f>
        <v>-</v>
      </c>
      <c r="DX18" t="str">
        <f>IF(DX9&lt;0,1,"-")</f>
        <v>-</v>
      </c>
      <c r="DY18" t="str">
        <f>IF(DY9&lt;0,1,"-")</f>
        <v>-</v>
      </c>
      <c r="DZ18" t="str">
        <f>IF(DZ9&lt;0,1,"-")</f>
        <v>-</v>
      </c>
      <c r="EA18" t="str">
        <f>IF(EA9&lt;0,1,"-")</f>
        <v>-</v>
      </c>
      <c r="EB18" t="str">
        <f>IF(EB9&lt;0,1,"-")</f>
        <v>-</v>
      </c>
      <c r="EC18" t="str">
        <f>IF(EC9&lt;0,1,"-")</f>
        <v>-</v>
      </c>
      <c r="EE18" t="str">
        <f>IF(EE9&lt;0,1,"-")</f>
        <v>-</v>
      </c>
      <c r="EF18" t="str">
        <f>IF(EF9&lt;0,1,"-")</f>
        <v>-</v>
      </c>
      <c r="EG18" t="str">
        <f>IF(EG9&lt;0,1,"-")</f>
        <v>-</v>
      </c>
      <c r="EH18" t="str">
        <f>IF(EH9&lt;0,1,"-")</f>
        <v>-</v>
      </c>
      <c r="EI18" t="str">
        <f>IF(EI9&lt;0,1,"-")</f>
        <v>-</v>
      </c>
      <c r="EJ18" t="str">
        <f>IF(EJ9&lt;0,1,"-")</f>
        <v>-</v>
      </c>
      <c r="EK18" t="str">
        <f>IF(EK9&lt;0,1,"-")</f>
        <v>-</v>
      </c>
      <c r="EL18" t="str">
        <f>IF(EL9&lt;0,1,"-")</f>
        <v>-</v>
      </c>
      <c r="EM18" t="str">
        <f>IF(EM9&lt;0,1,"-")</f>
        <v>-</v>
      </c>
      <c r="EN18" t="str">
        <f>IF(EN9&lt;0,1,"-")</f>
        <v>-</v>
      </c>
      <c r="EO18" t="str">
        <f>IF(EO9&lt;0,1,"-")</f>
        <v>-</v>
      </c>
      <c r="EQ18" t="str">
        <f>IF(EQ9&lt;0,1,"-")</f>
        <v>-</v>
      </c>
      <c r="ER18" t="str">
        <f>IF(ER9&lt;0,1,"-")</f>
        <v>-</v>
      </c>
      <c r="ES18" t="str">
        <f>IF(ES9&lt;0,1,"-")</f>
        <v>-</v>
      </c>
      <c r="ET18" t="str">
        <f>IF(ET9&lt;0,1,"-")</f>
        <v>-</v>
      </c>
      <c r="EU18" t="str">
        <f>IF(EU9&lt;0,1,"-")</f>
        <v>-</v>
      </c>
      <c r="EV18" t="str">
        <f>IF(EV9&lt;0,1,"-")</f>
        <v>-</v>
      </c>
      <c r="EW18" t="str">
        <f>IF(EW9&lt;0,1,"-")</f>
        <v>-</v>
      </c>
      <c r="EX18" t="str">
        <f>IF(EX9&lt;0,1,"-")</f>
        <v>-</v>
      </c>
      <c r="EY18" t="str">
        <f>IF(EY9&lt;0,1,"-")</f>
        <v>-</v>
      </c>
      <c r="EZ18" t="str">
        <f>IF(EZ9&lt;0,1,"-")</f>
        <v>-</v>
      </c>
      <c r="FA18" t="str">
        <f>IF(FA9&lt;0,1,"-")</f>
        <v>-</v>
      </c>
      <c r="FC18" t="str">
        <f>IF(FC9&lt;0,1,"-")</f>
        <v>-</v>
      </c>
      <c r="FD18" t="str">
        <f>IF(FD9&lt;0,1,"-")</f>
        <v>-</v>
      </c>
      <c r="FE18" t="str">
        <f>IF(FE9&lt;0,1,"-")</f>
        <v>-</v>
      </c>
      <c r="FF18" t="str">
        <f>IF(FF9&lt;0,1,"-")</f>
        <v>-</v>
      </c>
      <c r="FG18" t="str">
        <f>IF(FG9&lt;0,1,"-")</f>
        <v>-</v>
      </c>
      <c r="FH18" t="str">
        <f>IF(FH9&lt;0,1,"-")</f>
        <v>-</v>
      </c>
      <c r="FI18" t="str">
        <f>IF(FI9&lt;0,1,"-")</f>
        <v>-</v>
      </c>
      <c r="FJ18" t="str">
        <f>IF(FJ9&lt;0,1,"-")</f>
        <v>-</v>
      </c>
      <c r="FK18" t="str">
        <f>IF(FK9&lt;0,1,"-")</f>
        <v>-</v>
      </c>
      <c r="FL18" t="str">
        <f>IF(FL9&lt;0,1,"-")</f>
        <v>-</v>
      </c>
      <c r="FM18" t="str">
        <f>IF(FM9&lt;0,1,"-")</f>
        <v>-</v>
      </c>
      <c r="FO18" t="str">
        <f>IF(F69&lt;0,1,"-")</f>
        <v>-</v>
      </c>
      <c r="FP18" t="str">
        <f>IF(G69&lt;0,1,"-")</f>
        <v>-</v>
      </c>
      <c r="FQ18" t="str">
        <f>IF(H69&lt;0,1,"-")</f>
        <v>-</v>
      </c>
      <c r="FR18" t="str">
        <f>IF(I69&lt;0,1,"-")</f>
        <v>-</v>
      </c>
      <c r="FS18" t="str">
        <f>IF(J69&lt;0,1,"-")</f>
        <v>-</v>
      </c>
      <c r="FT18" t="str">
        <f>IF(K69&lt;0,1,"-")</f>
        <v>-</v>
      </c>
      <c r="FU18" t="str">
        <f>IF(L69&lt;0,1,"-")</f>
        <v>-</v>
      </c>
      <c r="FV18" t="str">
        <f>IF(M69&lt;0,1,"-")</f>
        <v>-</v>
      </c>
      <c r="FW18" t="str">
        <f>IF(N69&lt;0,1,"-")</f>
        <v>-</v>
      </c>
      <c r="FX18" t="str">
        <f>IF(O69&lt;0,1,"-")</f>
        <v>-</v>
      </c>
      <c r="FY18" t="str">
        <f>IF(P69&lt;0,1,"-")</f>
        <v>-</v>
      </c>
      <c r="FZ18" t="str">
        <f>IF(Q69&lt;0,1,"-")</f>
        <v>-</v>
      </c>
      <c r="GA18" t="str">
        <f>IF(R69&lt;0,1,"-")</f>
        <v>-</v>
      </c>
      <c r="GB18" t="str">
        <f>IF(S69&lt;0,1,"-")</f>
        <v>-</v>
      </c>
      <c r="GC18" t="str">
        <f>IF(T69&lt;0,1,"-")</f>
        <v>-</v>
      </c>
      <c r="GD18" t="str">
        <f>IF(U69&lt;0,1,"-")</f>
        <v>-</v>
      </c>
      <c r="GE18" t="str">
        <f>IF(V69&lt;0,1,"-")</f>
        <v>-</v>
      </c>
      <c r="GF18" t="str">
        <f>IF(W69&lt;0,1,"-")</f>
        <v>-</v>
      </c>
      <c r="GG18" t="str">
        <f>IF(X69&lt;0,1,"-")</f>
        <v>-</v>
      </c>
      <c r="GH18" t="str">
        <f>IF(Y69&lt;0,1,"-")</f>
        <v>-</v>
      </c>
      <c r="GI18" t="str">
        <f>IF(Z69&lt;0,1,"-")</f>
        <v>-</v>
      </c>
      <c r="GJ18" t="str">
        <f>IF(AA69&lt;0,1,"-")</f>
        <v>-</v>
      </c>
      <c r="GK18" t="str">
        <f>IF(AB69&lt;0,1,"-")</f>
        <v>-</v>
      </c>
      <c r="GL18" t="str">
        <f>IF(AC69&lt;0,1,"-")</f>
        <v>-</v>
      </c>
      <c r="GM18" t="str">
        <f>IF(AD69&lt;0,1,"-")</f>
        <v>-</v>
      </c>
      <c r="GN18" t="str">
        <f>IF(AE69&lt;0,1,"-")</f>
        <v>-</v>
      </c>
      <c r="GO18" t="str">
        <f>IF(AF69&lt;0,1,"-")</f>
        <v>-</v>
      </c>
      <c r="GP18" t="str">
        <f>IF(AG69&lt;0,1,"-")</f>
        <v>-</v>
      </c>
      <c r="GQ18" t="str">
        <f>IF(AH69&lt;0,1,"-")</f>
        <v>-</v>
      </c>
      <c r="GR18" t="str">
        <f>IF(AI69&lt;0,1,"-")</f>
        <v>-</v>
      </c>
      <c r="GS18" t="str">
        <f>IF(AJ69&lt;0,1,"-")</f>
        <v>-</v>
      </c>
      <c r="GT18" t="str">
        <f>IF(AK69&lt;0,1,"-")</f>
        <v>-</v>
      </c>
      <c r="GU18" t="str">
        <f>IF(AL69&lt;0,1,"-")</f>
        <v>-</v>
      </c>
      <c r="GV18" t="str">
        <f>IF(AM69&lt;0,1,"-")</f>
        <v>-</v>
      </c>
      <c r="GW18" t="str">
        <f>IF(AN69&lt;0,1,"-")</f>
        <v>-</v>
      </c>
      <c r="GX18" t="str">
        <f>IF(AO69&lt;0,1,"-")</f>
        <v>-</v>
      </c>
      <c r="GY18" t="str">
        <f>IF(AP69&lt;0,1,"-")</f>
        <v>-</v>
      </c>
      <c r="GZ18" t="str">
        <f>IF(AQ69&lt;0,1,"-")</f>
        <v>-</v>
      </c>
      <c r="HA18" t="str">
        <f>IF(AR69&lt;0,1,"-")</f>
        <v>-</v>
      </c>
      <c r="HB18" t="str">
        <f>IF(AS69&lt;0,1,"-")</f>
        <v>-</v>
      </c>
      <c r="HC18" t="str">
        <f>IF(AT69&lt;0,1,"-")</f>
        <v>-</v>
      </c>
      <c r="HD18" t="str">
        <f>IF(AU69&lt;0,1,"-")</f>
        <v>-</v>
      </c>
      <c r="HE18" t="str">
        <f>IF(AV69&lt;0,1,"-")</f>
        <v>-</v>
      </c>
      <c r="HF18" t="str">
        <f>IF(AW69&lt;0,1,"-")</f>
        <v>-</v>
      </c>
    </row>
    <row r="19" spans="1:214">
      <c r="B19" t="str">
        <f>IF(B10&lt;0,1,"-")</f>
        <v>-</v>
      </c>
      <c r="C19" t="str">
        <f>IF(C10&lt;0,1,"-")</f>
        <v>-</v>
      </c>
      <c r="D19" t="str">
        <f>IF(D10&lt;0,1,"-")</f>
        <v>-</v>
      </c>
      <c r="E19" t="str">
        <f>IF(E10&lt;0,1,"-")</f>
        <v>-</v>
      </c>
      <c r="F19" t="str">
        <f>IF(F10&lt;0,1,"-")</f>
        <v>-</v>
      </c>
      <c r="G19" t="str">
        <f>IF(G10&lt;0,1,"-")</f>
        <v>-</v>
      </c>
      <c r="H19" t="str">
        <f>IF(H10&lt;0,1,"-")</f>
        <v>-</v>
      </c>
      <c r="I19" t="str">
        <f>IF(I10&lt;0,1,"-")</f>
        <v>-</v>
      </c>
      <c r="J19" t="str">
        <f>IF(J10&lt;0,1,"-")</f>
        <v>-</v>
      </c>
      <c r="K19" t="str">
        <f>IF(K10&lt;0,1,"-")</f>
        <v>-</v>
      </c>
      <c r="L19" t="str">
        <f>IF(L10&lt;0,1,"-")</f>
        <v>-</v>
      </c>
      <c r="M19" t="str">
        <f>IF(M10&lt;0,1,"-")</f>
        <v>-</v>
      </c>
      <c r="N19" t="str">
        <f>IF(N10&lt;0,1,"-")</f>
        <v>-</v>
      </c>
      <c r="O19" t="str">
        <f>IF(O10&lt;0,1,"-")</f>
        <v>-</v>
      </c>
      <c r="P19" t="str">
        <f>IF(P10&lt;0,1,"-")</f>
        <v>-</v>
      </c>
      <c r="Q19" t="str">
        <f>IF(Q10&lt;0,1,"-")</f>
        <v>-</v>
      </c>
      <c r="R19" t="str">
        <f>IF(R10&lt;0,1,"-")</f>
        <v>-</v>
      </c>
      <c r="S19" t="str">
        <f>IF(S10&lt;0,1,"-")</f>
        <v>-</v>
      </c>
      <c r="T19" t="str">
        <f>IF(T10&lt;0,1,"-")</f>
        <v>-</v>
      </c>
      <c r="U19" t="str">
        <f>IF(U10&lt;0,1,"-")</f>
        <v>-</v>
      </c>
      <c r="V19" t="str">
        <f>IF(V10&lt;0,1,"-")</f>
        <v>-</v>
      </c>
      <c r="W19" t="str">
        <f>IF(W10&lt;0,1,"-")</f>
        <v>-</v>
      </c>
      <c r="X19" t="str">
        <f>IF(X10&lt;0,1,"-")</f>
        <v>-</v>
      </c>
      <c r="Y19" t="str">
        <f>IF(Y10&lt;0,1,"-")</f>
        <v>-</v>
      </c>
      <c r="Z19" t="str">
        <f>IF(Z10&lt;0,1,"-")</f>
        <v>-</v>
      </c>
      <c r="AA19" t="str">
        <f>IF(AA10&lt;0,1,"-")</f>
        <v>-</v>
      </c>
      <c r="AB19" t="str">
        <f>IF(AB10&lt;0,1,"-")</f>
        <v>-</v>
      </c>
      <c r="AC19" t="str">
        <f>IF(AC10&lt;0,1,"-")</f>
        <v>-</v>
      </c>
      <c r="AD19" t="str">
        <f>IF(AD10&lt;0,1,"-")</f>
        <v>-</v>
      </c>
      <c r="AE19" t="str">
        <f>IF(AE10&lt;0,1,"-")</f>
        <v>-</v>
      </c>
      <c r="AF19" t="str">
        <f>IF(AF10&lt;0,1,"-")</f>
        <v>-</v>
      </c>
      <c r="AG19" t="str">
        <f>IF(AG10&lt;0,1,"-")</f>
        <v>-</v>
      </c>
      <c r="AH19" t="str">
        <f>IF(AH10&lt;0,1,"-")</f>
        <v>-</v>
      </c>
      <c r="AI19" t="str">
        <f>IF(AI10&lt;0,1,"-")</f>
        <v>-</v>
      </c>
      <c r="AJ19" t="str">
        <f>IF(AJ10&lt;0,1,"-")</f>
        <v>-</v>
      </c>
      <c r="AK19" t="str">
        <f>IF(AK10&lt;0,1,"-")</f>
        <v>-</v>
      </c>
      <c r="AL19" t="str">
        <f>IF(AL10&lt;0,1,"-")</f>
        <v>-</v>
      </c>
      <c r="AM19" t="str">
        <f>IF(AM10&lt;0,1,"-")</f>
        <v>-</v>
      </c>
      <c r="AN19" t="str">
        <f>IF(AN10&lt;0,1,"-")</f>
        <v>-</v>
      </c>
      <c r="AO19" t="str">
        <f>IF(AO10&lt;0,1,"-")</f>
        <v>-</v>
      </c>
      <c r="AP19" t="str">
        <f>IF(AP10&lt;0,1,"-")</f>
        <v>-</v>
      </c>
      <c r="AQ19" t="str">
        <f>IF(AQ10&lt;0,1,"-")</f>
        <v>-</v>
      </c>
      <c r="AR19" t="str">
        <f>IF(AR10&lt;0,1,"-")</f>
        <v>-</v>
      </c>
      <c r="AS19" t="str">
        <f>IF(AS10&lt;0,1,"-")</f>
        <v>-</v>
      </c>
      <c r="AT19" t="str">
        <f>IF(AT10&lt;0,1,"-")</f>
        <v>-</v>
      </c>
      <c r="AU19" t="str">
        <f>IF(AU10&lt;0,1,"-")</f>
        <v>-</v>
      </c>
      <c r="AV19" t="str">
        <f>IF(AV10&lt;0,1,"-")</f>
        <v>-</v>
      </c>
      <c r="AW19" t="str">
        <f>IF(AW10&lt;0,1,"-")</f>
        <v>-</v>
      </c>
      <c r="AY19" t="str">
        <f>IF(AY10&lt;0,1,"-")</f>
        <v>-</v>
      </c>
      <c r="AZ19" t="str">
        <f>IF(AZ10&lt;0,1,"-")</f>
        <v>-</v>
      </c>
      <c r="BA19" t="str">
        <f>IF(BA10&lt;0,1,"-")</f>
        <v>-</v>
      </c>
      <c r="BB19" t="str">
        <f>IF(BB10&lt;0,1,"-")</f>
        <v>-</v>
      </c>
      <c r="BC19" t="str">
        <f>IF(BC10&lt;0,1,"-")</f>
        <v>-</v>
      </c>
      <c r="BD19" t="str">
        <f>IF(BD10&lt;0,1,"-")</f>
        <v>-</v>
      </c>
      <c r="BE19" t="str">
        <f>IF(BE10&lt;0,1,"-")</f>
        <v>-</v>
      </c>
      <c r="BF19" t="str">
        <f>IF(BF10&lt;0,1,"-")</f>
        <v>-</v>
      </c>
      <c r="BG19" t="str">
        <f>IF(BG10&lt;0,1,"-")</f>
        <v>-</v>
      </c>
      <c r="BH19" t="str">
        <f>IF(BH10&lt;0,1,"-")</f>
        <v>-</v>
      </c>
      <c r="BI19" t="str">
        <f>IF(BI10&lt;0,1,"-")</f>
        <v>-</v>
      </c>
      <c r="BK19" t="str">
        <f>IF(BK10&lt;0,1,"-")</f>
        <v>-</v>
      </c>
      <c r="BL19" t="str">
        <f>IF(BL10&lt;0,1,"-")</f>
        <v>-</v>
      </c>
      <c r="BM19" t="str">
        <f>IF(BM10&lt;0,1,"-")</f>
        <v>-</v>
      </c>
      <c r="BN19" t="str">
        <f>IF(BN10&lt;0,1,"-")</f>
        <v>-</v>
      </c>
      <c r="BO19" t="str">
        <f>IF(BO10&lt;0,1,"-")</f>
        <v>-</v>
      </c>
      <c r="BP19" t="str">
        <f>IF(BP10&lt;0,1,"-")</f>
        <v>-</v>
      </c>
      <c r="BQ19" t="str">
        <f>IF(BQ10&lt;0,1,"-")</f>
        <v>-</v>
      </c>
      <c r="BR19" t="str">
        <f>IF(BR10&lt;0,1,"-")</f>
        <v>-</v>
      </c>
      <c r="BS19" t="str">
        <f>IF(BS10&lt;0,1,"-")</f>
        <v>-</v>
      </c>
      <c r="BT19" t="str">
        <f>IF(BT10&lt;0,1,"-")</f>
        <v>-</v>
      </c>
      <c r="BU19" t="str">
        <f>IF(BU10&lt;0,1,"-")</f>
        <v>-</v>
      </c>
      <c r="BW19" t="str">
        <f>IF(BW10&lt;0,1,"-")</f>
        <v>-</v>
      </c>
      <c r="BX19" t="str">
        <f>IF(BX10&lt;0,1,"-")</f>
        <v>-</v>
      </c>
      <c r="BY19" t="str">
        <f>IF(BY10&lt;0,1,"-")</f>
        <v>-</v>
      </c>
      <c r="BZ19" t="str">
        <f>IF(BZ10&lt;0,1,"-")</f>
        <v>-</v>
      </c>
      <c r="CA19" t="str">
        <f>IF(CA10&lt;0,1,"-")</f>
        <v>-</v>
      </c>
      <c r="CB19" t="str">
        <f>IF(CB10&lt;0,1,"-")</f>
        <v>-</v>
      </c>
      <c r="CC19" t="str">
        <f>IF(CC10&lt;0,1,"-")</f>
        <v>-</v>
      </c>
      <c r="CD19" t="str">
        <f>IF(CD10&lt;0,1,"-")</f>
        <v>-</v>
      </c>
      <c r="CE19" t="str">
        <f>IF(CE10&lt;0,1,"-")</f>
        <v>-</v>
      </c>
      <c r="CF19" t="str">
        <f>IF(CF10&lt;0,1,"-")</f>
        <v>-</v>
      </c>
      <c r="CG19" t="str">
        <f>IF(CG10&lt;0,1,"-")</f>
        <v>-</v>
      </c>
      <c r="CI19" t="str">
        <f>IF(CI10&lt;0,1,"-")</f>
        <v>-</v>
      </c>
      <c r="CJ19" t="str">
        <f>IF(CJ10&lt;0,1,"-")</f>
        <v>-</v>
      </c>
      <c r="CK19" t="str">
        <f>IF(CK10&lt;0,1,"-")</f>
        <v>-</v>
      </c>
      <c r="CL19" t="str">
        <f>IF(CL10&lt;0,1,"-")</f>
        <v>-</v>
      </c>
      <c r="CM19" t="str">
        <f>IF(CM10&lt;0,1,"-")</f>
        <v>-</v>
      </c>
      <c r="CN19" t="str">
        <f>IF(CN10&lt;0,1,"-")</f>
        <v>-</v>
      </c>
      <c r="CO19" t="str">
        <f>IF(CO10&lt;0,1,"-")</f>
        <v>-</v>
      </c>
      <c r="CP19" t="str">
        <f>IF(CP10&lt;0,1,"-")</f>
        <v>-</v>
      </c>
      <c r="CQ19" t="str">
        <f>IF(CQ10&lt;0,1,"-")</f>
        <v>-</v>
      </c>
      <c r="CR19" t="str">
        <f>IF(CR10&lt;0,1,"-")</f>
        <v>-</v>
      </c>
      <c r="CS19" t="str">
        <f>IF(CS10&lt;0,1,"-")</f>
        <v>-</v>
      </c>
      <c r="CT19" t="str">
        <f>IF(CT10&lt;0,1,"-")</f>
        <v>-</v>
      </c>
      <c r="CU19" t="str">
        <f>IF(CU10&lt;0,1,"-")</f>
        <v>-</v>
      </c>
      <c r="CV19" t="str">
        <f>IF(CV10&lt;0,1,"-")</f>
        <v>-</v>
      </c>
      <c r="CW19" t="str">
        <f>IF(CW10&lt;0,1,"-")</f>
        <v>-</v>
      </c>
      <c r="CX19" t="str">
        <f>IF(CX10&lt;0,1,"-")</f>
        <v>-</v>
      </c>
      <c r="CY19" t="str">
        <f>IF(CY10&lt;0,1,"-")</f>
        <v>-</v>
      </c>
      <c r="CZ19" t="str">
        <f>IF(CZ10&lt;0,1,"-")</f>
        <v>-</v>
      </c>
      <c r="DA19" t="str">
        <f>IF(DA10&lt;0,1,"-")</f>
        <v>-</v>
      </c>
      <c r="DB19" t="str">
        <f>IF(DB10&lt;0,1,"-")</f>
        <v>-</v>
      </c>
      <c r="DC19" t="str">
        <f>IF(DC10&lt;0,1,"-")</f>
        <v>-</v>
      </c>
      <c r="DD19" t="str">
        <f>IF(DD10&lt;0,1,"-")</f>
        <v>-</v>
      </c>
      <c r="DE19" t="str">
        <f>IF(DE10&lt;0,1,"-")</f>
        <v>-</v>
      </c>
      <c r="DG19" t="str">
        <f>IF(DG10&lt;0,1,"-")</f>
        <v>-</v>
      </c>
      <c r="DH19" t="str">
        <f>IF(DH10&lt;0,1,"-")</f>
        <v>-</v>
      </c>
      <c r="DI19" t="str">
        <f>IF(DI10&lt;0,1,"-")</f>
        <v>-</v>
      </c>
      <c r="DJ19" t="str">
        <f>IF(DJ10&lt;0,1,"-")</f>
        <v>-</v>
      </c>
      <c r="DK19" t="str">
        <f>IF(DK10&lt;0,1,"-")</f>
        <v>-</v>
      </c>
      <c r="DL19" t="str">
        <f>IF(DL10&lt;0,1,"-")</f>
        <v>-</v>
      </c>
      <c r="DM19" t="str">
        <f>IF(DM10&lt;0,1,"-")</f>
        <v>-</v>
      </c>
      <c r="DN19" t="str">
        <f>IF(DN10&lt;0,1,"-")</f>
        <v>-</v>
      </c>
      <c r="DO19" t="str">
        <f>IF(DO10&lt;0,1,"-")</f>
        <v>-</v>
      </c>
      <c r="DP19" t="str">
        <f>IF(DP10&lt;0,1,"-")</f>
        <v>-</v>
      </c>
      <c r="DQ19" t="str">
        <f>IF(DQ10&lt;0,1,"-")</f>
        <v>-</v>
      </c>
      <c r="DS19" t="str">
        <f>IF(DS10&lt;0,1,"-")</f>
        <v>-</v>
      </c>
      <c r="DT19" t="str">
        <f>IF(DT10&lt;0,1,"-")</f>
        <v>-</v>
      </c>
      <c r="DU19" t="str">
        <f>IF(DU10&lt;0,1,"-")</f>
        <v>-</v>
      </c>
      <c r="DV19" t="str">
        <f>IF(DV10&lt;0,1,"-")</f>
        <v>-</v>
      </c>
      <c r="DW19" t="str">
        <f>IF(DW10&lt;0,1,"-")</f>
        <v>-</v>
      </c>
      <c r="DX19" t="str">
        <f>IF(DX10&lt;0,1,"-")</f>
        <v>-</v>
      </c>
      <c r="DY19" t="str">
        <f>IF(DY10&lt;0,1,"-")</f>
        <v>-</v>
      </c>
      <c r="DZ19" t="str">
        <f>IF(DZ10&lt;0,1,"-")</f>
        <v>-</v>
      </c>
      <c r="EA19" t="str">
        <f>IF(EA10&lt;0,1,"-")</f>
        <v>-</v>
      </c>
      <c r="EB19" t="str">
        <f>IF(EB10&lt;0,1,"-")</f>
        <v>-</v>
      </c>
      <c r="EC19" t="str">
        <f>IF(EC10&lt;0,1,"-")</f>
        <v>-</v>
      </c>
      <c r="EE19" t="str">
        <f>IF(EE10&lt;0,1,"-")</f>
        <v>-</v>
      </c>
      <c r="EF19" t="str">
        <f>IF(EF10&lt;0,1,"-")</f>
        <v>-</v>
      </c>
      <c r="EG19" t="str">
        <f>IF(EG10&lt;0,1,"-")</f>
        <v>-</v>
      </c>
      <c r="EH19" t="str">
        <f>IF(EH10&lt;0,1,"-")</f>
        <v>-</v>
      </c>
      <c r="EI19" t="str">
        <f>IF(EI10&lt;0,1,"-")</f>
        <v>-</v>
      </c>
      <c r="EJ19" t="str">
        <f>IF(EJ10&lt;0,1,"-")</f>
        <v>-</v>
      </c>
      <c r="EK19" t="str">
        <f>IF(EK10&lt;0,1,"-")</f>
        <v>-</v>
      </c>
      <c r="EL19" t="str">
        <f>IF(EL10&lt;0,1,"-")</f>
        <v>-</v>
      </c>
      <c r="EM19" t="str">
        <f>IF(EM10&lt;0,1,"-")</f>
        <v>-</v>
      </c>
      <c r="EN19" t="str">
        <f>IF(EN10&lt;0,1,"-")</f>
        <v>-</v>
      </c>
      <c r="EO19" t="str">
        <f>IF(EO10&lt;0,1,"-")</f>
        <v>-</v>
      </c>
      <c r="EQ19" t="str">
        <f>IF(EQ10&lt;0,1,"-")</f>
        <v>-</v>
      </c>
      <c r="ER19" t="str">
        <f>IF(ER10&lt;0,1,"-")</f>
        <v>-</v>
      </c>
      <c r="ES19" t="str">
        <f>IF(ES10&lt;0,1,"-")</f>
        <v>-</v>
      </c>
      <c r="ET19" t="str">
        <f>IF(ET10&lt;0,1,"-")</f>
        <v>-</v>
      </c>
      <c r="EU19" t="str">
        <f>IF(EU10&lt;0,1,"-")</f>
        <v>-</v>
      </c>
      <c r="EV19" t="str">
        <f>IF(EV10&lt;0,1,"-")</f>
        <v>-</v>
      </c>
      <c r="EW19" t="str">
        <f>IF(EW10&lt;0,1,"-")</f>
        <v>-</v>
      </c>
      <c r="EX19" t="str">
        <f>IF(EX10&lt;0,1,"-")</f>
        <v>-</v>
      </c>
      <c r="EY19" t="str">
        <f>IF(EY10&lt;0,1,"-")</f>
        <v>-</v>
      </c>
      <c r="EZ19" t="str">
        <f>IF(EZ10&lt;0,1,"-")</f>
        <v>-</v>
      </c>
      <c r="FA19" t="str">
        <f>IF(FA10&lt;0,1,"-")</f>
        <v>-</v>
      </c>
      <c r="FC19" t="str">
        <f>IF(FC10&lt;0,1,"-")</f>
        <v>-</v>
      </c>
      <c r="FD19" t="str">
        <f>IF(FD10&lt;0,1,"-")</f>
        <v>-</v>
      </c>
      <c r="FE19" t="str">
        <f>IF(FE10&lt;0,1,"-")</f>
        <v>-</v>
      </c>
      <c r="FF19" t="str">
        <f>IF(FF10&lt;0,1,"-")</f>
        <v>-</v>
      </c>
      <c r="FG19" t="str">
        <f>IF(FG10&lt;0,1,"-")</f>
        <v>-</v>
      </c>
      <c r="FH19" t="str">
        <f>IF(FH10&lt;0,1,"-")</f>
        <v>-</v>
      </c>
      <c r="FI19" t="str">
        <f>IF(FI10&lt;0,1,"-")</f>
        <v>-</v>
      </c>
      <c r="FJ19" t="str">
        <f>IF(FJ10&lt;0,1,"-")</f>
        <v>-</v>
      </c>
      <c r="FK19" t="str">
        <f>IF(FK10&lt;0,1,"-")</f>
        <v>-</v>
      </c>
      <c r="FL19" t="str">
        <f>IF(FL10&lt;0,1,"-")</f>
        <v>-</v>
      </c>
      <c r="FM19" t="str">
        <f>IF(FM10&lt;0,1,"-")</f>
        <v>-</v>
      </c>
      <c r="FO19" t="str">
        <f>IF(F70&lt;0,1,"-")</f>
        <v>-</v>
      </c>
      <c r="FP19" t="str">
        <f>IF(G70&lt;0,1,"-")</f>
        <v>-</v>
      </c>
      <c r="FQ19" t="str">
        <f>IF(H70&lt;0,1,"-")</f>
        <v>-</v>
      </c>
      <c r="FR19" t="str">
        <f>IF(I70&lt;0,1,"-")</f>
        <v>-</v>
      </c>
      <c r="FS19" t="str">
        <f>IF(J70&lt;0,1,"-")</f>
        <v>-</v>
      </c>
      <c r="FT19" t="str">
        <f>IF(K70&lt;0,1,"-")</f>
        <v>-</v>
      </c>
      <c r="FU19" t="str">
        <f>IF(L70&lt;0,1,"-")</f>
        <v>-</v>
      </c>
      <c r="FV19" t="str">
        <f>IF(M70&lt;0,1,"-")</f>
        <v>-</v>
      </c>
      <c r="FW19" t="str">
        <f>IF(N70&lt;0,1,"-")</f>
        <v>-</v>
      </c>
      <c r="FX19" t="str">
        <f>IF(O70&lt;0,1,"-")</f>
        <v>-</v>
      </c>
      <c r="FY19" t="str">
        <f>IF(P70&lt;0,1,"-")</f>
        <v>-</v>
      </c>
      <c r="FZ19" t="str">
        <f>IF(Q70&lt;0,1,"-")</f>
        <v>-</v>
      </c>
      <c r="GA19" t="str">
        <f>IF(R70&lt;0,1,"-")</f>
        <v>-</v>
      </c>
      <c r="GB19" t="str">
        <f>IF(S70&lt;0,1,"-")</f>
        <v>-</v>
      </c>
      <c r="GC19" t="str">
        <f>IF(T70&lt;0,1,"-")</f>
        <v>-</v>
      </c>
      <c r="GD19" t="str">
        <f>IF(U70&lt;0,1,"-")</f>
        <v>-</v>
      </c>
      <c r="GE19" t="str">
        <f>IF(V70&lt;0,1,"-")</f>
        <v>-</v>
      </c>
      <c r="GF19" t="str">
        <f>IF(W70&lt;0,1,"-")</f>
        <v>-</v>
      </c>
      <c r="GG19" t="str">
        <f>IF(X70&lt;0,1,"-")</f>
        <v>-</v>
      </c>
      <c r="GH19" t="str">
        <f>IF(Y70&lt;0,1,"-")</f>
        <v>-</v>
      </c>
      <c r="GI19" t="str">
        <f>IF(Z70&lt;0,1,"-")</f>
        <v>-</v>
      </c>
      <c r="GJ19" t="str">
        <f>IF(AA70&lt;0,1,"-")</f>
        <v>-</v>
      </c>
      <c r="GK19" t="str">
        <f>IF(AB70&lt;0,1,"-")</f>
        <v>-</v>
      </c>
      <c r="GL19" t="str">
        <f>IF(AC70&lt;0,1,"-")</f>
        <v>-</v>
      </c>
      <c r="GM19" t="str">
        <f>IF(AD70&lt;0,1,"-")</f>
        <v>-</v>
      </c>
      <c r="GN19" t="str">
        <f>IF(AE70&lt;0,1,"-")</f>
        <v>-</v>
      </c>
      <c r="GO19" t="str">
        <f>IF(AF70&lt;0,1,"-")</f>
        <v>-</v>
      </c>
      <c r="GP19" t="str">
        <f>IF(AG70&lt;0,1,"-")</f>
        <v>-</v>
      </c>
      <c r="GQ19" t="str">
        <f>IF(AH70&lt;0,1,"-")</f>
        <v>-</v>
      </c>
      <c r="GR19" t="str">
        <f>IF(AI70&lt;0,1,"-")</f>
        <v>-</v>
      </c>
      <c r="GS19" t="str">
        <f>IF(AJ70&lt;0,1,"-")</f>
        <v>-</v>
      </c>
      <c r="GT19" t="str">
        <f>IF(AK70&lt;0,1,"-")</f>
        <v>-</v>
      </c>
      <c r="GU19" t="str">
        <f>IF(AL70&lt;0,1,"-")</f>
        <v>-</v>
      </c>
      <c r="GV19" t="str">
        <f>IF(AM70&lt;0,1,"-")</f>
        <v>-</v>
      </c>
      <c r="GW19" t="str">
        <f>IF(AN70&lt;0,1,"-")</f>
        <v>-</v>
      </c>
      <c r="GX19" t="str">
        <f>IF(AO70&lt;0,1,"-")</f>
        <v>-</v>
      </c>
      <c r="GY19" t="str">
        <f>IF(AP70&lt;0,1,"-")</f>
        <v>-</v>
      </c>
      <c r="GZ19" t="str">
        <f>IF(AQ70&lt;0,1,"-")</f>
        <v>-</v>
      </c>
      <c r="HA19" t="str">
        <f>IF(AR70&lt;0,1,"-")</f>
        <v>-</v>
      </c>
      <c r="HB19" t="str">
        <f>IF(AS70&lt;0,1,"-")</f>
        <v>-</v>
      </c>
      <c r="HC19" t="str">
        <f>IF(AT70&lt;0,1,"-")</f>
        <v>-</v>
      </c>
      <c r="HD19" t="str">
        <f>IF(AU70&lt;0,1,"-")</f>
        <v>-</v>
      </c>
      <c r="HE19" t="str">
        <f>IF(AV70&lt;0,1,"-")</f>
        <v>-</v>
      </c>
      <c r="HF19" t="str">
        <f>IF(AW70&lt;0,1,"-")</f>
        <v>-</v>
      </c>
    </row>
    <row r="20" spans="1:214">
      <c r="B20" t="str">
        <f>IF(B12&lt;0,1,"-")</f>
        <v>-</v>
      </c>
      <c r="C20" t="str">
        <f>IF(C12&lt;0,1,"-")</f>
        <v>-</v>
      </c>
      <c r="D20" t="str">
        <f>IF(D12&lt;0,1,"-")</f>
        <v>-</v>
      </c>
      <c r="E20" t="str">
        <f>IF(E12&lt;0,1,"-")</f>
        <v>-</v>
      </c>
      <c r="F20" t="str">
        <f>IF(F12&lt;0,1,"-")</f>
        <v>-</v>
      </c>
      <c r="G20" t="str">
        <f>IF(G12&lt;0,1,"-")</f>
        <v>-</v>
      </c>
      <c r="H20" t="str">
        <f>IF(H12&lt;0,1,"-")</f>
        <v>-</v>
      </c>
      <c r="I20" t="str">
        <f>IF(I12&lt;0,1,"-")</f>
        <v>-</v>
      </c>
      <c r="J20" t="str">
        <f>IF(J12&lt;0,1,"-")</f>
        <v>-</v>
      </c>
      <c r="K20" t="str">
        <f>IF(K12&lt;0,1,"-")</f>
        <v>-</v>
      </c>
      <c r="L20" t="str">
        <f>IF(L12&lt;0,1,"-")</f>
        <v>-</v>
      </c>
      <c r="M20" t="str">
        <f>IF(M12&lt;0,1,"-")</f>
        <v>-</v>
      </c>
      <c r="N20" t="str">
        <f>IF(N12&lt;0,1,"-")</f>
        <v>-</v>
      </c>
      <c r="O20" t="str">
        <f>IF(O12&lt;0,1,"-")</f>
        <v>-</v>
      </c>
      <c r="P20" t="str">
        <f>IF(P12&lt;0,1,"-")</f>
        <v>-</v>
      </c>
      <c r="Q20" t="str">
        <f>IF(Q12&lt;0,1,"-")</f>
        <v>-</v>
      </c>
      <c r="R20" t="str">
        <f>IF(R12&lt;0,1,"-")</f>
        <v>-</v>
      </c>
      <c r="S20" t="str">
        <f>IF(S12&lt;0,1,"-")</f>
        <v>-</v>
      </c>
      <c r="T20" t="str">
        <f>IF(T12&lt;0,1,"-")</f>
        <v>-</v>
      </c>
      <c r="U20" t="str">
        <f>IF(U12&lt;0,1,"-")</f>
        <v>-</v>
      </c>
      <c r="V20" t="str">
        <f>IF(V12&lt;0,1,"-")</f>
        <v>-</v>
      </c>
      <c r="W20" t="str">
        <f>IF(W12&lt;0,1,"-")</f>
        <v>-</v>
      </c>
      <c r="X20" t="str">
        <f>IF(X12&lt;0,1,"-")</f>
        <v>-</v>
      </c>
      <c r="Y20" t="str">
        <f>IF(Y12&lt;0,1,"-")</f>
        <v>-</v>
      </c>
      <c r="Z20" t="str">
        <f>IF(Z12&lt;0,1,"-")</f>
        <v>-</v>
      </c>
      <c r="AA20" t="str">
        <f>IF(AA12&lt;0,1,"-")</f>
        <v>-</v>
      </c>
      <c r="AB20" t="str">
        <f>IF(AB12&lt;0,1,"-")</f>
        <v>-</v>
      </c>
      <c r="AC20" t="str">
        <f>IF(AC12&lt;0,1,"-")</f>
        <v>-</v>
      </c>
      <c r="AD20" t="str">
        <f>IF(AD12&lt;0,1,"-")</f>
        <v>-</v>
      </c>
      <c r="AE20" t="str">
        <f>IF(AE12&lt;0,1,"-")</f>
        <v>-</v>
      </c>
      <c r="AF20" t="str">
        <f>IF(AF12&lt;0,1,"-")</f>
        <v>-</v>
      </c>
      <c r="AG20" t="str">
        <f>IF(AG12&lt;0,1,"-")</f>
        <v>-</v>
      </c>
      <c r="AH20" t="str">
        <f>IF(AH12&lt;0,1,"-")</f>
        <v>-</v>
      </c>
      <c r="AI20" t="str">
        <f>IF(AI12&lt;0,1,"-")</f>
        <v>-</v>
      </c>
      <c r="AJ20" t="str">
        <f>IF(AJ12&lt;0,1,"-")</f>
        <v>-</v>
      </c>
      <c r="AK20" t="str">
        <f>IF(AK12&lt;0,1,"-")</f>
        <v>-</v>
      </c>
      <c r="AL20" t="str">
        <f>IF(AL12&lt;0,1,"-")</f>
        <v>-</v>
      </c>
      <c r="AM20" t="str">
        <f>IF(AM12&lt;0,1,"-")</f>
        <v>-</v>
      </c>
      <c r="AN20" t="str">
        <f>IF(AN12&lt;0,1,"-")</f>
        <v>-</v>
      </c>
      <c r="AO20" t="str">
        <f>IF(AO12&lt;0,1,"-")</f>
        <v>-</v>
      </c>
      <c r="AP20" t="str">
        <f>IF(AP12&lt;0,1,"-")</f>
        <v>-</v>
      </c>
      <c r="AQ20" t="str">
        <f>IF(AQ12&lt;0,1,"-")</f>
        <v>-</v>
      </c>
      <c r="AR20" t="str">
        <f>IF(AR12&lt;0,1,"-")</f>
        <v>-</v>
      </c>
      <c r="AS20" t="str">
        <f>IF(AS12&lt;0,1,"-")</f>
        <v>-</v>
      </c>
      <c r="AT20" t="str">
        <f>IF(AT12&lt;0,1,"-")</f>
        <v>-</v>
      </c>
      <c r="AU20" t="str">
        <f>IF(AU12&lt;0,1,"-")</f>
        <v>-</v>
      </c>
      <c r="AV20" t="str">
        <f>IF(AV12&lt;0,1,"-")</f>
        <v>-</v>
      </c>
      <c r="AW20" t="str">
        <f>IF(AW12&lt;0,1,"-")</f>
        <v>-</v>
      </c>
      <c r="AY20" t="str">
        <f>IF(AY12&lt;0,1,"-")</f>
        <v>-</v>
      </c>
      <c r="AZ20" t="str">
        <f>IF(AZ12&lt;0,1,"-")</f>
        <v>-</v>
      </c>
      <c r="BA20" t="str">
        <f>IF(BA12&lt;0,1,"-")</f>
        <v>-</v>
      </c>
      <c r="BB20" t="str">
        <f>IF(BB12&lt;0,1,"-")</f>
        <v>-</v>
      </c>
      <c r="BC20" t="str">
        <f>IF(BC12&lt;0,1,"-")</f>
        <v>-</v>
      </c>
      <c r="BD20" t="str">
        <f>IF(BD12&lt;0,1,"-")</f>
        <v>-</v>
      </c>
      <c r="BE20" t="str">
        <f>IF(BE12&lt;0,1,"-")</f>
        <v>-</v>
      </c>
      <c r="BF20" t="str">
        <f>IF(BF12&lt;0,1,"-")</f>
        <v>-</v>
      </c>
      <c r="BG20" t="str">
        <f>IF(BG12&lt;0,1,"-")</f>
        <v>-</v>
      </c>
      <c r="BH20" t="str">
        <f>IF(BH12&lt;0,1,"-")</f>
        <v>-</v>
      </c>
      <c r="BI20" t="str">
        <f>IF(BI12&lt;0,1,"-")</f>
        <v>-</v>
      </c>
      <c r="BK20" t="str">
        <f>IF(BK12&lt;0,1,"-")</f>
        <v>-</v>
      </c>
      <c r="BL20" t="str">
        <f>IF(BL12&lt;0,1,"-")</f>
        <v>-</v>
      </c>
      <c r="BM20" t="str">
        <f>IF(BM12&lt;0,1,"-")</f>
        <v>-</v>
      </c>
      <c r="BN20" t="str">
        <f>IF(BN12&lt;0,1,"-")</f>
        <v>-</v>
      </c>
      <c r="BO20" t="str">
        <f>IF(BO12&lt;0,1,"-")</f>
        <v>-</v>
      </c>
      <c r="BP20" t="str">
        <f>IF(BP12&lt;0,1,"-")</f>
        <v>-</v>
      </c>
      <c r="BQ20" t="str">
        <f>IF(BQ12&lt;0,1,"-")</f>
        <v>-</v>
      </c>
      <c r="BR20" t="str">
        <f>IF(BR12&lt;0,1,"-")</f>
        <v>-</v>
      </c>
      <c r="BS20" t="str">
        <f>IF(BS12&lt;0,1,"-")</f>
        <v>-</v>
      </c>
      <c r="BT20" t="str">
        <f>IF(BT12&lt;0,1,"-")</f>
        <v>-</v>
      </c>
      <c r="BU20" t="str">
        <f>IF(BU12&lt;0,1,"-")</f>
        <v>-</v>
      </c>
      <c r="BW20" t="str">
        <f>IF(BW12&lt;0,1,"-")</f>
        <v>-</v>
      </c>
      <c r="BX20" t="str">
        <f>IF(BX12&lt;0,1,"-")</f>
        <v>-</v>
      </c>
      <c r="BY20" t="str">
        <f>IF(BY12&lt;0,1,"-")</f>
        <v>-</v>
      </c>
      <c r="BZ20" t="str">
        <f>IF(BZ12&lt;0,1,"-")</f>
        <v>-</v>
      </c>
      <c r="CA20" t="str">
        <f>IF(CA12&lt;0,1,"-")</f>
        <v>-</v>
      </c>
      <c r="CB20" t="str">
        <f>IF(CB12&lt;0,1,"-")</f>
        <v>-</v>
      </c>
      <c r="CC20" t="str">
        <f>IF(CC12&lt;0,1,"-")</f>
        <v>-</v>
      </c>
      <c r="CD20" t="str">
        <f>IF(CD12&lt;0,1,"-")</f>
        <v>-</v>
      </c>
      <c r="CE20" t="str">
        <f>IF(CE12&lt;0,1,"-")</f>
        <v>-</v>
      </c>
      <c r="CF20" t="str">
        <f>IF(CF12&lt;0,1,"-")</f>
        <v>-</v>
      </c>
      <c r="CG20" t="str">
        <f>IF(CG12&lt;0,1,"-")</f>
        <v>-</v>
      </c>
      <c r="CI20" t="str">
        <f>IF(CI12&lt;0,1,"-")</f>
        <v>-</v>
      </c>
      <c r="CJ20" t="str">
        <f>IF(CJ12&lt;0,1,"-")</f>
        <v>-</v>
      </c>
      <c r="CK20" t="str">
        <f>IF(CK12&lt;0,1,"-")</f>
        <v>-</v>
      </c>
      <c r="CL20" t="str">
        <f>IF(CL12&lt;0,1,"-")</f>
        <v>-</v>
      </c>
      <c r="CM20" t="str">
        <f>IF(CM12&lt;0,1,"-")</f>
        <v>-</v>
      </c>
      <c r="CN20" t="str">
        <f>IF(CN12&lt;0,1,"-")</f>
        <v>-</v>
      </c>
      <c r="CO20" t="str">
        <f>IF(CO12&lt;0,1,"-")</f>
        <v>-</v>
      </c>
      <c r="CP20" t="str">
        <f>IF(CP12&lt;0,1,"-")</f>
        <v>-</v>
      </c>
      <c r="CQ20" t="str">
        <f>IF(CQ12&lt;0,1,"-")</f>
        <v>-</v>
      </c>
      <c r="CR20" t="str">
        <f>IF(CR12&lt;0,1,"-")</f>
        <v>-</v>
      </c>
      <c r="CS20" t="str">
        <f>IF(CS12&lt;0,1,"-")</f>
        <v>-</v>
      </c>
      <c r="CT20" t="str">
        <f>IF(CT12&lt;0,1,"-")</f>
        <v>-</v>
      </c>
      <c r="CU20" t="str">
        <f>IF(CU12&lt;0,1,"-")</f>
        <v>-</v>
      </c>
      <c r="CV20" t="str">
        <f>IF(CV12&lt;0,1,"-")</f>
        <v>-</v>
      </c>
      <c r="CW20" t="str">
        <f>IF(CW12&lt;0,1,"-")</f>
        <v>-</v>
      </c>
      <c r="CX20" t="str">
        <f>IF(CX12&lt;0,1,"-")</f>
        <v>-</v>
      </c>
      <c r="CY20" t="str">
        <f>IF(CY12&lt;0,1,"-")</f>
        <v>-</v>
      </c>
      <c r="CZ20" t="str">
        <f>IF(CZ12&lt;0,1,"-")</f>
        <v>-</v>
      </c>
      <c r="DA20" t="str">
        <f>IF(DA12&lt;0,1,"-")</f>
        <v>-</v>
      </c>
      <c r="DB20" t="str">
        <f>IF(DB12&lt;0,1,"-")</f>
        <v>-</v>
      </c>
      <c r="DC20" t="str">
        <f>IF(DC12&lt;0,1,"-")</f>
        <v>-</v>
      </c>
      <c r="DD20" t="str">
        <f>IF(DD12&lt;0,1,"-")</f>
        <v>-</v>
      </c>
      <c r="DE20" t="str">
        <f>IF(DE12&lt;0,1,"-")</f>
        <v>-</v>
      </c>
      <c r="DG20" t="str">
        <f>IF(DG12&lt;0,1,"-")</f>
        <v>-</v>
      </c>
      <c r="DH20" t="str">
        <f>IF(DH12&lt;0,1,"-")</f>
        <v>-</v>
      </c>
      <c r="DI20" t="str">
        <f>IF(DI12&lt;0,1,"-")</f>
        <v>-</v>
      </c>
      <c r="DJ20" t="str">
        <f>IF(DJ12&lt;0,1,"-")</f>
        <v>-</v>
      </c>
      <c r="DK20" t="str">
        <f>IF(DK12&lt;0,1,"-")</f>
        <v>-</v>
      </c>
      <c r="DL20" t="str">
        <f>IF(DL12&lt;0,1,"-")</f>
        <v>-</v>
      </c>
      <c r="DM20" t="str">
        <f>IF(DM12&lt;0,1,"-")</f>
        <v>-</v>
      </c>
      <c r="DN20" t="str">
        <f>IF(DN12&lt;0,1,"-")</f>
        <v>-</v>
      </c>
      <c r="DO20" t="str">
        <f>IF(DO12&lt;0,1,"-")</f>
        <v>-</v>
      </c>
      <c r="DP20" t="str">
        <f>IF(DP12&lt;0,1,"-")</f>
        <v>-</v>
      </c>
      <c r="DQ20" t="str">
        <f>IF(DQ12&lt;0,1,"-")</f>
        <v>-</v>
      </c>
      <c r="DS20" t="str">
        <f>IF(DS12&lt;0,1,"-")</f>
        <v>-</v>
      </c>
      <c r="DT20" t="str">
        <f>IF(DT12&lt;0,1,"-")</f>
        <v>-</v>
      </c>
      <c r="DU20" t="str">
        <f>IF(DU12&lt;0,1,"-")</f>
        <v>-</v>
      </c>
      <c r="DV20" t="str">
        <f>IF(DV12&lt;0,1,"-")</f>
        <v>-</v>
      </c>
      <c r="DW20" t="str">
        <f>IF(DW12&lt;0,1,"-")</f>
        <v>-</v>
      </c>
      <c r="DX20" t="str">
        <f>IF(DX12&lt;0,1,"-")</f>
        <v>-</v>
      </c>
      <c r="DY20" t="str">
        <f>IF(DY12&lt;0,1,"-")</f>
        <v>-</v>
      </c>
      <c r="DZ20" t="str">
        <f>IF(DZ12&lt;0,1,"-")</f>
        <v>-</v>
      </c>
      <c r="EA20" t="str">
        <f>IF(EA12&lt;0,1,"-")</f>
        <v>-</v>
      </c>
      <c r="EB20" t="str">
        <f>IF(EB12&lt;0,1,"-")</f>
        <v>-</v>
      </c>
      <c r="EC20" t="str">
        <f>IF(EC12&lt;0,1,"-")</f>
        <v>-</v>
      </c>
      <c r="EE20" t="str">
        <f>IF(EE12&lt;0,1,"-")</f>
        <v>-</v>
      </c>
      <c r="EF20" t="str">
        <f>IF(EF12&lt;0,1,"-")</f>
        <v>-</v>
      </c>
      <c r="EG20" t="str">
        <f>IF(EG12&lt;0,1,"-")</f>
        <v>-</v>
      </c>
      <c r="EH20" t="str">
        <f>IF(EH12&lt;0,1,"-")</f>
        <v>-</v>
      </c>
      <c r="EI20" t="str">
        <f>IF(EI12&lt;0,1,"-")</f>
        <v>-</v>
      </c>
      <c r="EJ20" t="str">
        <f>IF(EJ12&lt;0,1,"-")</f>
        <v>-</v>
      </c>
      <c r="EK20" t="str">
        <f>IF(EK12&lt;0,1,"-")</f>
        <v>-</v>
      </c>
      <c r="EL20" t="str">
        <f>IF(EL12&lt;0,1,"-")</f>
        <v>-</v>
      </c>
      <c r="EM20" t="str">
        <f>IF(EM12&lt;0,1,"-")</f>
        <v>-</v>
      </c>
      <c r="EN20" t="str">
        <f>IF(EN12&lt;0,1,"-")</f>
        <v>-</v>
      </c>
      <c r="EO20" t="str">
        <f>IF(EO12&lt;0,1,"-")</f>
        <v>-</v>
      </c>
      <c r="EQ20" t="str">
        <f>IF(EQ12&lt;0,1,"-")</f>
        <v>-</v>
      </c>
      <c r="ER20" t="str">
        <f>IF(ER12&lt;0,1,"-")</f>
        <v>-</v>
      </c>
      <c r="ES20" t="str">
        <f>IF(ES12&lt;0,1,"-")</f>
        <v>-</v>
      </c>
      <c r="ET20" t="str">
        <f>IF(ET12&lt;0,1,"-")</f>
        <v>-</v>
      </c>
      <c r="EU20" t="str">
        <f>IF(EU12&lt;0,1,"-")</f>
        <v>-</v>
      </c>
      <c r="EV20" t="str">
        <f>IF(EV12&lt;0,1,"-")</f>
        <v>-</v>
      </c>
      <c r="EW20" t="str">
        <f>IF(EW12&lt;0,1,"-")</f>
        <v>-</v>
      </c>
      <c r="EX20" t="str">
        <f>IF(EX12&lt;0,1,"-")</f>
        <v>-</v>
      </c>
      <c r="EY20" t="str">
        <f>IF(EY12&lt;0,1,"-")</f>
        <v>-</v>
      </c>
      <c r="EZ20" t="str">
        <f>IF(EZ12&lt;0,1,"-")</f>
        <v>-</v>
      </c>
      <c r="FA20" t="str">
        <f>IF(FA12&lt;0,1,"-")</f>
        <v>-</v>
      </c>
      <c r="FC20" t="str">
        <f>IF(FC12&lt;0,1,"-")</f>
        <v>-</v>
      </c>
      <c r="FD20" t="str">
        <f>IF(FD12&lt;0,1,"-")</f>
        <v>-</v>
      </c>
      <c r="FE20" t="str">
        <f>IF(FE12&lt;0,1,"-")</f>
        <v>-</v>
      </c>
      <c r="FF20" t="str">
        <f>IF(FF12&lt;0,1,"-")</f>
        <v>-</v>
      </c>
      <c r="FG20" t="str">
        <f>IF(FG12&lt;0,1,"-")</f>
        <v>-</v>
      </c>
      <c r="FH20" t="str">
        <f>IF(FH12&lt;0,1,"-")</f>
        <v>-</v>
      </c>
      <c r="FI20" t="str">
        <f>IF(FI12&lt;0,1,"-")</f>
        <v>-</v>
      </c>
      <c r="FJ20" t="str">
        <f>IF(FJ12&lt;0,1,"-")</f>
        <v>-</v>
      </c>
      <c r="FK20" t="str">
        <f>IF(FK12&lt;0,1,"-")</f>
        <v>-</v>
      </c>
      <c r="FL20" t="str">
        <f>IF(FL12&lt;0,1,"-")</f>
        <v>-</v>
      </c>
      <c r="FM20" t="str">
        <f>IF(FM12&lt;0,1,"-")</f>
        <v>-</v>
      </c>
      <c r="FO20" t="str">
        <f t="shared" ref="FO20:FT21" si="212">IF(F72&lt;0,1,"-")</f>
        <v>-</v>
      </c>
      <c r="FP20" t="str">
        <f t="shared" si="212"/>
        <v>-</v>
      </c>
      <c r="FQ20" t="str">
        <f t="shared" si="212"/>
        <v>-</v>
      </c>
      <c r="FR20" t="str">
        <f t="shared" si="212"/>
        <v>-</v>
      </c>
      <c r="FS20" t="str">
        <f t="shared" si="212"/>
        <v>-</v>
      </c>
      <c r="FT20" t="str">
        <f t="shared" si="212"/>
        <v>-</v>
      </c>
      <c r="FU20" t="str">
        <f t="shared" ref="FU20:GD21" si="213">IF(L72&lt;0,1,"-")</f>
        <v>-</v>
      </c>
      <c r="FV20" t="str">
        <f t="shared" si="213"/>
        <v>-</v>
      </c>
      <c r="FW20" t="str">
        <f t="shared" si="213"/>
        <v>-</v>
      </c>
      <c r="FX20" t="str">
        <f t="shared" si="213"/>
        <v>-</v>
      </c>
      <c r="FY20" t="str">
        <f t="shared" si="213"/>
        <v>-</v>
      </c>
      <c r="FZ20" t="str">
        <f t="shared" si="213"/>
        <v>-</v>
      </c>
      <c r="GA20" t="str">
        <f t="shared" si="213"/>
        <v>-</v>
      </c>
      <c r="GB20" t="str">
        <f t="shared" si="213"/>
        <v>-</v>
      </c>
      <c r="GC20" t="str">
        <f t="shared" si="213"/>
        <v>-</v>
      </c>
      <c r="GD20" t="str">
        <f t="shared" si="213"/>
        <v>-</v>
      </c>
      <c r="GE20" t="str">
        <f t="shared" ref="GE20:GN21" si="214">IF(V72&lt;0,1,"-")</f>
        <v>-</v>
      </c>
      <c r="GF20" t="str">
        <f t="shared" si="214"/>
        <v>-</v>
      </c>
      <c r="GG20" t="str">
        <f t="shared" si="214"/>
        <v>-</v>
      </c>
      <c r="GH20" t="str">
        <f t="shared" si="214"/>
        <v>-</v>
      </c>
      <c r="GI20" t="str">
        <f t="shared" si="214"/>
        <v>-</v>
      </c>
      <c r="GJ20" t="str">
        <f t="shared" si="214"/>
        <v>-</v>
      </c>
      <c r="GK20" t="str">
        <f t="shared" si="214"/>
        <v>-</v>
      </c>
      <c r="GL20" t="str">
        <f t="shared" si="214"/>
        <v>-</v>
      </c>
      <c r="GM20" t="str">
        <f t="shared" si="214"/>
        <v>-</v>
      </c>
      <c r="GN20" t="str">
        <f t="shared" si="214"/>
        <v>-</v>
      </c>
      <c r="GO20" t="str">
        <f t="shared" ref="GO20:GX21" si="215">IF(AF72&lt;0,1,"-")</f>
        <v>-</v>
      </c>
      <c r="GP20" t="str">
        <f t="shared" si="215"/>
        <v>-</v>
      </c>
      <c r="GQ20" t="str">
        <f t="shared" si="215"/>
        <v>-</v>
      </c>
      <c r="GR20" t="str">
        <f t="shared" si="215"/>
        <v>-</v>
      </c>
      <c r="GS20" t="str">
        <f t="shared" si="215"/>
        <v>-</v>
      </c>
      <c r="GT20" t="str">
        <f t="shared" si="215"/>
        <v>-</v>
      </c>
      <c r="GU20" t="str">
        <f t="shared" si="215"/>
        <v>-</v>
      </c>
      <c r="GV20" t="str">
        <f t="shared" si="215"/>
        <v>-</v>
      </c>
      <c r="GW20" t="str">
        <f t="shared" si="215"/>
        <v>-</v>
      </c>
      <c r="GX20" t="str">
        <f t="shared" si="215"/>
        <v>-</v>
      </c>
      <c r="GY20" t="str">
        <f t="shared" ref="GY20:HF21" si="216">IF(AP72&lt;0,1,"-")</f>
        <v>-</v>
      </c>
      <c r="GZ20" t="str">
        <f t="shared" si="216"/>
        <v>-</v>
      </c>
      <c r="HA20" t="str">
        <f t="shared" si="216"/>
        <v>-</v>
      </c>
      <c r="HB20" t="str">
        <f t="shared" si="216"/>
        <v>-</v>
      </c>
      <c r="HC20" t="str">
        <f t="shared" si="216"/>
        <v>-</v>
      </c>
      <c r="HD20" t="str">
        <f t="shared" si="216"/>
        <v>-</v>
      </c>
      <c r="HE20" t="str">
        <f t="shared" si="216"/>
        <v>-</v>
      </c>
      <c r="HF20" t="str">
        <f t="shared" si="216"/>
        <v>-</v>
      </c>
    </row>
    <row r="21" spans="1:214">
      <c r="A21" t="str">
        <f>Pellets!A$3</f>
        <v>IntraEU</v>
      </c>
      <c r="B21" s="2">
        <f>1/1000000*SUM(FuelWood!B$3:M$3)</f>
        <v>45.626359000000001</v>
      </c>
      <c r="C21" s="2">
        <f>1/1000000*SUM(FuelWood!C$3:N$3)</f>
        <v>46.580376999999999</v>
      </c>
      <c r="D21" s="2">
        <f>1/1000000*SUM(FuelWood!D$3:O$3)</f>
        <v>45.961255999999999</v>
      </c>
      <c r="E21" s="2">
        <f>1/1000000*SUM(FuelWood!E$3:P$3)</f>
        <v>45.181021999999999</v>
      </c>
      <c r="F21" s="2">
        <f>1/1000000*SUM(FuelWood!F$3:Q$3)</f>
        <v>44.252763999999999</v>
      </c>
      <c r="G21" s="2">
        <f>1/1000000*SUM(FuelWood!G$3:R$3)</f>
        <v>42.892257000000001</v>
      </c>
      <c r="H21" s="2">
        <f>1/1000000*SUM(FuelWood!H$3:S$3)</f>
        <v>40.657497999999997</v>
      </c>
      <c r="I21" s="2">
        <f>1/1000000*SUM(FuelWood!I$3:T$3)</f>
        <v>36.169998</v>
      </c>
      <c r="J21" s="2">
        <f>1/1000000*SUM(FuelWood!J$3:U$3)</f>
        <v>33.553384999999999</v>
      </c>
      <c r="K21" s="2">
        <f>1/1000000*SUM(FuelWood!K$3:V$3)</f>
        <v>32.331372999999999</v>
      </c>
      <c r="L21" s="2">
        <f>1/1000000*SUM(FuelWood!L$3:W$3)</f>
        <v>32.176449999999996</v>
      </c>
      <c r="M21" s="2">
        <f>1/1000000*SUM(FuelWood!M$3:X$3)</f>
        <v>32.685473000000002</v>
      </c>
      <c r="N21" s="2">
        <f>1/1000000*SUM(FuelWood!N$3:Y$3)</f>
        <v>30.074114999999999</v>
      </c>
      <c r="O21" s="2">
        <f>1/1000000*SUM(FuelWood!O$3:Z$3)</f>
        <v>26.745566999999998</v>
      </c>
      <c r="P21" s="2">
        <f>1/1000000*SUM(FuelWood!P$3:AA$3)</f>
        <v>25.076048999999998</v>
      </c>
      <c r="Q21" s="2">
        <f>1/1000000*SUM(FuelWood!Q$3:AB$3)</f>
        <v>22.663647999999998</v>
      </c>
      <c r="R21" s="2">
        <f>1/1000000*SUM(FuelWood!R$3:AC$3)</f>
        <v>20.986148</v>
      </c>
      <c r="S21" s="2">
        <f>1/1000000*SUM(FuelWood!S$3:AD$3)</f>
        <v>18.522621999999998</v>
      </c>
      <c r="T21" s="2">
        <f>1/1000000*SUM(FuelWood!T$3:AE$3)</f>
        <v>17.312844999999999</v>
      </c>
      <c r="U21" s="2">
        <f>1/1000000*SUM(FuelWood!U$3:AF$3)</f>
        <v>16.312158999999998</v>
      </c>
      <c r="V21" s="2">
        <f>1/1000000*SUM(FuelWood!V$3:AG$3)</f>
        <v>15.746062999999999</v>
      </c>
      <c r="W21" s="2">
        <f>1/1000000*SUM(FuelWood!W$3:AH$3)</f>
        <v>14.941725999999999</v>
      </c>
      <c r="X21" s="2">
        <f>1/1000000*SUM(FuelWood!X$3:AI$3)</f>
        <v>14.091825999999999</v>
      </c>
      <c r="Y21" s="2">
        <f>1/1000000*SUM(FuelWood!Y$3:AJ$3)</f>
        <v>12.784948</v>
      </c>
      <c r="Z21" s="2">
        <f>1/1000000*SUM(FuelWood!Z$3:AK$3)</f>
        <v>13.272121</v>
      </c>
      <c r="AA21" s="2">
        <f>1/1000000*SUM(FuelWood!AA$3:AL$3)</f>
        <v>14.385359999999999</v>
      </c>
      <c r="AB21" s="2">
        <f>1/1000000*SUM(FuelWood!AB$3:AM$3)</f>
        <v>14.776190999999999</v>
      </c>
      <c r="AC21" s="2">
        <f>1/1000000*SUM(FuelWood!AC$3:AN$3)</f>
        <v>15.116859</v>
      </c>
      <c r="AD21" s="2">
        <f>1/1000000*SUM(FuelWood!AD$3:AO$3)</f>
        <v>15.261526999999999</v>
      </c>
      <c r="AE21" s="2">
        <f>1/1000000*SUM(FuelWood!AE$3:AP$3)</f>
        <v>16.153575</v>
      </c>
      <c r="AF21" s="2">
        <f>1/1000000*SUM(FuelWood!AF$3:AQ$3)</f>
        <v>16.501943000000001</v>
      </c>
      <c r="AG21" s="2">
        <f>1/1000000*SUM(FuelWood!AG$3:AR$3)</f>
        <v>16.956043999999999</v>
      </c>
      <c r="AH21" s="2">
        <f>1/1000000*SUM(FuelWood!AH$3:AS$3)</f>
        <v>17.017337999999999</v>
      </c>
      <c r="AI21" s="2">
        <f>1/1000000*SUM(FuelWood!AI$3:AT$3)</f>
        <v>17.544705</v>
      </c>
      <c r="AJ21" s="2">
        <f>1/1000000*SUM(FuelWood!AJ$3:AU$3)</f>
        <v>16.939104999999998</v>
      </c>
      <c r="AK21" s="2">
        <f>1/1000000*SUM(FuelWood!AK$3:AV$3)</f>
        <v>16.404910000000001</v>
      </c>
      <c r="AL21" s="2">
        <f>1/1000000*SUM(FuelWood!AL$3:AW$3)</f>
        <v>15.406440999999999</v>
      </c>
      <c r="AM21" s="2">
        <f>1/1000000*SUM(FuelWood!AM$3:AX$3)</f>
        <v>15.123868</v>
      </c>
      <c r="AN21" s="2">
        <f>1/1000000*SUM(FuelWood!AN$3:AY$3)</f>
        <v>14.761282999999999</v>
      </c>
      <c r="AO21" s="2">
        <f>1/1000000*SUM(FuelWood!AO$3:AZ$3)</f>
        <v>14.477528</v>
      </c>
      <c r="AP21" s="2">
        <f>1/1000000*SUM(FuelWood!AP$3:BA$3)</f>
        <v>14.460944</v>
      </c>
      <c r="AQ21" s="2">
        <f>1/1000000*SUM(FuelWood!AQ$3:BB$3)</f>
        <v>13.625632999999999</v>
      </c>
      <c r="AR21" s="2">
        <f>1/1000000*SUM(FuelWood!AR$3:BC$3)</f>
        <v>13.354203999999999</v>
      </c>
      <c r="AS21" s="2">
        <f>1/1000000*SUM(FuelWood!AS$3:BD$3)</f>
        <v>12.800096999999999</v>
      </c>
      <c r="AT21" s="2">
        <f>1/1000000*SUM(FuelWood!AT$3:BE$3)</f>
        <v>12.212249999999999</v>
      </c>
      <c r="AU21" s="2">
        <f>1/1000000*SUM(FuelWood!AU$3:BF$3)</f>
        <v>11.646320999999999</v>
      </c>
      <c r="AV21" s="2">
        <f>1/1000000*SUM(FuelWood!AV$3:BG$3)</f>
        <v>11.389579999999999</v>
      </c>
      <c r="AW21" s="2">
        <f>1/1000000*SUM(FuelWood!AW$3:BH$3)</f>
        <v>10.927374</v>
      </c>
      <c r="AX21" s="2">
        <f>1/1000000*SUM(FuelWood!AX$3:BI$3)</f>
        <v>10.643512999999999</v>
      </c>
      <c r="AY21" s="2">
        <f>1/1000000*SUM(FuelWood!AY$3:BJ$3)</f>
        <v>9.775245</v>
      </c>
      <c r="AZ21" s="2">
        <f>1/1000000*SUM(FuelWood!AZ$3:BK$3)</f>
        <v>9.3805459999999989</v>
      </c>
      <c r="BA21" s="2">
        <f>1/1000000*SUM(FuelWood!BA$3:BL$3)</f>
        <v>9.0233629999999998</v>
      </c>
      <c r="BB21" s="2">
        <f>1/1000000*SUM(FuelWood!BB$3:BM$3)</f>
        <v>8.8320150000000002</v>
      </c>
      <c r="BC21" s="2">
        <f>1/1000000*SUM(FuelWood!BC$3:BN$3)</f>
        <v>8.6748960000000004</v>
      </c>
      <c r="BD21" s="2">
        <f>1/1000000*SUM(FuelWood!BD$3:BO$3)</f>
        <v>8.4668779999999995</v>
      </c>
      <c r="BE21" s="2">
        <f>1/1000000*SUM(FuelWood!BE$3:BP$3)</f>
        <v>7.8856949999999992</v>
      </c>
      <c r="BF21" s="2">
        <f>1/1000000*SUM(FuelWood!BF$3:BQ$3)</f>
        <v>7.2670259999999995</v>
      </c>
      <c r="BG21" s="2">
        <f>1/1000000*SUM(FuelWood!BG$3:BR$3)</f>
        <v>6.675332</v>
      </c>
      <c r="BH21" s="2">
        <f>1/1000000*SUM(FuelWood!BH$3:BS$3)</f>
        <v>6.8598789999999994</v>
      </c>
      <c r="BI21" s="2">
        <f>1/1000000*SUM(FuelWood!BI$3:BT$3)</f>
        <v>6.7863879999999996</v>
      </c>
      <c r="BJ21" s="2">
        <f>1/1000000*SUM(FuelWood!BJ$3:BU$3)</f>
        <v>6.5503149999999994</v>
      </c>
      <c r="BK21" s="2">
        <f>1/1000000*SUM(FuelWood!BK$3:BV$3)</f>
        <v>6.4900969999999996</v>
      </c>
      <c r="BL21" s="2">
        <f>1/1000000*SUM(FuelWood!BL$3:BW$3)</f>
        <v>6.5960359999999998</v>
      </c>
      <c r="BM21" s="2">
        <f>1/1000000*SUM(FuelWood!BM$3:BX$3)</f>
        <v>6.863467</v>
      </c>
      <c r="BN21" s="2">
        <f>1/1000000*SUM(FuelWood!BN$3:BY$3)</f>
        <v>6.7904070000000001</v>
      </c>
      <c r="BO21" s="2">
        <f>1/1000000*SUM(FuelWood!BO$3:BZ$3)</f>
        <v>6.8130289999999993</v>
      </c>
      <c r="BP21" s="2">
        <f>1/1000000*SUM(FuelWood!BP$3:CA$3)</f>
        <v>6.7580459999999993</v>
      </c>
      <c r="BQ21" s="2">
        <f>1/1000000*SUM(FuelWood!BQ$3:CB$3)</f>
        <v>6.7292019999999999</v>
      </c>
      <c r="BR21" s="2">
        <f>1/1000000*SUM(FuelWood!BR$3:CC$3)</f>
        <v>6.7467410000000001</v>
      </c>
      <c r="BS21" s="2">
        <f>1/1000000*SUM(FuelWood!BS$3:CD$3)</f>
        <v>6.883527</v>
      </c>
      <c r="BT21" s="2">
        <f>1/1000000*SUM(FuelWood!BT$3:CE$3)</f>
        <v>6.5556139999999994</v>
      </c>
      <c r="BU21" s="2">
        <f>1/1000000*SUM(FuelWood!BU$3:CF$3)</f>
        <v>6.8850509999999998</v>
      </c>
      <c r="BV21" s="2">
        <f>1/1000000*SUM(FuelWood!BV$3:CG$3)</f>
        <v>7.2446799999999998</v>
      </c>
      <c r="BW21" s="2">
        <f>1/1000000*SUM(FuelWood!BW$3:CH$3)</f>
        <v>8.4511900000000004</v>
      </c>
      <c r="BX21" s="2">
        <f>1/1000000*SUM(FuelWood!BX$3:CI$3)</f>
        <v>9.07287</v>
      </c>
      <c r="BY21" s="2">
        <f>1/1000000*SUM(FuelWood!BY$3:CJ$3)</f>
        <v>9.6201359999999987</v>
      </c>
      <c r="BZ21" s="2">
        <f>1/1000000*SUM(FuelWood!BZ$3:CK$3)</f>
        <v>10.173897</v>
      </c>
      <c r="CA21" s="2">
        <f>1/1000000*SUM(FuelWood!CA$3:CL$3)</f>
        <v>10.69139</v>
      </c>
      <c r="CB21" s="2">
        <f>1/1000000*SUM(FuelWood!CB$3:CM$3)</f>
        <v>11.282988999999999</v>
      </c>
      <c r="CC21" s="2">
        <f>1/1000000*SUM(FuelWood!CC$3:CN$3)</f>
        <v>12.322025</v>
      </c>
      <c r="CD21" s="2">
        <f>1/1000000*SUM(FuelWood!CD$3:CO$3)</f>
        <v>12.747059</v>
      </c>
      <c r="CE21" s="2">
        <f>1/1000000*SUM(FuelWood!CE$3:CP$3)</f>
        <v>13.59971</v>
      </c>
      <c r="CF21" s="2">
        <f>1/1000000*SUM(FuelWood!CF$3:CQ$3)</f>
        <v>14.297141</v>
      </c>
      <c r="CG21" s="2">
        <f>1/1000000*SUM(FuelWood!CG$3:CR$3)</f>
        <v>14.324033</v>
      </c>
      <c r="CH21" s="2">
        <f>1/1000000*SUM(FuelWood!CH$3:CS$3)</f>
        <v>14.73686</v>
      </c>
      <c r="CI21" s="2">
        <f>1/1000000*SUM(FuelWood!CI$3:CT$3)</f>
        <v>13.857486</v>
      </c>
      <c r="CJ21" s="2">
        <f>1/1000000*SUM(FuelWood!CJ$3:CU$3)</f>
        <v>14.917014999999999</v>
      </c>
      <c r="CK21" s="2">
        <f>1/1000000*SUM(FuelWood!CK$3:CV$3)</f>
        <v>15.618641999999999</v>
      </c>
      <c r="CL21" s="2">
        <f>1/1000000*SUM(FuelWood!CL$3:CW$3)</f>
        <v>15.559688</v>
      </c>
      <c r="CM21" s="2">
        <f>1/1000000*SUM(FuelWood!CM$3:CX$3)</f>
        <v>15.973625999999999</v>
      </c>
      <c r="CN21" s="2">
        <f>1/1000000*SUM(FuelWood!CN$3:CY$3)</f>
        <v>16.157159</v>
      </c>
      <c r="CO21" s="2">
        <f>1/1000000*SUM(FuelWood!CO$3:CZ$3)</f>
        <v>16.090004999999998</v>
      </c>
      <c r="CP21" s="2">
        <f>1/1000000*SUM(FuelWood!CP$3:DA$3)</f>
        <v>16.015847999999998</v>
      </c>
      <c r="CQ21" s="2">
        <f>1/1000000*SUM(FuelWood!CQ$3:DB$3)</f>
        <v>15.572018999999999</v>
      </c>
      <c r="CR21" s="2">
        <f>1/1000000*SUM(FuelWood!CR$3:DC$3)</f>
        <v>15.299745999999999</v>
      </c>
      <c r="CS21" s="2">
        <f>1/1000000*SUM(FuelWood!CS$3:DD$3)</f>
        <v>15.032608999999999</v>
      </c>
      <c r="CT21" s="2">
        <f>1/1000000*SUM(FuelWood!CT$3:DE$3)</f>
        <v>14.498641999999998</v>
      </c>
      <c r="CU21" s="2">
        <f>1/1000000*SUM(FuelWood!CU$3:DF$3)</f>
        <v>14.598068</v>
      </c>
      <c r="CV21" s="2">
        <f>1/1000000*SUM(FuelWood!CV$3:DG$3)</f>
        <v>14.246974999999999</v>
      </c>
      <c r="CW21" s="2">
        <f>1/1000000*SUM(FuelWood!CW$3:DH$3)</f>
        <v>13.483373</v>
      </c>
      <c r="CX21" s="2">
        <f>1/1000000*SUM(FuelWood!CX$3:DI$3)</f>
        <v>13.721998999999999</v>
      </c>
      <c r="CY21" s="2">
        <f>1/1000000*SUM(FuelWood!CY$3:DJ$3)</f>
        <v>13.442845999999999</v>
      </c>
      <c r="CZ21" s="2">
        <f>1/1000000*SUM(FuelWood!CZ$3:DK$3)</f>
        <v>14.103311</v>
      </c>
      <c r="DA21" s="2">
        <f>1/1000000*SUM(FuelWood!DA$3:DL$3)</f>
        <v>13.947892</v>
      </c>
      <c r="DB21" s="2">
        <f>1/1000000*SUM(FuelWood!DB$3:DM$3)</f>
        <v>14.742277</v>
      </c>
      <c r="DC21" s="2">
        <f>1/1000000*SUM(FuelWood!DC$3:DN$3)</f>
        <v>14.783329</v>
      </c>
      <c r="DD21" s="2">
        <f>1/1000000*SUM(FuelWood!DD$3:DO$3)</f>
        <v>14.749172999999999</v>
      </c>
      <c r="DE21" s="2">
        <f>1/1000000*SUM(FuelWood!DE$3:DP$3)</f>
        <v>15.156359999999999</v>
      </c>
      <c r="DF21" s="2">
        <f>1/1000000*SUM(FuelWood!DF$3:DQ$3)</f>
        <v>15.918749</v>
      </c>
      <c r="DG21" s="2">
        <f>1/1000000*SUM(FuelWood!DG$3:DR$3)</f>
        <v>15.915581</v>
      </c>
      <c r="DH21" s="2">
        <f>1/1000000*SUM(FuelWood!DH$3:DS$3)</f>
        <v>14.578828</v>
      </c>
      <c r="DI21" s="2">
        <f>1/1000000*SUM(FuelWood!DI$3:DT$3)</f>
        <v>14.246544999999999</v>
      </c>
      <c r="DJ21" s="2">
        <f>1/1000000*SUM(FuelWood!DJ$3:DU$3)</f>
        <v>13.505676999999999</v>
      </c>
      <c r="DK21" s="2">
        <f>1/1000000*SUM(FuelWood!DK$3:DV$3)</f>
        <v>12.770633</v>
      </c>
      <c r="DL21" s="2">
        <f>1/1000000*SUM(FuelWood!DL$3:DW$3)</f>
        <v>11.66297</v>
      </c>
      <c r="DM21" s="2">
        <f>1/1000000*SUM(FuelWood!DM$3:DX$3)</f>
        <v>11.047578</v>
      </c>
      <c r="DN21" s="2">
        <f>1/1000000*SUM(FuelWood!DN$3:DY$3)</f>
        <v>10.095032</v>
      </c>
      <c r="DO21" s="2">
        <f>1/1000000*SUM(FuelWood!DO$3:DZ$3)</f>
        <v>9.8501560000000001</v>
      </c>
      <c r="DP21" s="2">
        <f>1/1000000*SUM(FuelWood!DP$3:EA$3)</f>
        <v>9.5565669999999994</v>
      </c>
      <c r="DQ21" s="2">
        <f>1/1000000*SUM(FuelWood!DQ$3:EB$3)</f>
        <v>8.9177759999999999</v>
      </c>
      <c r="DR21" s="2">
        <f>1/1000000*SUM(FuelWood!DR$3:EC$3)</f>
        <v>7.9843099999999998</v>
      </c>
      <c r="DS21" s="2">
        <f>1/1000000*SUM(FuelWood!DS$3:ED$3)</f>
        <v>8.4611319999999992</v>
      </c>
      <c r="DT21" s="2">
        <f>1/1000000*SUM(FuelWood!DT$3:EE$3)</f>
        <v>9.4535039999999988</v>
      </c>
      <c r="DU21" s="2">
        <f>1/1000000*SUM(FuelWood!DU$3:EF$3)</f>
        <v>10.599603</v>
      </c>
      <c r="DV21" s="2">
        <f>1/1000000*SUM(FuelWood!DV$3:EG$3)</f>
        <v>11.260802999999999</v>
      </c>
      <c r="DW21" s="2">
        <f>1/1000000*SUM(FuelWood!DW$3:EH$3)</f>
        <v>11.716410999999999</v>
      </c>
      <c r="DX21" s="2">
        <f>1/1000000*SUM(FuelWood!DX$3:EI$3)</f>
        <v>12.054898</v>
      </c>
      <c r="DY21" s="2">
        <f>1/1000000*SUM(FuelWood!DY$3:EJ$3)</f>
        <v>12.321078</v>
      </c>
      <c r="DZ21" s="2">
        <f>1/1000000*SUM(FuelWood!DZ$3:EK$3)</f>
        <v>12.687595</v>
      </c>
      <c r="EA21" s="2">
        <f>1/1000000*SUM(FuelWood!EA$3:EL$3)</f>
        <v>12.551038999999999</v>
      </c>
      <c r="EB21" s="2">
        <f>1/1000000*SUM(FuelWood!EB$3:EM$3)</f>
        <v>12.923995</v>
      </c>
      <c r="EC21" s="2">
        <f>1/1000000*SUM(FuelWood!EC$3:EN$3)</f>
        <v>13.259456</v>
      </c>
      <c r="ED21" s="2">
        <f>1/1000000*SUM(FuelWood!ED$3:EO$3)</f>
        <v>13.655398999999999</v>
      </c>
      <c r="EE21" s="2">
        <f>1/1000000*SUM(FuelWood!EE$3:EP$3)</f>
        <v>15.337603999999999</v>
      </c>
      <c r="EF21" s="2">
        <f>1/1000000*SUM(FuelWood!EF$3:EQ$3)</f>
        <v>16.295580999999999</v>
      </c>
      <c r="EG21" s="2">
        <f>1/1000000*SUM(FuelWood!EG$3:ER$3)</f>
        <v>18.348869999999998</v>
      </c>
      <c r="EH21" s="2">
        <f>1/1000000*SUM(FuelWood!EH$3:ES$3)</f>
        <v>19.182347</v>
      </c>
      <c r="EI21" s="2">
        <f>1/1000000*SUM(FuelWood!EI$3:ET$3)</f>
        <v>21.185241999999999</v>
      </c>
      <c r="EJ21" s="2">
        <f>1/1000000*SUM(FuelWood!EJ$3:EU$3)</f>
        <v>22.262259999999998</v>
      </c>
      <c r="EK21" s="2">
        <f>1/1000000*SUM(FuelWood!EK$3:EV$3)</f>
        <v>26.701069</v>
      </c>
      <c r="EL21" s="2">
        <f>1/1000000*SUM(FuelWood!EL$3:EW$3)</f>
        <v>34.446025999999996</v>
      </c>
      <c r="EM21" s="2">
        <f>1/1000000*SUM(FuelWood!EM$3:EX$3)</f>
        <v>42.868603999999998</v>
      </c>
      <c r="EN21" s="2">
        <f>1/1000000*SUM(FuelWood!EN$3:EY$3)</f>
        <v>50.520139</v>
      </c>
      <c r="EO21" s="2">
        <f>1/1000000*SUM(FuelWood!EO$3:EZ$3)</f>
        <v>56.387924999999996</v>
      </c>
      <c r="EP21" s="2">
        <f>1/1000000*SUM(FuelWood!EP$3:FA$3)</f>
        <v>57.736840000000001</v>
      </c>
      <c r="EQ21" s="2">
        <f>1/1000000*SUM(FuelWood!EQ$3:FB$3)</f>
        <v>57.023046000000001</v>
      </c>
      <c r="ER21" s="2">
        <f>1/1000000*SUM(FuelWood!ER$3:FC$3)</f>
        <v>57.733243999999999</v>
      </c>
      <c r="ES21" s="2">
        <f>1/1000000*SUM(FuelWood!ES$3:FD$3)</f>
        <v>56.761848000000001</v>
      </c>
      <c r="ET21" s="2">
        <f>1/1000000*SUM(FuelWood!ET$3:FE$3)</f>
        <v>57.553807999999997</v>
      </c>
      <c r="EU21" s="2">
        <f>1/1000000*SUM(FuelWood!EU$3:FF$3)</f>
        <v>58.525872</v>
      </c>
      <c r="EV21" s="2">
        <f>1/1000000*SUM(FuelWood!EV$3:FG$3)</f>
        <v>60.580177999999997</v>
      </c>
      <c r="EW21" s="2">
        <f>1/1000000*SUM(FuelWood!EW$3:FH$3)</f>
        <v>58.533102999999997</v>
      </c>
      <c r="EX21" s="2">
        <f>1/1000000*SUM(FuelWood!EX$3:FI$3)</f>
        <v>55.108419999999995</v>
      </c>
      <c r="EY21" s="2">
        <f>1/1000000*SUM(FuelWood!EY$3:FJ$3)</f>
        <v>51.646265999999997</v>
      </c>
      <c r="EZ21" s="2">
        <f>1/1000000*SUM(FuelWood!EZ$3:FK$3)</f>
        <v>47.265878000000001</v>
      </c>
      <c r="FA21" s="2">
        <f>1/1000000*SUM(FuelWood!FA$3:FL$3)</f>
        <v>44.096325</v>
      </c>
      <c r="FB21" s="2">
        <f>1/1000000*SUM(FuelWood!FB$3:FM$3)</f>
        <v>44.596125000000001</v>
      </c>
      <c r="FC21" s="2">
        <f>1/1000000*SUM(FuelWood!FC$3:FN$3)</f>
        <v>46.643826999999995</v>
      </c>
      <c r="FD21" s="2">
        <f>1/1000000*SUM(FuelWood!FD$3:FO$3)</f>
        <v>46.319741</v>
      </c>
      <c r="FE21" s="2">
        <f>1/1000000*SUM(FuelWood!FE$3:FP$3)</f>
        <v>48.623348</v>
      </c>
      <c r="FF21" s="2">
        <f>1/1000000*SUM(FuelWood!FF$3:FQ$3)</f>
        <v>47.374220999999999</v>
      </c>
      <c r="FG21" s="2">
        <f>1/1000000*SUM(FuelWood!FG$3:FR$3)</f>
        <v>47.317696999999995</v>
      </c>
      <c r="FH21" s="2">
        <f>1/1000000*SUM(FuelWood!FH$3:FS$3)</f>
        <v>45.652301999999999</v>
      </c>
      <c r="FI21" s="2">
        <f>1/1000000*SUM(FuelWood!FI$3:FT$3)</f>
        <v>45.612508999999996</v>
      </c>
      <c r="FJ21" s="2">
        <f>1/1000000*SUM(FuelWood!FJ$3:FU$3)</f>
        <v>43.927309000000001</v>
      </c>
      <c r="FK21" s="2">
        <f>1/1000000*SUM(FuelWood!FK$3:FV$3)</f>
        <v>40.667045999999999</v>
      </c>
      <c r="FL21" s="2">
        <f>1/1000000*SUM(FuelWood!FL$3:FW$3)</f>
        <v>38.84442</v>
      </c>
      <c r="FM21" s="2">
        <f>1/1000000*SUM(FuelWood!FM$3:FX$3)</f>
        <v>35.230592999999999</v>
      </c>
      <c r="FN21" s="2">
        <f>1/1000000*SUM(FuelWood!FN$3:FY$3)</f>
        <v>32.375821000000002</v>
      </c>
      <c r="FO21" t="str">
        <f t="shared" si="212"/>
        <v>-</v>
      </c>
      <c r="FP21" t="str">
        <f t="shared" si="212"/>
        <v>-</v>
      </c>
      <c r="FQ21" t="str">
        <f t="shared" si="212"/>
        <v>-</v>
      </c>
      <c r="FR21" t="str">
        <f t="shared" si="212"/>
        <v>-</v>
      </c>
      <c r="FS21" t="str">
        <f t="shared" si="212"/>
        <v>-</v>
      </c>
      <c r="FT21" t="str">
        <f t="shared" si="212"/>
        <v>-</v>
      </c>
      <c r="FU21" t="str">
        <f t="shared" si="213"/>
        <v>-</v>
      </c>
      <c r="FV21" t="str">
        <f t="shared" si="213"/>
        <v>-</v>
      </c>
      <c r="FW21" t="str">
        <f t="shared" si="213"/>
        <v>-</v>
      </c>
      <c r="FX21" t="str">
        <f t="shared" si="213"/>
        <v>-</v>
      </c>
      <c r="FY21" t="str">
        <f t="shared" si="213"/>
        <v>-</v>
      </c>
      <c r="FZ21" t="str">
        <f t="shared" si="213"/>
        <v>-</v>
      </c>
      <c r="GA21" t="str">
        <f t="shared" si="213"/>
        <v>-</v>
      </c>
      <c r="GB21" t="str">
        <f t="shared" si="213"/>
        <v>-</v>
      </c>
      <c r="GC21" t="str">
        <f t="shared" si="213"/>
        <v>-</v>
      </c>
      <c r="GD21" t="str">
        <f t="shared" si="213"/>
        <v>-</v>
      </c>
      <c r="GE21" t="str">
        <f t="shared" si="214"/>
        <v>-</v>
      </c>
      <c r="GF21" t="str">
        <f t="shared" si="214"/>
        <v>-</v>
      </c>
      <c r="GG21" t="str">
        <f t="shared" si="214"/>
        <v>-</v>
      </c>
      <c r="GH21" t="str">
        <f t="shared" si="214"/>
        <v>-</v>
      </c>
      <c r="GI21" t="str">
        <f t="shared" si="214"/>
        <v>-</v>
      </c>
      <c r="GJ21" t="str">
        <f t="shared" si="214"/>
        <v>-</v>
      </c>
      <c r="GK21" t="str">
        <f t="shared" si="214"/>
        <v>-</v>
      </c>
      <c r="GL21" t="str">
        <f t="shared" si="214"/>
        <v>-</v>
      </c>
      <c r="GM21" t="str">
        <f t="shared" si="214"/>
        <v>-</v>
      </c>
      <c r="GN21" t="str">
        <f t="shared" si="214"/>
        <v>-</v>
      </c>
      <c r="GO21" t="str">
        <f t="shared" si="215"/>
        <v>-</v>
      </c>
      <c r="GP21" t="str">
        <f t="shared" si="215"/>
        <v>-</v>
      </c>
      <c r="GQ21" t="str">
        <f t="shared" si="215"/>
        <v>-</v>
      </c>
      <c r="GR21" t="str">
        <f t="shared" si="215"/>
        <v>-</v>
      </c>
      <c r="GS21" t="str">
        <f t="shared" si="215"/>
        <v>-</v>
      </c>
      <c r="GT21" t="str">
        <f t="shared" si="215"/>
        <v>-</v>
      </c>
      <c r="GU21" t="str">
        <f t="shared" si="215"/>
        <v>-</v>
      </c>
      <c r="GV21" t="str">
        <f t="shared" si="215"/>
        <v>-</v>
      </c>
      <c r="GW21" t="str">
        <f t="shared" si="215"/>
        <v>-</v>
      </c>
      <c r="GX21" t="str">
        <f t="shared" si="215"/>
        <v>-</v>
      </c>
      <c r="GY21" t="str">
        <f t="shared" si="216"/>
        <v>-</v>
      </c>
      <c r="GZ21" t="str">
        <f t="shared" si="216"/>
        <v>-</v>
      </c>
      <c r="HA21" t="str">
        <f t="shared" si="216"/>
        <v>-</v>
      </c>
      <c r="HB21" t="str">
        <f t="shared" si="216"/>
        <v>-</v>
      </c>
      <c r="HC21" t="str">
        <f t="shared" si="216"/>
        <v>-</v>
      </c>
      <c r="HD21" t="str">
        <f t="shared" si="216"/>
        <v>-</v>
      </c>
      <c r="HE21" t="str">
        <f t="shared" si="216"/>
        <v>-</v>
      </c>
      <c r="HF21" t="str">
        <f t="shared" si="216"/>
        <v>-</v>
      </c>
    </row>
    <row r="22" spans="1:214">
      <c r="A22" t="str">
        <f>Pellets!A$4</f>
        <v>ExtraEU</v>
      </c>
      <c r="B22" s="2">
        <f>1/1000000*SUM(FuelWood!B$4:M$4)</f>
        <v>2.4192149999999999</v>
      </c>
      <c r="C22" s="2">
        <f>1/1000000*SUM(FuelWood!C$4:N$4)</f>
        <v>2.9034329999999997</v>
      </c>
      <c r="D22" s="2">
        <f>1/1000000*SUM(FuelWood!D$4:O$4)</f>
        <v>3.1785239999999999</v>
      </c>
      <c r="E22" s="2">
        <f>1/1000000*SUM(FuelWood!E$4:P$4)</f>
        <v>3.448315</v>
      </c>
      <c r="F22" s="2">
        <f>1/1000000*SUM(FuelWood!F$4:Q$4)</f>
        <v>3.7049189999999999</v>
      </c>
      <c r="G22" s="2">
        <f>1/1000000*SUM(FuelWood!G$4:R$4)</f>
        <v>4.0446169999999997</v>
      </c>
      <c r="H22" s="2">
        <f>1/1000000*SUM(FuelWood!H$4:S$4)</f>
        <v>4.2913629999999996</v>
      </c>
      <c r="I22" s="2">
        <f>1/1000000*SUM(FuelWood!I$4:T$4)</f>
        <v>4.5037729999999998</v>
      </c>
      <c r="J22" s="2">
        <f>1/1000000*SUM(FuelWood!J$4:U$4)</f>
        <v>4.6933559999999996</v>
      </c>
      <c r="K22" s="2">
        <f>1/1000000*SUM(FuelWood!K$4:V$4)</f>
        <v>5.1557930000000001</v>
      </c>
      <c r="L22" s="2">
        <f>1/1000000*SUM(FuelWood!L$4:W$4)</f>
        <v>6.1997459999999993</v>
      </c>
      <c r="M22" s="2">
        <f>1/1000000*SUM(FuelWood!M$4:X$4)</f>
        <v>6.4053499999999994</v>
      </c>
      <c r="N22" s="2">
        <f>1/1000000*SUM(FuelWood!N$4:Y$4)</f>
        <v>6.6952959999999999</v>
      </c>
      <c r="O22" s="2">
        <f>1/1000000*SUM(FuelWood!O$4:Z$4)</f>
        <v>6.1695250000000001</v>
      </c>
      <c r="P22" s="2">
        <f>1/1000000*SUM(FuelWood!P$4:AA$4)</f>
        <v>5.9742929999999994</v>
      </c>
      <c r="Q22" s="2">
        <f>1/1000000*SUM(FuelWood!Q$4:AB$4)</f>
        <v>5.61294</v>
      </c>
      <c r="R22" s="2">
        <f>1/1000000*SUM(FuelWood!R$4:AC$4)</f>
        <v>5.5186919999999997</v>
      </c>
      <c r="S22" s="2">
        <f>1/1000000*SUM(FuelWood!S$4:AD$4)</f>
        <v>5.1564509999999997</v>
      </c>
      <c r="T22" s="2">
        <f>1/1000000*SUM(FuelWood!T$4:AE$4)</f>
        <v>4.8645189999999996</v>
      </c>
      <c r="U22" s="2">
        <f>1/1000000*SUM(FuelWood!U$4:AF$4)</f>
        <v>4.627821</v>
      </c>
      <c r="V22" s="2">
        <f>1/1000000*SUM(FuelWood!V$4:AG$4)</f>
        <v>4.3671410000000002</v>
      </c>
      <c r="W22" s="2">
        <f>1/1000000*SUM(FuelWood!W$4:AH$4)</f>
        <v>4.2678529999999997</v>
      </c>
      <c r="X22" s="2">
        <f>1/1000000*SUM(FuelWood!X$4:AI$4)</f>
        <v>3.5213359999999998</v>
      </c>
      <c r="Y22" s="2">
        <f>1/1000000*SUM(FuelWood!Y$4:AJ$4)</f>
        <v>3.5028969999999999</v>
      </c>
      <c r="Z22" s="2">
        <f>1/1000000*SUM(FuelWood!Z$4:AK$4)</f>
        <v>3.3591769999999999</v>
      </c>
      <c r="AA22" s="2">
        <f>1/1000000*SUM(FuelWood!AA$4:AL$4)</f>
        <v>3.4903719999999998</v>
      </c>
      <c r="AB22" s="2">
        <f>1/1000000*SUM(FuelWood!AB$4:AM$4)</f>
        <v>3.4100219999999997</v>
      </c>
      <c r="AC22" s="2">
        <f>1/1000000*SUM(FuelWood!AC$4:AN$4)</f>
        <v>3.5304639999999998</v>
      </c>
      <c r="AD22" s="2">
        <f>1/1000000*SUM(FuelWood!AD$4:AO$4)</f>
        <v>3.562821</v>
      </c>
      <c r="AE22" s="2">
        <f>1/1000000*SUM(FuelWood!AE$4:AP$4)</f>
        <v>3.6186219999999998</v>
      </c>
      <c r="AF22" s="2">
        <f>1/1000000*SUM(FuelWood!AF$4:AQ$4)</f>
        <v>3.650595</v>
      </c>
      <c r="AG22" s="2">
        <f>1/1000000*SUM(FuelWood!AG$4:AR$4)</f>
        <v>3.7601149999999999</v>
      </c>
      <c r="AH22" s="2">
        <f>1/1000000*SUM(FuelWood!AH$4:AS$4)</f>
        <v>3.7677449999999997</v>
      </c>
      <c r="AI22" s="2">
        <f>1/1000000*SUM(FuelWood!AI$4:AT$4)</f>
        <v>3.7322349999999997</v>
      </c>
      <c r="AJ22" s="2">
        <f>1/1000000*SUM(FuelWood!AJ$4:AU$4)</f>
        <v>3.9203169999999998</v>
      </c>
      <c r="AK22" s="2">
        <f>1/1000000*SUM(FuelWood!AK$4:AV$4)</f>
        <v>3.7948629999999999</v>
      </c>
      <c r="AL22" s="2">
        <f>1/1000000*SUM(FuelWood!AL$4:AW$4)</f>
        <v>3.7201949999999999</v>
      </c>
      <c r="AM22" s="2">
        <f>1/1000000*SUM(FuelWood!AM$4:AX$4)</f>
        <v>3.82789</v>
      </c>
      <c r="AN22" s="2">
        <f>1/1000000*SUM(FuelWood!AN$4:AY$4)</f>
        <v>4.0285799999999998</v>
      </c>
      <c r="AO22" s="2">
        <f>1/1000000*SUM(FuelWood!AO$4:AZ$4)</f>
        <v>4.1431979999999999</v>
      </c>
      <c r="AP22" s="2">
        <f>1/1000000*SUM(FuelWood!AP$4:BA$4)</f>
        <v>4.1543649999999994</v>
      </c>
      <c r="AQ22" s="2">
        <f>1/1000000*SUM(FuelWood!AQ$4:BB$4)</f>
        <v>4.2005299999999997</v>
      </c>
      <c r="AR22" s="2">
        <f>1/1000000*SUM(FuelWood!AR$4:BC$4)</f>
        <v>4.3391419999999998</v>
      </c>
      <c r="AS22" s="2">
        <f>1/1000000*SUM(FuelWood!AS$4:BD$4)</f>
        <v>4.5728469999999994</v>
      </c>
      <c r="AT22" s="2">
        <f>1/1000000*SUM(FuelWood!AT$4:BE$4)</f>
        <v>4.7339859999999998</v>
      </c>
      <c r="AU22" s="2">
        <f>1/1000000*SUM(FuelWood!AU$4:BF$4)</f>
        <v>4.8745159999999998</v>
      </c>
      <c r="AV22" s="2">
        <f>1/1000000*SUM(FuelWood!AV$4:BG$4)</f>
        <v>5.0599999999999996</v>
      </c>
      <c r="AW22" s="2">
        <f>1/1000000*SUM(FuelWood!AW$4:BH$4)</f>
        <v>5.4005260000000002</v>
      </c>
      <c r="AX22" s="2">
        <f>1/1000000*SUM(FuelWood!AX$4:BI$4)</f>
        <v>5.7874119999999998</v>
      </c>
      <c r="AY22" s="2">
        <f>1/1000000*SUM(FuelWood!AY$4:BJ$4)</f>
        <v>6.0164729999999995</v>
      </c>
      <c r="AZ22" s="2">
        <f>1/1000000*SUM(FuelWood!AZ$4:BK$4)</f>
        <v>6.2184549999999996</v>
      </c>
      <c r="BA22" s="2">
        <f>1/1000000*SUM(FuelWood!BA$4:BL$4)</f>
        <v>6.504448</v>
      </c>
      <c r="BB22" s="2">
        <f>1/1000000*SUM(FuelWood!BB$4:BM$4)</f>
        <v>6.6240689999999995</v>
      </c>
      <c r="BC22" s="2">
        <f>1/1000000*SUM(FuelWood!BC$4:BN$4)</f>
        <v>6.764729</v>
      </c>
      <c r="BD22" s="2">
        <f>1/1000000*SUM(FuelWood!BD$4:BO$4)</f>
        <v>6.9347319999999995</v>
      </c>
      <c r="BE22" s="2">
        <f>1/1000000*SUM(FuelWood!BE$4:BP$4)</f>
        <v>7.2099299999999999</v>
      </c>
      <c r="BF22" s="2">
        <f>1/1000000*SUM(FuelWood!BF$4:BQ$4)</f>
        <v>7.2901210000000001</v>
      </c>
      <c r="BG22" s="2">
        <f>1/1000000*SUM(FuelWood!BG$4:BR$4)</f>
        <v>7.7786489999999997</v>
      </c>
      <c r="BH22" s="2">
        <f>1/1000000*SUM(FuelWood!BH$4:BS$4)</f>
        <v>8.1473440000000004</v>
      </c>
      <c r="BI22" s="2">
        <f>1/1000000*SUM(FuelWood!BI$4:BT$4)</f>
        <v>8.5236579999999993</v>
      </c>
      <c r="BJ22" s="2">
        <f>1/1000000*SUM(FuelWood!BJ$4:BU$4)</f>
        <v>9.2077099999999987</v>
      </c>
      <c r="BK22" s="2">
        <f>1/1000000*SUM(FuelWood!BK$4:BV$4)</f>
        <v>9.9344099999999997</v>
      </c>
      <c r="BL22" s="2">
        <f>1/1000000*SUM(FuelWood!BL$4:BW$4)</f>
        <v>10.371889999999999</v>
      </c>
      <c r="BM22" s="2">
        <f>1/1000000*SUM(FuelWood!BM$4:BX$4)</f>
        <v>10.706569999999999</v>
      </c>
      <c r="BN22" s="2">
        <f>1/1000000*SUM(FuelWood!BN$4:BY$4)</f>
        <v>10.969918999999999</v>
      </c>
      <c r="BO22" s="2">
        <f>1/1000000*SUM(FuelWood!BO$4:BZ$4)</f>
        <v>11.242671999999999</v>
      </c>
      <c r="BP22" s="2">
        <f>1/1000000*SUM(FuelWood!BP$4:CA$4)</f>
        <v>11.663190999999999</v>
      </c>
      <c r="BQ22" s="2">
        <f>1/1000000*SUM(FuelWood!BQ$4:CB$4)</f>
        <v>11.937348</v>
      </c>
      <c r="BR22" s="2">
        <f>1/1000000*SUM(FuelWood!BR$4:CC$4)</f>
        <v>12.569953999999999</v>
      </c>
      <c r="BS22" s="2">
        <f>1/1000000*SUM(FuelWood!BS$4:CD$4)</f>
        <v>13.207469</v>
      </c>
      <c r="BT22" s="2">
        <f>1/1000000*SUM(FuelWood!BT$4:CE$4)</f>
        <v>13.873552</v>
      </c>
      <c r="BU22" s="2">
        <f>1/1000000*SUM(FuelWood!BU$4:CF$4)</f>
        <v>15.000477999999999</v>
      </c>
      <c r="BV22" s="2">
        <f>1/1000000*SUM(FuelWood!BV$4:CG$4)</f>
        <v>15.187572999999999</v>
      </c>
      <c r="BW22" s="2">
        <f>1/1000000*SUM(FuelWood!BW$4:CH$4)</f>
        <v>15.936178</v>
      </c>
      <c r="BX22" s="2">
        <f>1/1000000*SUM(FuelWood!BX$4:CI$4)</f>
        <v>16.492010000000001</v>
      </c>
      <c r="BY22" s="2">
        <f>1/1000000*SUM(FuelWood!BY$4:CJ$4)</f>
        <v>16.602077999999999</v>
      </c>
      <c r="BZ22" s="2">
        <f>1/1000000*SUM(FuelWood!BZ$4:CK$4)</f>
        <v>16.420023999999998</v>
      </c>
      <c r="CA22" s="2">
        <f>1/1000000*SUM(FuelWood!CA$4:CL$4)</f>
        <v>16.389181999999998</v>
      </c>
      <c r="CB22" s="2">
        <f>1/1000000*SUM(FuelWood!CB$4:CM$4)</f>
        <v>16.195187000000001</v>
      </c>
      <c r="CC22" s="2">
        <f>1/1000000*SUM(FuelWood!CC$4:CN$4)</f>
        <v>16.277107999999998</v>
      </c>
      <c r="CD22" s="2">
        <f>1/1000000*SUM(FuelWood!CD$4:CO$4)</f>
        <v>16.304075000000001</v>
      </c>
      <c r="CE22" s="2">
        <f>1/1000000*SUM(FuelWood!CE$4:CP$4)</f>
        <v>16.102793999999999</v>
      </c>
      <c r="CF22" s="2">
        <f>1/1000000*SUM(FuelWood!CF$4:CQ$4)</f>
        <v>15.628480999999999</v>
      </c>
      <c r="CG22" s="2">
        <f>1/1000000*SUM(FuelWood!CG$4:CR$4)</f>
        <v>15.711188</v>
      </c>
      <c r="CH22" s="2">
        <f>1/1000000*SUM(FuelWood!CH$4:CS$4)</f>
        <v>16.468340999999999</v>
      </c>
      <c r="CI22" s="2">
        <f>1/1000000*SUM(FuelWood!CI$4:CT$4)</f>
        <v>16.436078999999999</v>
      </c>
      <c r="CJ22" s="2">
        <f>1/1000000*SUM(FuelWood!CJ$4:CU$4)</f>
        <v>16.89845</v>
      </c>
      <c r="CK22" s="2">
        <f>1/1000000*SUM(FuelWood!CK$4:CV$4)</f>
        <v>17.689875999999998</v>
      </c>
      <c r="CL22" s="2">
        <f>1/1000000*SUM(FuelWood!CL$4:CW$4)</f>
        <v>18.201978</v>
      </c>
      <c r="CM22" s="2">
        <f>1/1000000*SUM(FuelWood!CM$4:CX$4)</f>
        <v>18.445294999999998</v>
      </c>
      <c r="CN22" s="2">
        <f>1/1000000*SUM(FuelWood!CN$4:CY$4)</f>
        <v>18.608201999999999</v>
      </c>
      <c r="CO22" s="2">
        <f>1/1000000*SUM(FuelWood!CO$4:CZ$4)</f>
        <v>18.426638999999998</v>
      </c>
      <c r="CP22" s="2">
        <f>1/1000000*SUM(FuelWood!CP$4:DA$4)</f>
        <v>19.276052</v>
      </c>
      <c r="CQ22" s="2">
        <f>1/1000000*SUM(FuelWood!CQ$4:DB$4)</f>
        <v>20.095023999999999</v>
      </c>
      <c r="CR22" s="2">
        <f>1/1000000*SUM(FuelWood!CR$4:DC$4)</f>
        <v>21.877155999999999</v>
      </c>
      <c r="CS22" s="2">
        <f>1/1000000*SUM(FuelWood!CS$4:DD$4)</f>
        <v>22.391041999999999</v>
      </c>
      <c r="CT22" s="2">
        <f>1/1000000*SUM(FuelWood!CT$4:DE$4)</f>
        <v>22.468394999999997</v>
      </c>
      <c r="CU22" s="2">
        <f>1/1000000*SUM(FuelWood!CU$4:DF$4)</f>
        <v>24.242771999999999</v>
      </c>
      <c r="CV22" s="2">
        <f>1/1000000*SUM(FuelWood!CV$4:DG$4)</f>
        <v>25.035688</v>
      </c>
      <c r="CW22" s="2">
        <f>1/1000000*SUM(FuelWood!CW$4:DH$4)</f>
        <v>24.994454999999999</v>
      </c>
      <c r="CX22" s="2">
        <f>1/1000000*SUM(FuelWood!CX$4:DI$4)</f>
        <v>24.89593</v>
      </c>
      <c r="CY22" s="2">
        <f>1/1000000*SUM(FuelWood!CY$4:DJ$4)</f>
        <v>25.344933999999999</v>
      </c>
      <c r="CZ22" s="2">
        <f>1/1000000*SUM(FuelWood!CZ$4:DK$4)</f>
        <v>25.746309999999998</v>
      </c>
      <c r="DA22" s="2">
        <f>1/1000000*SUM(FuelWood!DA$4:DL$4)</f>
        <v>26.689160999999999</v>
      </c>
      <c r="DB22" s="2">
        <f>1/1000000*SUM(FuelWood!DB$4:DM$4)</f>
        <v>27.061543</v>
      </c>
      <c r="DC22" s="2">
        <f>1/1000000*SUM(FuelWood!DC$4:DN$4)</f>
        <v>28.010451</v>
      </c>
      <c r="DD22" s="2">
        <f>1/1000000*SUM(FuelWood!DD$4:DO$4)</f>
        <v>29.870809999999999</v>
      </c>
      <c r="DE22" s="2">
        <f>1/1000000*SUM(FuelWood!DE$4:DP$4)</f>
        <v>31.980347999999999</v>
      </c>
      <c r="DF22" s="2">
        <f>1/1000000*SUM(FuelWood!DF$4:DQ$4)</f>
        <v>33.647849999999998</v>
      </c>
      <c r="DG22" s="2">
        <f>1/1000000*SUM(FuelWood!DG$4:DR$4)</f>
        <v>33.14875</v>
      </c>
      <c r="DH22" s="2">
        <f>1/1000000*SUM(FuelWood!DH$4:DS$4)</f>
        <v>32.749921000000001</v>
      </c>
      <c r="DI22" s="2">
        <f>1/1000000*SUM(FuelWood!DI$4:DT$4)</f>
        <v>33.417274999999997</v>
      </c>
      <c r="DJ22" s="2">
        <f>1/1000000*SUM(FuelWood!DJ$4:DU$4)</f>
        <v>33.787393000000002</v>
      </c>
      <c r="DK22" s="2">
        <f>1/1000000*SUM(FuelWood!DK$4:DV$4)</f>
        <v>34.159326</v>
      </c>
      <c r="DL22" s="2">
        <f>1/1000000*SUM(FuelWood!DL$4:DW$4)</f>
        <v>35.488683999999999</v>
      </c>
      <c r="DM22" s="2">
        <f>1/1000000*SUM(FuelWood!DM$4:DX$4)</f>
        <v>37.216625000000001</v>
      </c>
      <c r="DN22" s="2">
        <f>1/1000000*SUM(FuelWood!DN$4:DY$4)</f>
        <v>37.939588000000001</v>
      </c>
      <c r="DO22" s="2">
        <f>1/1000000*SUM(FuelWood!DO$4:DZ$4)</f>
        <v>38.918818000000002</v>
      </c>
      <c r="DP22" s="2">
        <f>1/1000000*SUM(FuelWood!DP$4:EA$4)</f>
        <v>38.800190000000001</v>
      </c>
      <c r="DQ22" s="2">
        <f>1/1000000*SUM(FuelWood!DQ$4:EB$4)</f>
        <v>38.359007999999996</v>
      </c>
      <c r="DR22" s="2">
        <f>1/1000000*SUM(FuelWood!DR$4:EC$4)</f>
        <v>39.108302999999999</v>
      </c>
      <c r="DS22" s="2">
        <f>1/1000000*SUM(FuelWood!DS$4:ED$4)</f>
        <v>40.161318000000001</v>
      </c>
      <c r="DT22" s="2">
        <f>1/1000000*SUM(FuelWood!DT$4:EE$4)</f>
        <v>42.050453999999995</v>
      </c>
      <c r="DU22" s="2">
        <f>1/1000000*SUM(FuelWood!DU$4:EF$4)</f>
        <v>44.146391999999999</v>
      </c>
      <c r="DV22" s="2">
        <f>1/1000000*SUM(FuelWood!DV$4:EG$4)</f>
        <v>46.683419999999998</v>
      </c>
      <c r="DW22" s="2">
        <f>1/1000000*SUM(FuelWood!DW$4:EH$4)</f>
        <v>48.521874999999994</v>
      </c>
      <c r="DX22" s="2">
        <f>1/1000000*SUM(FuelWood!DX$4:EI$4)</f>
        <v>49.113586999999995</v>
      </c>
      <c r="DY22" s="2">
        <f>1/1000000*SUM(FuelWood!DY$4:EJ$4)</f>
        <v>49.560378999999998</v>
      </c>
      <c r="DZ22" s="2">
        <f>1/1000000*SUM(FuelWood!DZ$4:EK$4)</f>
        <v>51.235236999999998</v>
      </c>
      <c r="EA22" s="2">
        <f>1/1000000*SUM(FuelWood!EA$4:EL$4)</f>
        <v>52.792670000000001</v>
      </c>
      <c r="EB22" s="2">
        <f>1/1000000*SUM(FuelWood!EB$4:EM$4)</f>
        <v>55.263639999999995</v>
      </c>
      <c r="EC22" s="2">
        <f>1/1000000*SUM(FuelWood!EC$4:EN$4)</f>
        <v>57.421881999999997</v>
      </c>
      <c r="ED22" s="2">
        <f>1/1000000*SUM(FuelWood!ED$4:EO$4)</f>
        <v>58.752438999999995</v>
      </c>
      <c r="EE22" s="2">
        <f>1/1000000*SUM(FuelWood!EE$4:EP$4)</f>
        <v>59.981772999999997</v>
      </c>
      <c r="EF22" s="2">
        <f>1/1000000*SUM(FuelWood!EF$4:EQ$4)</f>
        <v>59.593501999999994</v>
      </c>
      <c r="EG22" s="2">
        <f>1/1000000*SUM(FuelWood!EG$4:ER$4)</f>
        <v>59.795649999999995</v>
      </c>
      <c r="EH22" s="2">
        <f>1/1000000*SUM(FuelWood!EH$4:ES$4)</f>
        <v>60.481124999999999</v>
      </c>
      <c r="EI22" s="2">
        <f>1/1000000*SUM(FuelWood!EI$4:ET$4)</f>
        <v>60.549302999999995</v>
      </c>
      <c r="EJ22" s="2">
        <f>1/1000000*SUM(FuelWood!EJ$4:EU$4)</f>
        <v>60.947081999999995</v>
      </c>
      <c r="EK22" s="2">
        <f>1/1000000*SUM(FuelWood!EK$4:EV$4)</f>
        <v>61.260475</v>
      </c>
      <c r="EL22" s="2">
        <f>1/1000000*SUM(FuelWood!EL$4:EW$4)</f>
        <v>62.957581999999995</v>
      </c>
      <c r="EM22" s="2">
        <f>1/1000000*SUM(FuelWood!EM$4:EX$4)</f>
        <v>66.728379000000004</v>
      </c>
      <c r="EN22" s="2">
        <f>1/1000000*SUM(FuelWood!EN$4:EY$4)</f>
        <v>69.810597999999999</v>
      </c>
      <c r="EO22" s="2">
        <f>1/1000000*SUM(FuelWood!EO$4:EZ$4)</f>
        <v>72.561577999999997</v>
      </c>
      <c r="EP22" s="2">
        <f>1/1000000*SUM(FuelWood!EP$4:FA$4)</f>
        <v>76.731296999999998</v>
      </c>
      <c r="EQ22" s="2">
        <f>1/1000000*SUM(FuelWood!EQ$4:FB$4)</f>
        <v>78.841349999999991</v>
      </c>
      <c r="ER22" s="2">
        <f>1/1000000*SUM(FuelWood!ER$4:FC$4)</f>
        <v>78.800467999999995</v>
      </c>
      <c r="ES22" s="2">
        <f>1/1000000*SUM(FuelWood!ES$4:FD$4)</f>
        <v>77.923141999999999</v>
      </c>
      <c r="ET22" s="2">
        <f>1/1000000*SUM(FuelWood!ET$4:FE$4)</f>
        <v>76.285230999999996</v>
      </c>
      <c r="EU22" s="2">
        <f>1/1000000*SUM(FuelWood!EU$4:FF$4)</f>
        <v>75.840745999999996</v>
      </c>
      <c r="EV22" s="2">
        <f>1/1000000*SUM(FuelWood!EV$4:FG$4)</f>
        <v>75.803854000000001</v>
      </c>
      <c r="EW22" s="2">
        <f>1/1000000*SUM(FuelWood!EW$4:FH$4)</f>
        <v>76.819358999999992</v>
      </c>
      <c r="EX22" s="2">
        <f>1/1000000*SUM(FuelWood!EX$4:FI$4)</f>
        <v>78.028454999999994</v>
      </c>
      <c r="EY22" s="2">
        <f>1/1000000*SUM(FuelWood!EY$4:FJ$4)</f>
        <v>76.47628499999999</v>
      </c>
      <c r="EZ22" s="2">
        <f>1/1000000*SUM(FuelWood!EZ$4:FK$4)</f>
        <v>75.700519</v>
      </c>
      <c r="FA22" s="2">
        <f>1/1000000*SUM(FuelWood!FA$4:FL$4)</f>
        <v>76.000283999999994</v>
      </c>
      <c r="FB22" s="2">
        <f>1/1000000*SUM(FuelWood!FB$4:FM$4)</f>
        <v>74.639915999999999</v>
      </c>
      <c r="FC22" s="2">
        <f>1/1000000*SUM(FuelWood!FC$4:FN$4)</f>
        <v>75.805668999999995</v>
      </c>
      <c r="FD22" s="2">
        <f>1/1000000*SUM(FuelWood!FD$4:FO$4)</f>
        <v>75.793340999999998</v>
      </c>
      <c r="FE22" s="2">
        <f>1/1000000*SUM(FuelWood!FE$4:FP$4)</f>
        <v>74.549464</v>
      </c>
      <c r="FF22" s="2">
        <f>1/1000000*SUM(FuelWood!FF$4:FQ$4)</f>
        <v>74.342015000000004</v>
      </c>
      <c r="FG22" s="2">
        <f>1/1000000*SUM(FuelWood!FG$4:FR$4)</f>
        <v>72.757548999999997</v>
      </c>
      <c r="FH22" s="2">
        <f>1/1000000*SUM(FuelWood!FH$4:FS$4)</f>
        <v>71.182790999999995</v>
      </c>
      <c r="FI22" s="2">
        <f>1/1000000*SUM(FuelWood!FI$4:FT$4)</f>
        <v>69.625467</v>
      </c>
      <c r="FJ22" s="2">
        <f>1/1000000*SUM(FuelWood!FJ$4:FU$4)</f>
        <v>67.023720999999995</v>
      </c>
      <c r="FK22" s="2">
        <f>1/1000000*SUM(FuelWood!FK$4:FV$4)</f>
        <v>67.968603999999999</v>
      </c>
      <c r="FL22" s="2">
        <f>1/1000000*SUM(FuelWood!FL$4:FW$4)</f>
        <v>69.122413999999992</v>
      </c>
      <c r="FM22" s="2">
        <f>1/1000000*SUM(FuelWood!FM$4:FX$4)</f>
        <v>59.353800999999997</v>
      </c>
      <c r="FN22" s="2">
        <f>1/1000000*SUM(FuelWood!FN$4:FY$4)</f>
        <v>50.249586000000001</v>
      </c>
      <c r="FO22" t="e">
        <f>IF(#REF!&lt;0,1,"-")</f>
        <v>#REF!</v>
      </c>
      <c r="FP22" t="e">
        <f>IF(#REF!&lt;0,1,"-")</f>
        <v>#REF!</v>
      </c>
      <c r="FQ22" t="e">
        <f>IF(#REF!&lt;0,1,"-")</f>
        <v>#REF!</v>
      </c>
      <c r="FR22" t="e">
        <f>IF(#REF!&lt;0,1,"-")</f>
        <v>#REF!</v>
      </c>
      <c r="FS22" t="e">
        <f>IF(#REF!&lt;0,1,"-")</f>
        <v>#REF!</v>
      </c>
      <c r="FT22" t="e">
        <f>IF(#REF!&lt;0,1,"-")</f>
        <v>#REF!</v>
      </c>
      <c r="FU22" t="e">
        <f>IF(#REF!&lt;0,1,"-")</f>
        <v>#REF!</v>
      </c>
      <c r="FV22" t="e">
        <f>IF(#REF!&lt;0,1,"-")</f>
        <v>#REF!</v>
      </c>
      <c r="FW22" t="e">
        <f>IF(#REF!&lt;0,1,"-")</f>
        <v>#REF!</v>
      </c>
      <c r="FX22" t="e">
        <f>IF(#REF!&lt;0,1,"-")</f>
        <v>#REF!</v>
      </c>
      <c r="FY22" t="e">
        <f>IF(#REF!&lt;0,1,"-")</f>
        <v>#REF!</v>
      </c>
      <c r="FZ22" t="e">
        <f>IF(#REF!&lt;0,1,"-")</f>
        <v>#REF!</v>
      </c>
      <c r="GA22" t="e">
        <f>IF(#REF!&lt;0,1,"-")</f>
        <v>#REF!</v>
      </c>
      <c r="GB22" t="e">
        <f>IF(#REF!&lt;0,1,"-")</f>
        <v>#REF!</v>
      </c>
      <c r="GC22" t="e">
        <f>IF(#REF!&lt;0,1,"-")</f>
        <v>#REF!</v>
      </c>
      <c r="GD22" t="e">
        <f>IF(#REF!&lt;0,1,"-")</f>
        <v>#REF!</v>
      </c>
      <c r="GE22" t="e">
        <f>IF(#REF!&lt;0,1,"-")</f>
        <v>#REF!</v>
      </c>
      <c r="GF22" t="e">
        <f>IF(#REF!&lt;0,1,"-")</f>
        <v>#REF!</v>
      </c>
      <c r="GG22" t="e">
        <f>IF(#REF!&lt;0,1,"-")</f>
        <v>#REF!</v>
      </c>
      <c r="GH22" t="e">
        <f>IF(#REF!&lt;0,1,"-")</f>
        <v>#REF!</v>
      </c>
      <c r="GI22" t="e">
        <f>IF(#REF!&lt;0,1,"-")</f>
        <v>#REF!</v>
      </c>
      <c r="GJ22" t="e">
        <f>IF(#REF!&lt;0,1,"-")</f>
        <v>#REF!</v>
      </c>
      <c r="GK22" t="e">
        <f>IF(#REF!&lt;0,1,"-")</f>
        <v>#REF!</v>
      </c>
      <c r="GL22" t="e">
        <f>IF(#REF!&lt;0,1,"-")</f>
        <v>#REF!</v>
      </c>
      <c r="GM22" t="e">
        <f>IF(#REF!&lt;0,1,"-")</f>
        <v>#REF!</v>
      </c>
      <c r="GN22" t="e">
        <f>IF(#REF!&lt;0,1,"-")</f>
        <v>#REF!</v>
      </c>
      <c r="GO22" t="e">
        <f>IF(#REF!&lt;0,1,"-")</f>
        <v>#REF!</v>
      </c>
      <c r="GP22" t="e">
        <f>IF(#REF!&lt;0,1,"-")</f>
        <v>#REF!</v>
      </c>
      <c r="GQ22" t="e">
        <f>IF(#REF!&lt;0,1,"-")</f>
        <v>#REF!</v>
      </c>
      <c r="GR22" t="e">
        <f>IF(#REF!&lt;0,1,"-")</f>
        <v>#REF!</v>
      </c>
      <c r="GS22" t="e">
        <f>IF(#REF!&lt;0,1,"-")</f>
        <v>#REF!</v>
      </c>
      <c r="GT22" t="e">
        <f>IF(#REF!&lt;0,1,"-")</f>
        <v>#REF!</v>
      </c>
      <c r="GU22" t="e">
        <f>IF(#REF!&lt;0,1,"-")</f>
        <v>#REF!</v>
      </c>
      <c r="GV22" t="e">
        <f>IF(#REF!&lt;0,1,"-")</f>
        <v>#REF!</v>
      </c>
      <c r="GW22" t="e">
        <f>IF(#REF!&lt;0,1,"-")</f>
        <v>#REF!</v>
      </c>
      <c r="GX22" t="e">
        <f>IF(#REF!&lt;0,1,"-")</f>
        <v>#REF!</v>
      </c>
      <c r="GY22" t="e">
        <f>IF(#REF!&lt;0,1,"-")</f>
        <v>#REF!</v>
      </c>
      <c r="GZ22" t="e">
        <f>IF(#REF!&lt;0,1,"-")</f>
        <v>#REF!</v>
      </c>
      <c r="HA22" t="e">
        <f>IF(#REF!&lt;0,1,"-")</f>
        <v>#REF!</v>
      </c>
      <c r="HB22" t="e">
        <f>IF(#REF!&lt;0,1,"-")</f>
        <v>#REF!</v>
      </c>
      <c r="HC22" t="e">
        <f>IF(#REF!&lt;0,1,"-")</f>
        <v>#REF!</v>
      </c>
      <c r="HD22" t="e">
        <f>IF(#REF!&lt;0,1,"-")</f>
        <v>#REF!</v>
      </c>
      <c r="HE22" t="e">
        <f>IF(#REF!&lt;0,1,"-")</f>
        <v>#REF!</v>
      </c>
      <c r="HF22" t="e">
        <f>IF(#REF!&lt;0,1,"-")</f>
        <v>#REF!</v>
      </c>
    </row>
    <row r="23" spans="1:214">
      <c r="B23" s="3" t="s">
        <v>56</v>
      </c>
      <c r="C23" s="3" t="s">
        <v>56</v>
      </c>
      <c r="D23" s="3" t="s">
        <v>56</v>
      </c>
      <c r="E23" s="3" t="s">
        <v>56</v>
      </c>
      <c r="F23" s="3" t="s">
        <v>56</v>
      </c>
      <c r="G23" s="3" t="s">
        <v>56</v>
      </c>
      <c r="H23" s="3" t="s">
        <v>56</v>
      </c>
      <c r="I23" s="3" t="s">
        <v>56</v>
      </c>
      <c r="J23" s="3" t="s">
        <v>56</v>
      </c>
      <c r="K23" s="3" t="s">
        <v>56</v>
      </c>
      <c r="L23" s="3" t="s">
        <v>56</v>
      </c>
      <c r="M23" s="3" t="s">
        <v>56</v>
      </c>
      <c r="N23" s="3" t="s">
        <v>56</v>
      </c>
      <c r="O23" s="3" t="s">
        <v>56</v>
      </c>
      <c r="P23" s="3" t="s">
        <v>56</v>
      </c>
      <c r="Q23" s="3" t="s">
        <v>56</v>
      </c>
      <c r="R23" s="3" t="s">
        <v>56</v>
      </c>
      <c r="S23" s="3" t="s">
        <v>56</v>
      </c>
      <c r="T23" s="3" t="s">
        <v>56</v>
      </c>
      <c r="U23" s="3" t="s">
        <v>56</v>
      </c>
      <c r="V23" s="3" t="s">
        <v>56</v>
      </c>
      <c r="W23" s="3" t="s">
        <v>56</v>
      </c>
      <c r="X23" s="3" t="s">
        <v>56</v>
      </c>
      <c r="Y23" s="3" t="s">
        <v>56</v>
      </c>
      <c r="Z23" s="3" t="s">
        <v>56</v>
      </c>
      <c r="AA23" s="3" t="s">
        <v>56</v>
      </c>
      <c r="AB23" s="3" t="s">
        <v>56</v>
      </c>
      <c r="AC23" s="3" t="s">
        <v>56</v>
      </c>
      <c r="AD23" s="3" t="s">
        <v>56</v>
      </c>
      <c r="AE23" s="3" t="s">
        <v>56</v>
      </c>
      <c r="AF23" s="3" t="s">
        <v>56</v>
      </c>
      <c r="AG23" s="3" t="s">
        <v>56</v>
      </c>
      <c r="AH23" s="3" t="s">
        <v>56</v>
      </c>
      <c r="AI23" s="3" t="s">
        <v>56</v>
      </c>
      <c r="AJ23" s="3" t="s">
        <v>56</v>
      </c>
      <c r="AK23" s="3" t="s">
        <v>56</v>
      </c>
      <c r="AL23" s="3" t="s">
        <v>56</v>
      </c>
      <c r="AM23" s="3" t="s">
        <v>56</v>
      </c>
      <c r="AN23" s="3" t="s">
        <v>56</v>
      </c>
      <c r="AO23" s="3" t="s">
        <v>56</v>
      </c>
      <c r="AP23" s="3" t="s">
        <v>56</v>
      </c>
      <c r="AQ23" s="3" t="s">
        <v>56</v>
      </c>
      <c r="AR23" s="3" t="s">
        <v>56</v>
      </c>
      <c r="AS23" s="3" t="s">
        <v>56</v>
      </c>
      <c r="AT23" s="3" t="s">
        <v>56</v>
      </c>
      <c r="AU23" s="3" t="s">
        <v>56</v>
      </c>
      <c r="AV23" s="3" t="s">
        <v>56</v>
      </c>
      <c r="AW23" s="3" t="s">
        <v>56</v>
      </c>
      <c r="AX23" s="3" t="s">
        <v>56</v>
      </c>
      <c r="AY23" s="3" t="s">
        <v>56</v>
      </c>
      <c r="AZ23" s="3" t="s">
        <v>56</v>
      </c>
      <c r="BA23" s="3" t="s">
        <v>56</v>
      </c>
      <c r="BB23" s="3" t="s">
        <v>56</v>
      </c>
      <c r="BC23" s="3" t="s">
        <v>56</v>
      </c>
      <c r="BD23" s="3" t="s">
        <v>56</v>
      </c>
      <c r="BE23" s="3" t="s">
        <v>56</v>
      </c>
      <c r="BF23" s="3" t="s">
        <v>56</v>
      </c>
      <c r="BG23" s="3" t="s">
        <v>56</v>
      </c>
      <c r="BH23" s="3" t="s">
        <v>56</v>
      </c>
      <c r="BI23" s="3" t="s">
        <v>56</v>
      </c>
      <c r="BJ23" s="3" t="s">
        <v>56</v>
      </c>
      <c r="BK23" s="3" t="s">
        <v>56</v>
      </c>
      <c r="BL23" s="3" t="s">
        <v>56</v>
      </c>
      <c r="BM23" s="3" t="s">
        <v>56</v>
      </c>
      <c r="BN23" s="3" t="s">
        <v>56</v>
      </c>
      <c r="BO23" s="3" t="s">
        <v>56</v>
      </c>
      <c r="BP23" s="3" t="s">
        <v>56</v>
      </c>
      <c r="BQ23" s="3" t="s">
        <v>56</v>
      </c>
      <c r="BR23" s="3" t="s">
        <v>56</v>
      </c>
      <c r="BS23" s="3" t="s">
        <v>56</v>
      </c>
      <c r="BT23" s="3" t="s">
        <v>56</v>
      </c>
      <c r="BU23" s="3" t="s">
        <v>56</v>
      </c>
      <c r="BV23" s="3" t="s">
        <v>56</v>
      </c>
      <c r="BW23" s="3" t="s">
        <v>56</v>
      </c>
      <c r="BX23" s="3" t="s">
        <v>56</v>
      </c>
      <c r="BY23" s="3" t="s">
        <v>56</v>
      </c>
      <c r="BZ23" s="3" t="s">
        <v>56</v>
      </c>
      <c r="CA23" s="3" t="s">
        <v>56</v>
      </c>
      <c r="CB23" s="3" t="s">
        <v>56</v>
      </c>
      <c r="CC23" s="3" t="s">
        <v>56</v>
      </c>
      <c r="CD23" s="3" t="s">
        <v>56</v>
      </c>
      <c r="CE23" s="3" t="s">
        <v>56</v>
      </c>
      <c r="CF23" s="3" t="s">
        <v>56</v>
      </c>
      <c r="CG23" s="3" t="s">
        <v>56</v>
      </c>
      <c r="CH23" s="3" t="s">
        <v>56</v>
      </c>
      <c r="CI23" s="3" t="s">
        <v>56</v>
      </c>
      <c r="CJ23" s="3" t="s">
        <v>56</v>
      </c>
      <c r="CK23" s="3" t="s">
        <v>56</v>
      </c>
      <c r="CL23" s="3" t="s">
        <v>56</v>
      </c>
      <c r="CM23" s="3" t="s">
        <v>56</v>
      </c>
      <c r="CN23" s="3" t="s">
        <v>56</v>
      </c>
      <c r="CO23" s="3" t="s">
        <v>56</v>
      </c>
      <c r="CP23" s="3" t="s">
        <v>56</v>
      </c>
      <c r="CQ23" s="3" t="s">
        <v>56</v>
      </c>
      <c r="CR23" s="3" t="s">
        <v>56</v>
      </c>
      <c r="CS23" s="3" t="s">
        <v>56</v>
      </c>
      <c r="CT23" s="3" t="s">
        <v>56</v>
      </c>
      <c r="CU23" s="3" t="s">
        <v>56</v>
      </c>
      <c r="CV23" s="3" t="s">
        <v>56</v>
      </c>
      <c r="CW23" s="3" t="s">
        <v>56</v>
      </c>
      <c r="CX23" s="3" t="s">
        <v>56</v>
      </c>
      <c r="CY23" s="3" t="s">
        <v>56</v>
      </c>
      <c r="CZ23" s="3" t="s">
        <v>56</v>
      </c>
      <c r="DA23" s="3" t="s">
        <v>56</v>
      </c>
      <c r="DB23" s="3" t="s">
        <v>56</v>
      </c>
      <c r="DC23" s="3" t="s">
        <v>56</v>
      </c>
      <c r="DD23" s="3" t="s">
        <v>56</v>
      </c>
      <c r="DE23" s="3" t="s">
        <v>56</v>
      </c>
      <c r="DF23" s="3" t="s">
        <v>56</v>
      </c>
      <c r="DG23" s="3" t="s">
        <v>56</v>
      </c>
      <c r="DH23" s="3" t="s">
        <v>56</v>
      </c>
      <c r="DI23" s="3" t="s">
        <v>56</v>
      </c>
      <c r="DJ23" s="3" t="s">
        <v>56</v>
      </c>
      <c r="DK23" s="3" t="s">
        <v>56</v>
      </c>
      <c r="DL23" s="3" t="s">
        <v>56</v>
      </c>
      <c r="DM23" s="3" t="s">
        <v>56</v>
      </c>
      <c r="DN23" s="3" t="s">
        <v>56</v>
      </c>
      <c r="DO23" s="3" t="s">
        <v>56</v>
      </c>
      <c r="DP23" s="3" t="s">
        <v>56</v>
      </c>
      <c r="DQ23" s="3" t="s">
        <v>56</v>
      </c>
      <c r="DR23" s="3" t="s">
        <v>56</v>
      </c>
      <c r="DS23" s="3" t="s">
        <v>56</v>
      </c>
      <c r="DT23" s="3" t="s">
        <v>56</v>
      </c>
      <c r="DU23" s="3" t="s">
        <v>56</v>
      </c>
      <c r="DV23" s="3" t="s">
        <v>56</v>
      </c>
      <c r="DW23" s="3" t="s">
        <v>56</v>
      </c>
      <c r="DX23" s="3" t="s">
        <v>56</v>
      </c>
      <c r="DY23" s="3" t="s">
        <v>56</v>
      </c>
      <c r="DZ23" s="3" t="s">
        <v>56</v>
      </c>
      <c r="EA23" s="3" t="s">
        <v>56</v>
      </c>
      <c r="EB23" s="3" t="s">
        <v>56</v>
      </c>
      <c r="EC23" s="3" t="s">
        <v>56</v>
      </c>
      <c r="ED23" s="3" t="s">
        <v>56</v>
      </c>
      <c r="EE23" s="3" t="s">
        <v>56</v>
      </c>
      <c r="EF23" s="3" t="s">
        <v>56</v>
      </c>
      <c r="EG23" s="3" t="s">
        <v>56</v>
      </c>
      <c r="EH23" s="3" t="s">
        <v>56</v>
      </c>
      <c r="EI23" s="3" t="s">
        <v>56</v>
      </c>
      <c r="EJ23" s="3" t="s">
        <v>56</v>
      </c>
      <c r="EK23" s="3" t="s">
        <v>56</v>
      </c>
      <c r="EL23" s="3" t="s">
        <v>56</v>
      </c>
      <c r="EM23" s="3" t="s">
        <v>56</v>
      </c>
      <c r="EN23" s="3" t="s">
        <v>56</v>
      </c>
      <c r="EO23" s="3" t="s">
        <v>56</v>
      </c>
      <c r="EP23" s="3" t="s">
        <v>56</v>
      </c>
      <c r="EQ23" s="3" t="s">
        <v>56</v>
      </c>
      <c r="ER23" s="3" t="s">
        <v>56</v>
      </c>
      <c r="ES23" s="3" t="s">
        <v>56</v>
      </c>
      <c r="ET23" s="3" t="s">
        <v>56</v>
      </c>
      <c r="EU23" s="3" t="s">
        <v>56</v>
      </c>
      <c r="EV23" s="3" t="s">
        <v>56</v>
      </c>
      <c r="EW23" s="3" t="s">
        <v>56</v>
      </c>
      <c r="EX23" s="3" t="s">
        <v>56</v>
      </c>
      <c r="EY23" s="3" t="s">
        <v>56</v>
      </c>
      <c r="EZ23" s="3" t="s">
        <v>56</v>
      </c>
      <c r="FA23" s="3" t="s">
        <v>56</v>
      </c>
      <c r="FB23" s="3" t="s">
        <v>56</v>
      </c>
      <c r="FC23" s="3" t="s">
        <v>56</v>
      </c>
      <c r="FD23" s="3" t="s">
        <v>56</v>
      </c>
      <c r="FE23" s="3" t="s">
        <v>56</v>
      </c>
      <c r="FF23" s="3" t="s">
        <v>56</v>
      </c>
      <c r="FG23" s="3" t="s">
        <v>56</v>
      </c>
      <c r="FH23" s="3" t="s">
        <v>56</v>
      </c>
      <c r="FI23" s="3" t="s">
        <v>56</v>
      </c>
      <c r="FJ23" s="3" t="s">
        <v>56</v>
      </c>
      <c r="FK23" s="3" t="s">
        <v>56</v>
      </c>
      <c r="FL23" s="3" t="s">
        <v>56</v>
      </c>
      <c r="FM23" s="3" t="s">
        <v>56</v>
      </c>
      <c r="FN23" s="3" t="s">
        <v>56</v>
      </c>
      <c r="FO23" t="str">
        <f>IF(F74&lt;0,1,"-")</f>
        <v>-</v>
      </c>
      <c r="FP23" t="str">
        <f>IF(G74&lt;0,1,"-")</f>
        <v>-</v>
      </c>
      <c r="FQ23" t="str">
        <f>IF(H74&lt;0,1,"-")</f>
        <v>-</v>
      </c>
      <c r="FR23" t="str">
        <f>IF(I74&lt;0,1,"-")</f>
        <v>-</v>
      </c>
      <c r="FS23" t="str">
        <f>IF(J74&lt;0,1,"-")</f>
        <v>-</v>
      </c>
      <c r="FT23" t="str">
        <f>IF(K74&lt;0,1,"-")</f>
        <v>-</v>
      </c>
      <c r="FU23" t="str">
        <f>IF(L74&lt;0,1,"-")</f>
        <v>-</v>
      </c>
      <c r="FV23" t="str">
        <f>IF(M74&lt;0,1,"-")</f>
        <v>-</v>
      </c>
      <c r="FW23" t="str">
        <f>IF(N74&lt;0,1,"-")</f>
        <v>-</v>
      </c>
      <c r="FX23" t="str">
        <f>IF(O74&lt;0,1,"-")</f>
        <v>-</v>
      </c>
      <c r="FY23" t="str">
        <f>IF(P74&lt;0,1,"-")</f>
        <v>-</v>
      </c>
      <c r="FZ23" t="str">
        <f>IF(Q74&lt;0,1,"-")</f>
        <v>-</v>
      </c>
      <c r="GA23" t="str">
        <f>IF(R74&lt;0,1,"-")</f>
        <v>-</v>
      </c>
      <c r="GB23" t="str">
        <f>IF(S74&lt;0,1,"-")</f>
        <v>-</v>
      </c>
      <c r="GC23" t="str">
        <f>IF(T74&lt;0,1,"-")</f>
        <v>-</v>
      </c>
      <c r="GD23" t="str">
        <f>IF(U74&lt;0,1,"-")</f>
        <v>-</v>
      </c>
      <c r="GE23" t="str">
        <f>IF(V74&lt;0,1,"-")</f>
        <v>-</v>
      </c>
      <c r="GF23" t="str">
        <f>IF(W74&lt;0,1,"-")</f>
        <v>-</v>
      </c>
      <c r="GG23" t="str">
        <f>IF(X74&lt;0,1,"-")</f>
        <v>-</v>
      </c>
      <c r="GH23" t="str">
        <f>IF(Y74&lt;0,1,"-")</f>
        <v>-</v>
      </c>
      <c r="GI23" t="str">
        <f>IF(Z74&lt;0,1,"-")</f>
        <v>-</v>
      </c>
      <c r="GJ23" t="str">
        <f>IF(AA74&lt;0,1,"-")</f>
        <v>-</v>
      </c>
      <c r="GK23" t="str">
        <f>IF(AB74&lt;0,1,"-")</f>
        <v>-</v>
      </c>
      <c r="GL23" t="str">
        <f>IF(AC74&lt;0,1,"-")</f>
        <v>-</v>
      </c>
      <c r="GM23" t="str">
        <f>IF(AD74&lt;0,1,"-")</f>
        <v>-</v>
      </c>
      <c r="GN23" t="str">
        <f>IF(AE74&lt;0,1,"-")</f>
        <v>-</v>
      </c>
      <c r="GO23" t="str">
        <f>IF(AF74&lt;0,1,"-")</f>
        <v>-</v>
      </c>
      <c r="GP23" t="str">
        <f>IF(AG74&lt;0,1,"-")</f>
        <v>-</v>
      </c>
      <c r="GQ23" t="str">
        <f>IF(AH74&lt;0,1,"-")</f>
        <v>-</v>
      </c>
      <c r="GR23" t="str">
        <f>IF(AI74&lt;0,1,"-")</f>
        <v>-</v>
      </c>
      <c r="GS23" t="str">
        <f>IF(AJ74&lt;0,1,"-")</f>
        <v>-</v>
      </c>
      <c r="GT23" t="str">
        <f>IF(AK74&lt;0,1,"-")</f>
        <v>-</v>
      </c>
      <c r="GU23" t="str">
        <f>IF(AL74&lt;0,1,"-")</f>
        <v>-</v>
      </c>
      <c r="GV23" t="str">
        <f>IF(AM74&lt;0,1,"-")</f>
        <v>-</v>
      </c>
      <c r="GW23" t="str">
        <f>IF(AN74&lt;0,1,"-")</f>
        <v>-</v>
      </c>
      <c r="GX23" t="str">
        <f>IF(AO74&lt;0,1,"-")</f>
        <v>-</v>
      </c>
      <c r="GY23" t="str">
        <f>IF(AP74&lt;0,1,"-")</f>
        <v>-</v>
      </c>
      <c r="GZ23" t="str">
        <f>IF(AQ74&lt;0,1,"-")</f>
        <v>-</v>
      </c>
      <c r="HA23" t="str">
        <f>IF(AR74&lt;0,1,"-")</f>
        <v>-</v>
      </c>
      <c r="HB23" t="str">
        <f>IF(AS74&lt;0,1,"-")</f>
        <v>-</v>
      </c>
      <c r="HC23" t="str">
        <f>IF(AT74&lt;0,1,"-")</f>
        <v>-</v>
      </c>
      <c r="HD23" t="str">
        <f>IF(AU74&lt;0,1,"-")</f>
        <v>-</v>
      </c>
      <c r="HE23" t="str">
        <f>IF(AV74&lt;0,1,"-")</f>
        <v>-</v>
      </c>
      <c r="HF23" t="str">
        <f>IF(AW74&lt;0,1,"-")</f>
        <v>-</v>
      </c>
    </row>
    <row r="24" spans="1:214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42</v>
      </c>
      <c r="BE24" s="2"/>
      <c r="BF24" s="2"/>
      <c r="BG24" s="2"/>
      <c r="BH24" s="2"/>
      <c r="BI24" s="2"/>
      <c r="BJ24" s="2" t="s">
        <v>43</v>
      </c>
      <c r="BK24" s="2"/>
      <c r="BL24" s="2"/>
      <c r="BM24" s="2"/>
      <c r="BN24" s="2"/>
      <c r="BO24" s="2"/>
      <c r="BP24" s="2" t="s">
        <v>44</v>
      </c>
      <c r="BQ24" s="2"/>
      <c r="BR24" s="2"/>
      <c r="BS24" s="2"/>
      <c r="BT24" s="2"/>
      <c r="BU24" s="2"/>
      <c r="BV24" s="2" t="s">
        <v>45</v>
      </c>
      <c r="BW24" s="2"/>
      <c r="BX24" s="2"/>
      <c r="BY24" s="2"/>
      <c r="BZ24" s="2"/>
      <c r="CA24" s="2"/>
      <c r="CB24" s="2" t="s">
        <v>52</v>
      </c>
      <c r="CC24" s="2"/>
      <c r="CD24" s="2"/>
      <c r="CE24" s="2"/>
      <c r="CF24" s="2"/>
      <c r="CG24" s="2"/>
      <c r="CH24" s="2" t="s">
        <v>53</v>
      </c>
      <c r="CI24" s="2"/>
      <c r="CJ24" s="2"/>
      <c r="CK24" s="2"/>
      <c r="CL24" s="2"/>
      <c r="CM24" s="2"/>
      <c r="CN24" s="2" t="s">
        <v>54</v>
      </c>
      <c r="CO24" s="2"/>
      <c r="CP24" s="2"/>
      <c r="CQ24" s="2"/>
      <c r="CR24" s="2"/>
      <c r="CS24" s="2"/>
      <c r="CT24" s="2" t="s">
        <v>55</v>
      </c>
      <c r="CU24" s="2"/>
      <c r="CV24" s="2"/>
      <c r="CW24" s="2"/>
      <c r="CX24" s="2"/>
      <c r="CY24" s="2"/>
      <c r="CZ24" s="2" t="s">
        <v>57</v>
      </c>
      <c r="DA24" s="2"/>
      <c r="DB24" s="2"/>
      <c r="DC24" s="2"/>
      <c r="DD24" s="2"/>
      <c r="DE24" s="2"/>
      <c r="DF24" s="2" t="s">
        <v>58</v>
      </c>
      <c r="DG24" s="2"/>
      <c r="DH24" s="2"/>
      <c r="DI24" s="2"/>
      <c r="DJ24" s="2"/>
      <c r="DK24" s="2"/>
      <c r="DL24" s="2" t="s">
        <v>59</v>
      </c>
      <c r="DM24" s="2"/>
      <c r="DN24" s="2"/>
      <c r="DO24" s="2"/>
      <c r="DP24" s="2"/>
      <c r="DQ24" s="2"/>
      <c r="DR24" s="2" t="s">
        <v>60</v>
      </c>
      <c r="DS24" s="2"/>
      <c r="DT24" s="2"/>
      <c r="DU24" s="2"/>
      <c r="DV24" s="2"/>
      <c r="DW24" s="2"/>
      <c r="DX24" s="2" t="s">
        <v>61</v>
      </c>
      <c r="DY24" s="2"/>
      <c r="DZ24" s="2"/>
      <c r="EA24" s="2"/>
      <c r="EB24" s="2"/>
      <c r="EC24" s="2"/>
      <c r="ED24" s="2" t="s">
        <v>62</v>
      </c>
      <c r="EE24" s="2"/>
      <c r="EF24" s="2"/>
      <c r="EG24" s="2"/>
      <c r="EH24" s="2"/>
      <c r="EI24" s="2"/>
      <c r="EJ24" s="2" t="s">
        <v>63</v>
      </c>
      <c r="EK24" s="2"/>
      <c r="EL24" s="2"/>
      <c r="EM24" s="2"/>
      <c r="EN24" s="2"/>
      <c r="EO24" s="2"/>
      <c r="EP24" s="2" t="s">
        <v>64</v>
      </c>
      <c r="EQ24" s="2"/>
      <c r="ER24" s="2"/>
      <c r="ES24" s="2"/>
      <c r="ET24" s="2"/>
      <c r="EU24" s="2"/>
      <c r="EV24" s="2" t="s">
        <v>65</v>
      </c>
      <c r="EW24" s="2"/>
      <c r="EX24" s="2"/>
      <c r="EY24" s="2"/>
      <c r="EZ24" s="2"/>
      <c r="FA24" s="2"/>
      <c r="FB24" s="2" t="s">
        <v>66</v>
      </c>
      <c r="FC24" s="2"/>
      <c r="FD24" s="2"/>
      <c r="FE24" s="2"/>
      <c r="FF24" s="2"/>
      <c r="FG24" s="2"/>
      <c r="FH24" s="2" t="s">
        <v>67</v>
      </c>
      <c r="FI24" s="2"/>
      <c r="FJ24" s="2"/>
      <c r="FK24" s="2"/>
      <c r="FL24" s="2"/>
      <c r="FM24" s="2"/>
      <c r="FN24" s="2" t="s">
        <v>68</v>
      </c>
    </row>
    <row r="25" spans="1:214">
      <c r="A25" t="str">
        <f>Pellets!A$33</f>
        <v>UK</v>
      </c>
      <c r="B25" s="2">
        <f>1/1000000*SUM(FuelWood!B$33:M$33)</f>
        <v>0.209726</v>
      </c>
      <c r="C25" s="2">
        <f>1/1000000*SUM(FuelWood!C$33:N$33)</f>
        <v>0.23200599999999999</v>
      </c>
      <c r="D25" s="2">
        <f>1/1000000*SUM(FuelWood!D$33:O$33)</f>
        <v>0.26226099999999997</v>
      </c>
      <c r="E25" s="2">
        <f>1/1000000*SUM(FuelWood!E$33:P$33)</f>
        <v>0.28629099999999996</v>
      </c>
      <c r="F25" s="2">
        <f>1/1000000*SUM(FuelWood!F$33:Q$33)</f>
        <v>0.31375700000000001</v>
      </c>
      <c r="G25" s="2">
        <f>1/1000000*SUM(FuelWood!G$33:R$33)</f>
        <v>0.345105</v>
      </c>
      <c r="H25" s="2">
        <f>1/1000000*SUM(FuelWood!H$33:S$33)</f>
        <v>0.36456099999999997</v>
      </c>
      <c r="I25" s="2">
        <f>1/1000000*SUM(FuelWood!I$33:T$33)</f>
        <v>0.361398</v>
      </c>
      <c r="J25" s="2">
        <f>1/1000000*SUM(FuelWood!J$33:U$33)</f>
        <v>0.38929199999999997</v>
      </c>
      <c r="K25" s="2">
        <f>1/1000000*SUM(FuelWood!K$33:V$33)</f>
        <v>0.44704299999999997</v>
      </c>
      <c r="L25" s="2">
        <f>1/1000000*SUM(FuelWood!L$33:W$33)</f>
        <v>0.52244400000000002</v>
      </c>
      <c r="M25" s="2">
        <f>1/1000000*SUM(FuelWood!M$33:X$33)</f>
        <v>0.54479999999999995</v>
      </c>
      <c r="N25" s="2">
        <f>1/1000000*SUM(FuelWood!N$33:Y$33)</f>
        <v>0.53822099999999995</v>
      </c>
      <c r="O25" s="2">
        <f>1/1000000*SUM(FuelWood!O$33:Z$33)</f>
        <v>0.51144199999999995</v>
      </c>
      <c r="P25" s="2">
        <f>1/1000000*SUM(FuelWood!P$33:AA$33)</f>
        <v>0.47459499999999999</v>
      </c>
      <c r="Q25" s="2">
        <f>1/1000000*SUM(FuelWood!Q$33:AB$33)</f>
        <v>0.45056499999999999</v>
      </c>
      <c r="R25" s="2">
        <f>1/1000000*SUM(FuelWood!R$33:AC$33)</f>
        <v>0.423099</v>
      </c>
      <c r="S25" s="2">
        <f>1/1000000*SUM(FuelWood!S$33:AD$33)</f>
        <v>0.395314</v>
      </c>
      <c r="T25" s="2">
        <f>1/1000000*SUM(FuelWood!T$33:AE$33)</f>
        <v>0.37585799999999997</v>
      </c>
      <c r="U25" s="2">
        <f>1/1000000*SUM(FuelWood!U$33:AF$33)</f>
        <v>0.38017599999999996</v>
      </c>
      <c r="V25" s="2">
        <f>1/1000000*SUM(FuelWood!V$33:AG$33)</f>
        <v>0.408022</v>
      </c>
      <c r="W25" s="2">
        <f>1/1000000*SUM(FuelWood!W$33:AH$33)</f>
        <v>0.40981799999999996</v>
      </c>
      <c r="X25" s="2">
        <f>1/1000000*SUM(FuelWood!X$33:AI$33)</f>
        <v>0.36810699999999996</v>
      </c>
      <c r="Y25" s="2">
        <f>1/1000000*SUM(FuelWood!Y$33:AJ$33)</f>
        <v>0.38015199999999999</v>
      </c>
      <c r="Z25" s="2">
        <f>1/1000000*SUM(FuelWood!Z$33:AK$33)</f>
        <v>0.43440799999999996</v>
      </c>
      <c r="AA25" s="2">
        <f>1/1000000*SUM(FuelWood!AA$33:AL$33)</f>
        <v>0.46046099999999995</v>
      </c>
      <c r="AB25" s="2">
        <f>1/1000000*SUM(FuelWood!AB$33:AM$33)</f>
        <v>0.50385499999999994</v>
      </c>
      <c r="AC25" s="2">
        <f>1/1000000*SUM(FuelWood!AC$33:AN$33)</f>
        <v>0.613313</v>
      </c>
      <c r="AD25" s="2">
        <f>1/1000000*SUM(FuelWood!AD$33:AO$33)</f>
        <v>0.66311999999999993</v>
      </c>
      <c r="AE25" s="2">
        <f>1/1000000*SUM(FuelWood!AE$33:AP$33)</f>
        <v>0.67672100000000002</v>
      </c>
      <c r="AF25" s="2">
        <f>1/1000000*SUM(FuelWood!AF$33:AQ$33)</f>
        <v>0.68112499999999998</v>
      </c>
      <c r="AG25" s="2">
        <f>1/1000000*SUM(FuelWood!AG$33:AR$33)</f>
        <v>0.68445099999999992</v>
      </c>
      <c r="AH25" s="2">
        <f>1/1000000*SUM(FuelWood!AH$33:AS$33)</f>
        <v>0.69628899999999994</v>
      </c>
      <c r="AI25" s="2">
        <f>1/1000000*SUM(FuelWood!AI$33:AT$33)</f>
        <v>0.78689100000000001</v>
      </c>
      <c r="AJ25" s="2">
        <f>1/1000000*SUM(FuelWood!AJ$33:AU$33)</f>
        <v>0.79113099999999992</v>
      </c>
      <c r="AK25" s="2">
        <f>1/1000000*SUM(FuelWood!AK$33:AV$33)</f>
        <v>0.79577100000000001</v>
      </c>
      <c r="AL25" s="2">
        <f>1/1000000*SUM(FuelWood!AL$33:AW$33)</f>
        <v>0.80397199999999991</v>
      </c>
      <c r="AM25" s="2">
        <f>1/1000000*SUM(FuelWood!AM$33:AX$33)</f>
        <v>0.97968099999999991</v>
      </c>
      <c r="AN25" s="2">
        <f>1/1000000*SUM(FuelWood!AN$33:AY$33)</f>
        <v>1.1214949999999999</v>
      </c>
      <c r="AO25" s="2">
        <f>1/1000000*SUM(FuelWood!AO$33:AZ$33)</f>
        <v>1.1316729999999999</v>
      </c>
      <c r="AP25" s="2">
        <f>1/1000000*SUM(FuelWood!AP$33:BA$33)</f>
        <v>1.1386449999999999</v>
      </c>
      <c r="AQ25" s="2">
        <f>1/1000000*SUM(FuelWood!AQ$33:BB$33)</f>
        <v>1.1934469999999999</v>
      </c>
      <c r="AR25" s="2">
        <f>1/1000000*SUM(FuelWood!AR$33:BC$33)</f>
        <v>1.2877339999999999</v>
      </c>
      <c r="AS25" s="2">
        <f>1/1000000*SUM(FuelWood!AS$33:BD$33)</f>
        <v>1.438008</v>
      </c>
      <c r="AT25" s="2">
        <f>1/1000000*SUM(FuelWood!AT$33:BE$33)</f>
        <v>1.657273</v>
      </c>
      <c r="AU25" s="2">
        <f>1/1000000*SUM(FuelWood!AU$33:BF$33)</f>
        <v>1.8996089999999999</v>
      </c>
      <c r="AV25" s="2">
        <f>1/1000000*SUM(FuelWood!AV$33:BG$33)</f>
        <v>2.3925380000000001</v>
      </c>
      <c r="AW25" s="2">
        <f>1/1000000*SUM(FuelWood!AW$33:BH$33)</f>
        <v>2.789479</v>
      </c>
      <c r="AX25" s="2">
        <f>1/1000000*SUM(FuelWood!AX$33:BI$33)</f>
        <v>3.1511629999999999</v>
      </c>
      <c r="AY25" s="2">
        <f>1/1000000*SUM(FuelWood!AY$33:BJ$33)</f>
        <v>3.4304649999999999</v>
      </c>
      <c r="AZ25" s="2">
        <f>1/1000000*SUM(FuelWood!AZ$33:BK$33)</f>
        <v>3.6503909999999999</v>
      </c>
      <c r="BA25" s="2">
        <f>1/1000000*SUM(FuelWood!BA$33:BL$33)</f>
        <v>3.8562749999999997</v>
      </c>
      <c r="BB25" s="2">
        <f>1/1000000*SUM(FuelWood!BB$33:BM$33)</f>
        <v>3.9216849999999996</v>
      </c>
      <c r="BC25" s="2">
        <f>1/1000000*SUM(FuelWood!BC$33:BN$33)</f>
        <v>3.9579369999999998</v>
      </c>
      <c r="BD25" s="2">
        <f>1/1000000*SUM(FuelWood!BD$33:BO$33)</f>
        <v>4.0048769999999996</v>
      </c>
      <c r="BE25" s="2">
        <f>1/1000000*SUM(FuelWood!BE$33:BP$33)</f>
        <v>4.0725129999999998</v>
      </c>
      <c r="BF25" s="2">
        <f>1/1000000*SUM(FuelWood!BF$33:BQ$33)</f>
        <v>4.0751089999999994</v>
      </c>
      <c r="BG25" s="2">
        <f>1/1000000*SUM(FuelWood!BG$33:BR$33)</f>
        <v>4.3584059999999996</v>
      </c>
      <c r="BH25" s="2">
        <f>1/1000000*SUM(FuelWood!BH$33:BS$33)</f>
        <v>4.4941360000000001</v>
      </c>
      <c r="BI25" s="2">
        <f>1/1000000*SUM(FuelWood!BI$33:BT$33)</f>
        <v>4.8213809999999997</v>
      </c>
      <c r="BJ25" s="2">
        <f>1/1000000*SUM(FuelWood!BJ$33:BU$33)</f>
        <v>5.4795400000000001</v>
      </c>
      <c r="BK25" s="2">
        <f>1/1000000*SUM(FuelWood!BK$33:BV$33)</f>
        <v>5.9196520000000001</v>
      </c>
      <c r="BL25" s="2">
        <f>1/1000000*SUM(FuelWood!BL$33:BW$33)</f>
        <v>6.0401799999999994</v>
      </c>
      <c r="BM25" s="2">
        <f>1/1000000*SUM(FuelWood!BM$33:BX$33)</f>
        <v>6.3350029999999995</v>
      </c>
      <c r="BN25" s="2">
        <f>1/1000000*SUM(FuelWood!BN$33:BY$33)</f>
        <v>6.542465</v>
      </c>
      <c r="BO25" s="2">
        <f>1/1000000*SUM(FuelWood!BO$33:BZ$33)</f>
        <v>6.7475059999999996</v>
      </c>
      <c r="BP25" s="2">
        <f>1/1000000*SUM(FuelWood!BP$33:CA$33)</f>
        <v>6.9151289999999994</v>
      </c>
      <c r="BQ25" s="2">
        <f>1/1000000*SUM(FuelWood!BQ$33:CB$33)</f>
        <v>7.0853169999999999</v>
      </c>
      <c r="BR25" s="2">
        <f>1/1000000*SUM(FuelWood!BR$33:CC$33)</f>
        <v>7.4987499999999994</v>
      </c>
      <c r="BS25" s="2">
        <f>1/1000000*SUM(FuelWood!BS$33:CD$33)</f>
        <v>7.859623</v>
      </c>
      <c r="BT25" s="2">
        <f>1/1000000*SUM(FuelWood!BT$33:CE$33)</f>
        <v>8.3675619999999995</v>
      </c>
      <c r="BU25" s="2">
        <f>1/1000000*SUM(FuelWood!BU$33:CF$33)</f>
        <v>9.1698139999999988</v>
      </c>
      <c r="BV25" s="2">
        <f>1/1000000*SUM(FuelWood!BV$33:CG$33)</f>
        <v>9.2465609999999998</v>
      </c>
      <c r="BW25" s="2">
        <f>1/1000000*SUM(FuelWood!BW$33:CH$33)</f>
        <v>9.9715209999999992</v>
      </c>
      <c r="BX25" s="2">
        <f>1/1000000*SUM(FuelWood!BX$33:CI$33)</f>
        <v>10.600707999999999</v>
      </c>
      <c r="BY25" s="2">
        <f>1/1000000*SUM(FuelWood!BY$33:CJ$33)</f>
        <v>10.573423999999999</v>
      </c>
      <c r="BZ25" s="2">
        <f>1/1000000*SUM(FuelWood!BZ$33:CK$33)</f>
        <v>10.459852999999999</v>
      </c>
      <c r="CA25" s="2">
        <f>1/1000000*SUM(FuelWood!CA$33:CL$33)</f>
        <v>10.358537</v>
      </c>
      <c r="CB25" s="2">
        <f>1/1000000*SUM(FuelWood!CB$33:CM$33)</f>
        <v>10.243433999999999</v>
      </c>
      <c r="CC25" s="2">
        <f>1/1000000*SUM(FuelWood!CC$33:CN$33)</f>
        <v>10.429034</v>
      </c>
      <c r="CD25" s="2">
        <f>1/1000000*SUM(FuelWood!CD$33:CO$33)</f>
        <v>10.603522999999999</v>
      </c>
      <c r="CE25" s="2">
        <f>1/1000000*SUM(FuelWood!CE$33:CP$33)</f>
        <v>10.582326</v>
      </c>
      <c r="CF25" s="2">
        <f>1/1000000*SUM(FuelWood!CF$33:CQ$33)</f>
        <v>10.281860999999999</v>
      </c>
      <c r="CG25" s="2">
        <f>1/1000000*SUM(FuelWood!CG$33:CR$33)</f>
        <v>10.592929999999999</v>
      </c>
      <c r="CH25" s="2">
        <f>1/1000000*SUM(FuelWood!CH$33:CS$33)</f>
        <v>11.482723999999999</v>
      </c>
      <c r="CI25" s="2">
        <f>1/1000000*SUM(FuelWood!CI$33:CT$33)</f>
        <v>11.408531999999999</v>
      </c>
      <c r="CJ25" s="2">
        <f>1/1000000*SUM(FuelWood!CJ$33:CU$33)</f>
        <v>11.897962</v>
      </c>
      <c r="CK25" s="2">
        <f>1/1000000*SUM(FuelWood!CK$33:CV$33)</f>
        <v>12.711475</v>
      </c>
      <c r="CL25" s="2">
        <f>1/1000000*SUM(FuelWood!CL$33:CW$33)</f>
        <v>13.119347999999999</v>
      </c>
      <c r="CM25" s="2">
        <f>1/1000000*SUM(FuelWood!CM$33:CX$33)</f>
        <v>13.458511999999999</v>
      </c>
      <c r="CN25" s="2">
        <f>1/1000000*SUM(FuelWood!CN$33:CY$33)</f>
        <v>13.709994</v>
      </c>
      <c r="CO25" s="2">
        <f>1/1000000*SUM(FuelWood!CO$33:CZ$33)</f>
        <v>13.707462</v>
      </c>
      <c r="CP25" s="2">
        <f>1/1000000*SUM(FuelWood!CP$33:DA$33)</f>
        <v>14.575607999999999</v>
      </c>
      <c r="CQ25" s="2">
        <f>1/1000000*SUM(FuelWood!CQ$33:DB$33)</f>
        <v>15.527139999999999</v>
      </c>
      <c r="CR25" s="2">
        <f>1/1000000*SUM(FuelWood!CR$33:DC$33)</f>
        <v>17.278718999999999</v>
      </c>
      <c r="CS25" s="2">
        <f>1/1000000*SUM(FuelWood!CS$33:DD$33)</f>
        <v>17.560164</v>
      </c>
      <c r="CT25" s="2">
        <f>1/1000000*SUM(FuelWood!CT$33:DE$33)</f>
        <v>17.462098999999998</v>
      </c>
      <c r="CU25" s="2">
        <f>1/1000000*SUM(FuelWood!CU$33:DF$33)</f>
        <v>19.133700999999999</v>
      </c>
      <c r="CV25" s="2">
        <f>1/1000000*SUM(FuelWood!CV$33:DG$33)</f>
        <v>19.344155000000001</v>
      </c>
      <c r="CW25" s="2">
        <f>1/1000000*SUM(FuelWood!CW$33:DH$33)</f>
        <v>19.083379999999998</v>
      </c>
      <c r="CX25" s="2">
        <f>1/1000000*SUM(FuelWood!CX$33:DI$33)</f>
        <v>18.943172000000001</v>
      </c>
      <c r="CY25" s="2">
        <f>1/1000000*SUM(FuelWood!CY$33:DJ$33)</f>
        <v>19.018001999999999</v>
      </c>
      <c r="CZ25" s="2">
        <f>1/1000000*SUM(FuelWood!CZ$33:DK$33)</f>
        <v>19.146909000000001</v>
      </c>
      <c r="DA25" s="2">
        <f>1/1000000*SUM(FuelWood!DA$33:DL$33)</f>
        <v>19.364134</v>
      </c>
      <c r="DB25" s="2">
        <f>1/1000000*SUM(FuelWood!DB$33:DM$33)</f>
        <v>19.183962999999999</v>
      </c>
      <c r="DC25" s="2">
        <f>1/1000000*SUM(FuelWood!DC$33:DN$33)</f>
        <v>19.538892999999998</v>
      </c>
      <c r="DD25" s="2">
        <f>1/1000000*SUM(FuelWood!DD$33:DO$33)</f>
        <v>20.730851999999999</v>
      </c>
      <c r="DE25" s="2">
        <f>1/1000000*SUM(FuelWood!DE$33:DP$33)</f>
        <v>22.357057999999999</v>
      </c>
      <c r="DF25" s="2">
        <f>1/1000000*SUM(FuelWood!DF$33:DQ$33)</f>
        <v>23.349259</v>
      </c>
      <c r="DG25" s="2">
        <f>1/1000000*SUM(FuelWood!DG$33:DR$33)</f>
        <v>22.791654999999999</v>
      </c>
      <c r="DH25" s="2">
        <f>1/1000000*SUM(FuelWood!DH$33:DS$33)</f>
        <v>22.640295999999999</v>
      </c>
      <c r="DI25" s="2">
        <f>1/1000000*SUM(FuelWood!DI$33:DT$33)</f>
        <v>23.174883999999999</v>
      </c>
      <c r="DJ25" s="2">
        <f>1/1000000*SUM(FuelWood!DJ$33:DU$33)</f>
        <v>23.720724000000001</v>
      </c>
      <c r="DK25" s="2">
        <f>1/1000000*SUM(FuelWood!DK$33:DV$33)</f>
        <v>23.942619000000001</v>
      </c>
      <c r="DL25" s="2">
        <f>1/1000000*SUM(FuelWood!DL$33:DW$33)</f>
        <v>24.453455999999999</v>
      </c>
      <c r="DM25" s="2">
        <f>1/1000000*SUM(FuelWood!DM$33:DX$33)</f>
        <v>25.286182999999998</v>
      </c>
      <c r="DN25" s="2">
        <f>1/1000000*SUM(FuelWood!DN$33:DY$33)</f>
        <v>25.586364999999997</v>
      </c>
      <c r="DO25" s="2">
        <f>1/1000000*SUM(FuelWood!DO$33:DZ$33)</f>
        <v>26.123896999999999</v>
      </c>
      <c r="DP25" s="2">
        <f>1/1000000*SUM(FuelWood!DP$33:EA$33)</f>
        <v>26.072046999999998</v>
      </c>
      <c r="DQ25" s="2">
        <f>1/1000000*SUM(FuelWood!DQ$33:EB$33)</f>
        <v>25.602266</v>
      </c>
      <c r="DR25" s="2">
        <f>1/1000000*SUM(FuelWood!DR$33:EC$33)</f>
        <v>26.621478</v>
      </c>
      <c r="DS25" s="2">
        <f>1/1000000*SUM(FuelWood!DS$33:ED$33)</f>
        <v>27.396811</v>
      </c>
      <c r="DT25" s="2">
        <f>1/1000000*SUM(FuelWood!DT$33:EE$33)</f>
        <v>28.857043999999998</v>
      </c>
      <c r="DU25" s="2">
        <f>1/1000000*SUM(FuelWood!DU$33:EF$33)</f>
        <v>30.418081999999998</v>
      </c>
      <c r="DV25" s="2">
        <f>1/1000000*SUM(FuelWood!DV$33:EG$33)</f>
        <v>31.898302999999999</v>
      </c>
      <c r="DW25" s="2">
        <f>1/1000000*SUM(FuelWood!DW$33:EH$33)</f>
        <v>33.299084999999998</v>
      </c>
      <c r="DX25" s="2">
        <f>1/1000000*SUM(FuelWood!DX$33:EI$33)</f>
        <v>33.993670000000002</v>
      </c>
      <c r="DY25" s="2">
        <f>1/1000000*SUM(FuelWood!DY$33:EJ$33)</f>
        <v>34.883626999999997</v>
      </c>
      <c r="DZ25" s="2">
        <f>1/1000000*SUM(FuelWood!DZ$33:EK$33)</f>
        <v>36.411637999999996</v>
      </c>
      <c r="EA25" s="2">
        <f>1/1000000*SUM(FuelWood!EA$33:EL$33)</f>
        <v>38.091234</v>
      </c>
      <c r="EB25" s="2">
        <f>1/1000000*SUM(FuelWood!EB$33:EM$33)</f>
        <v>40.370455999999997</v>
      </c>
      <c r="EC25" s="2">
        <f>1/1000000*SUM(FuelWood!EC$33:EN$33)</f>
        <v>42.020378000000001</v>
      </c>
      <c r="ED25" s="2">
        <f>1/1000000*SUM(FuelWood!ED$33:EO$33)</f>
        <v>43.140139999999995</v>
      </c>
      <c r="EE25" s="2">
        <f>1/1000000*SUM(FuelWood!EE$33:EP$33)</f>
        <v>43.669322999999999</v>
      </c>
      <c r="EF25" s="2">
        <f>1/1000000*SUM(FuelWood!EF$33:EQ$33)</f>
        <v>43.030822999999998</v>
      </c>
      <c r="EG25" s="2">
        <f>1/1000000*SUM(FuelWood!EG$33:ER$33)</f>
        <v>42.511232999999997</v>
      </c>
      <c r="EH25" s="2">
        <f>1/1000000*SUM(FuelWood!EH$33:ES$33)</f>
        <v>42.785347000000002</v>
      </c>
      <c r="EI25" s="2">
        <f>1/1000000*SUM(FuelWood!EI$33:ET$33)</f>
        <v>42.159724999999995</v>
      </c>
      <c r="EJ25" s="2">
        <f>1/1000000*SUM(FuelWood!EJ$33:EU$33)</f>
        <v>42.058623999999995</v>
      </c>
      <c r="EK25" s="2">
        <f>1/1000000*SUM(FuelWood!EK$33:EV$33)</f>
        <v>41.983936999999997</v>
      </c>
      <c r="EL25" s="2">
        <f>1/1000000*SUM(FuelWood!EL$33:EW$33)</f>
        <v>42.585388999999999</v>
      </c>
      <c r="EM25" s="2">
        <f>1/1000000*SUM(FuelWood!EM$33:EX$33)</f>
        <v>45.379034999999995</v>
      </c>
      <c r="EN25" s="2">
        <f>1/1000000*SUM(FuelWood!EN$33:EY$33)</f>
        <v>47.105519000000001</v>
      </c>
      <c r="EO25" s="2">
        <f>1/1000000*SUM(FuelWood!EO$33:EZ$33)</f>
        <v>49.703193999999996</v>
      </c>
      <c r="EP25" s="2">
        <f>1/1000000*SUM(FuelWood!EP$33:FA$33)</f>
        <v>53.511078999999995</v>
      </c>
      <c r="EQ25" s="2">
        <f>1/1000000*SUM(FuelWood!EQ$33:FB$33)</f>
        <v>56.441938</v>
      </c>
      <c r="ER25" s="2">
        <f>1/1000000*SUM(FuelWood!ER$33:FC$33)</f>
        <v>57.450733999999997</v>
      </c>
      <c r="ES25" s="2">
        <f>1/1000000*SUM(FuelWood!ES$33:FD$33)</f>
        <v>57.890386999999997</v>
      </c>
      <c r="ET25" s="2">
        <f>1/1000000*SUM(FuelWood!ET$33:FE$33)</f>
        <v>56.954100999999994</v>
      </c>
      <c r="EU25" s="2">
        <f>1/1000000*SUM(FuelWood!EU$33:FF$33)</f>
        <v>56.935860999999996</v>
      </c>
      <c r="EV25" s="2">
        <f>1/1000000*SUM(FuelWood!EV$33:FG$33)</f>
        <v>57.301766000000001</v>
      </c>
      <c r="EW25" s="2">
        <f>1/1000000*SUM(FuelWood!EW$33:FH$33)</f>
        <v>58.690835</v>
      </c>
      <c r="EX25" s="2">
        <f>1/1000000*SUM(FuelWood!EX$33:FI$33)</f>
        <v>60.197265999999999</v>
      </c>
      <c r="EY25" s="2">
        <f>1/1000000*SUM(FuelWood!EY$33:FJ$33)</f>
        <v>58.796543999999997</v>
      </c>
      <c r="EZ25" s="2">
        <f>1/1000000*SUM(FuelWood!EZ$33:FK$33)</f>
        <v>58.337630999999995</v>
      </c>
      <c r="FA25" s="2">
        <f>1/1000000*SUM(FuelWood!FA$33:FL$33)</f>
        <v>58.828075999999996</v>
      </c>
      <c r="FB25" s="2">
        <f>1/1000000*SUM(FuelWood!FB$33:FM$33)</f>
        <v>57.161451999999997</v>
      </c>
      <c r="FC25" s="2">
        <f>1/1000000*SUM(FuelWood!FC$33:FN$33)</f>
        <v>57.379027999999998</v>
      </c>
      <c r="FD25" s="2">
        <f>1/1000000*SUM(FuelWood!FD$33:FO$33)</f>
        <v>57.439840999999994</v>
      </c>
      <c r="FE25" s="2">
        <f>1/1000000*SUM(FuelWood!FE$33:FP$33)</f>
        <v>56.760991999999995</v>
      </c>
      <c r="FF25" s="2">
        <f>1/1000000*SUM(FuelWood!FF$33:FQ$33)</f>
        <v>57.248700999999997</v>
      </c>
      <c r="FG25" s="2">
        <f>1/1000000*SUM(FuelWood!FG$33:FR$33)</f>
        <v>56.749064999999995</v>
      </c>
      <c r="FH25" s="2">
        <f>1/1000000*SUM(FuelWood!FH$33:FS$33)</f>
        <v>56.187073999999996</v>
      </c>
      <c r="FI25" s="2">
        <f>1/1000000*SUM(FuelWood!FI$33:FT$33)</f>
        <v>55.378375999999996</v>
      </c>
      <c r="FJ25" s="2">
        <f>1/1000000*SUM(FuelWood!FJ$33:FU$33)</f>
        <v>53.66234</v>
      </c>
      <c r="FK25" s="2">
        <f>1/1000000*SUM(FuelWood!FK$33:FV$33)</f>
        <v>54.911454999999997</v>
      </c>
      <c r="FL25" s="2">
        <f>1/1000000*SUM(FuelWood!FL$33:FW$33)</f>
        <v>56.512418999999994</v>
      </c>
      <c r="FM25" s="2">
        <f>1/1000000*SUM(FuelWood!FM$33:FX$33)</f>
        <v>48.398454999999998</v>
      </c>
      <c r="FN25" s="2">
        <f>1/1000000*SUM(FuelWood!FN$33:FY$33)</f>
        <v>41.142738000000001</v>
      </c>
    </row>
    <row r="26" spans="1:214" ht="13">
      <c r="A26" t="s">
        <v>69</v>
      </c>
      <c r="B26" s="4">
        <f>B22-B25</f>
        <v>2.209489</v>
      </c>
      <c r="C26" s="4">
        <f t="shared" ref="C26" si="217">C22-C25</f>
        <v>2.6714269999999996</v>
      </c>
      <c r="D26" s="4">
        <f t="shared" ref="D26" si="218">D22-D25</f>
        <v>2.9162629999999998</v>
      </c>
      <c r="E26" s="4">
        <f t="shared" ref="E26" si="219">E22-E25</f>
        <v>3.1620240000000002</v>
      </c>
      <c r="F26" s="4">
        <f t="shared" ref="F26" si="220">F22-F25</f>
        <v>3.391162</v>
      </c>
      <c r="G26" s="4">
        <f t="shared" ref="G26" si="221">G22-G25</f>
        <v>3.6995119999999995</v>
      </c>
      <c r="H26" s="4">
        <f t="shared" ref="H26" si="222">H22-H25</f>
        <v>3.9268019999999995</v>
      </c>
      <c r="I26" s="4">
        <f t="shared" ref="I26" si="223">I22-I25</f>
        <v>4.1423749999999995</v>
      </c>
      <c r="J26" s="4">
        <f t="shared" ref="J26" si="224">J22-J25</f>
        <v>4.3040639999999994</v>
      </c>
      <c r="K26" s="4">
        <f t="shared" ref="K26" si="225">K22-K25</f>
        <v>4.7087500000000002</v>
      </c>
      <c r="L26" s="4">
        <f t="shared" ref="L26" si="226">L22-L25</f>
        <v>5.6773019999999992</v>
      </c>
      <c r="M26" s="4">
        <f t="shared" ref="M26" si="227">M22-M25</f>
        <v>5.8605499999999999</v>
      </c>
      <c r="N26" s="4">
        <f t="shared" ref="N26" si="228">N22-N25</f>
        <v>6.1570749999999999</v>
      </c>
      <c r="O26" s="4">
        <f t="shared" ref="O26" si="229">O22-O25</f>
        <v>5.6580830000000004</v>
      </c>
      <c r="P26" s="4">
        <f t="shared" ref="P26" si="230">P22-P25</f>
        <v>5.4996979999999995</v>
      </c>
      <c r="Q26" s="4">
        <f t="shared" ref="Q26" si="231">Q22-Q25</f>
        <v>5.1623749999999999</v>
      </c>
      <c r="R26" s="4">
        <f t="shared" ref="R26" si="232">R22-R25</f>
        <v>5.095593</v>
      </c>
      <c r="S26" s="4">
        <f t="shared" ref="S26" si="233">S22-S25</f>
        <v>4.7611369999999997</v>
      </c>
      <c r="T26" s="4">
        <f t="shared" ref="T26" si="234">T22-T25</f>
        <v>4.4886609999999996</v>
      </c>
      <c r="U26" s="4">
        <f t="shared" ref="U26" si="235">U22-U25</f>
        <v>4.2476450000000003</v>
      </c>
      <c r="V26" s="4">
        <f t="shared" ref="V26" si="236">V22-V25</f>
        <v>3.9591190000000003</v>
      </c>
      <c r="W26" s="4">
        <f t="shared" ref="W26" si="237">W22-W25</f>
        <v>3.8580349999999997</v>
      </c>
      <c r="X26" s="4">
        <f t="shared" ref="X26" si="238">X22-X25</f>
        <v>3.1532289999999996</v>
      </c>
      <c r="Y26" s="4">
        <f t="shared" ref="Y26" si="239">Y22-Y25</f>
        <v>3.1227450000000001</v>
      </c>
      <c r="Z26" s="4">
        <f t="shared" ref="Z26" si="240">Z22-Z25</f>
        <v>2.924769</v>
      </c>
      <c r="AA26" s="4">
        <f t="shared" ref="AA26" si="241">AA22-AA25</f>
        <v>3.0299109999999998</v>
      </c>
      <c r="AB26" s="4">
        <f t="shared" ref="AB26" si="242">AB22-AB25</f>
        <v>2.9061669999999999</v>
      </c>
      <c r="AC26" s="4">
        <f t="shared" ref="AC26" si="243">AC22-AC25</f>
        <v>2.9171509999999996</v>
      </c>
      <c r="AD26" s="4">
        <f t="shared" ref="AD26" si="244">AD22-AD25</f>
        <v>2.8997010000000003</v>
      </c>
      <c r="AE26" s="4">
        <f t="shared" ref="AE26" si="245">AE22-AE25</f>
        <v>2.9419009999999997</v>
      </c>
      <c r="AF26" s="4">
        <f t="shared" ref="AF26" si="246">AF22-AF25</f>
        <v>2.9694700000000003</v>
      </c>
      <c r="AG26" s="4">
        <f t="shared" ref="AG26" si="247">AG22-AG25</f>
        <v>3.0756639999999997</v>
      </c>
      <c r="AH26" s="4">
        <f t="shared" ref="AH26" si="248">AH22-AH25</f>
        <v>3.0714559999999995</v>
      </c>
      <c r="AI26" s="4">
        <f t="shared" ref="AI26" si="249">AI22-AI25</f>
        <v>2.9453439999999995</v>
      </c>
      <c r="AJ26" s="4">
        <f t="shared" ref="AJ26" si="250">AJ22-AJ25</f>
        <v>3.1291859999999998</v>
      </c>
      <c r="AK26" s="4">
        <f t="shared" ref="AK26" si="251">AK22-AK25</f>
        <v>2.9990920000000001</v>
      </c>
      <c r="AL26" s="4">
        <f t="shared" ref="AL26" si="252">AL22-AL25</f>
        <v>2.916223</v>
      </c>
      <c r="AM26" s="4">
        <f t="shared" ref="AM26" si="253">AM22-AM25</f>
        <v>2.8482090000000002</v>
      </c>
      <c r="AN26" s="4">
        <f t="shared" ref="AN26" si="254">AN22-AN25</f>
        <v>2.9070849999999999</v>
      </c>
      <c r="AO26" s="4">
        <f t="shared" ref="AO26" si="255">AO22-AO25</f>
        <v>3.0115249999999998</v>
      </c>
      <c r="AP26" s="4">
        <f t="shared" ref="AP26" si="256">AP22-AP25</f>
        <v>3.0157199999999995</v>
      </c>
      <c r="AQ26" s="4">
        <f t="shared" ref="AQ26" si="257">AQ22-AQ25</f>
        <v>3.0070829999999997</v>
      </c>
      <c r="AR26" s="4">
        <f t="shared" ref="AR26" si="258">AR22-AR25</f>
        <v>3.0514079999999999</v>
      </c>
      <c r="AS26" s="4">
        <f t="shared" ref="AS26" si="259">AS22-AS25</f>
        <v>3.1348389999999995</v>
      </c>
      <c r="AT26" s="4">
        <f t="shared" ref="AT26" si="260">AT22-AT25</f>
        <v>3.0767129999999998</v>
      </c>
      <c r="AU26" s="4">
        <f t="shared" ref="AU26" si="261">AU22-AU25</f>
        <v>2.974907</v>
      </c>
      <c r="AV26" s="4">
        <f t="shared" ref="AV26" si="262">AV22-AV25</f>
        <v>2.6674619999999996</v>
      </c>
      <c r="AW26" s="4">
        <f t="shared" ref="AW26" si="263">AW22-AW25</f>
        <v>2.6110470000000001</v>
      </c>
      <c r="AX26" s="4">
        <f t="shared" ref="AX26" si="264">AX22-AX25</f>
        <v>2.6362489999999998</v>
      </c>
      <c r="AY26" s="4">
        <f t="shared" ref="AY26" si="265">AY22-AY25</f>
        <v>2.5860079999999996</v>
      </c>
      <c r="AZ26" s="4">
        <f t="shared" ref="AZ26" si="266">AZ22-AZ25</f>
        <v>2.5680639999999997</v>
      </c>
      <c r="BA26" s="4">
        <f t="shared" ref="BA26" si="267">BA22-BA25</f>
        <v>2.6481730000000003</v>
      </c>
      <c r="BB26" s="4">
        <f t="shared" ref="BB26" si="268">BB22-BB25</f>
        <v>2.7023839999999999</v>
      </c>
      <c r="BC26" s="4">
        <f t="shared" ref="BC26" si="269">BC22-BC25</f>
        <v>2.8067920000000002</v>
      </c>
      <c r="BD26" s="4">
        <f t="shared" ref="BD26" si="270">BD22-BD25</f>
        <v>2.9298549999999999</v>
      </c>
      <c r="BE26" s="4">
        <f t="shared" ref="BE26" si="271">BE22-BE25</f>
        <v>3.1374170000000001</v>
      </c>
      <c r="BF26" s="4">
        <f t="shared" ref="BF26" si="272">BF22-BF25</f>
        <v>3.2150120000000006</v>
      </c>
      <c r="BG26" s="4">
        <f t="shared" ref="BG26" si="273">BG22-BG25</f>
        <v>3.4202430000000001</v>
      </c>
      <c r="BH26" s="4">
        <f t="shared" ref="BH26" si="274">BH22-BH25</f>
        <v>3.6532080000000002</v>
      </c>
      <c r="BI26" s="4">
        <f t="shared" ref="BI26" si="275">BI22-BI25</f>
        <v>3.7022769999999996</v>
      </c>
      <c r="BJ26" s="4">
        <f t="shared" ref="BJ26" si="276">BJ22-BJ25</f>
        <v>3.7281699999999987</v>
      </c>
      <c r="BK26" s="4">
        <f t="shared" ref="BK26" si="277">BK22-BK25</f>
        <v>4.0147579999999996</v>
      </c>
      <c r="BL26" s="4">
        <f t="shared" ref="BL26" si="278">BL22-BL25</f>
        <v>4.3317099999999993</v>
      </c>
      <c r="BM26" s="4">
        <f t="shared" ref="BM26" si="279">BM22-BM25</f>
        <v>4.3715669999999998</v>
      </c>
      <c r="BN26" s="4">
        <f t="shared" ref="BN26" si="280">BN22-BN25</f>
        <v>4.4274539999999991</v>
      </c>
      <c r="BO26" s="4">
        <f t="shared" ref="BO26" si="281">BO22-BO25</f>
        <v>4.4951659999999993</v>
      </c>
      <c r="BP26" s="4">
        <f t="shared" ref="BP26" si="282">BP22-BP25</f>
        <v>4.748062</v>
      </c>
      <c r="BQ26" s="4">
        <f t="shared" ref="BQ26" si="283">BQ22-BQ25</f>
        <v>4.8520310000000002</v>
      </c>
      <c r="BR26" s="4">
        <f t="shared" ref="BR26" si="284">BR22-BR25</f>
        <v>5.0712039999999998</v>
      </c>
      <c r="BS26" s="4">
        <f t="shared" ref="BS26" si="285">BS22-BS25</f>
        <v>5.3478459999999997</v>
      </c>
      <c r="BT26" s="4">
        <f t="shared" ref="BT26" si="286">BT22-BT25</f>
        <v>5.5059900000000006</v>
      </c>
      <c r="BU26" s="4">
        <f t="shared" ref="BU26" si="287">BU22-BU25</f>
        <v>5.8306640000000005</v>
      </c>
      <c r="BV26" s="4">
        <f t="shared" ref="BV26" si="288">BV22-BV25</f>
        <v>5.9410119999999988</v>
      </c>
      <c r="BW26" s="4">
        <f t="shared" ref="BW26" si="289">BW22-BW25</f>
        <v>5.9646570000000008</v>
      </c>
      <c r="BX26" s="4">
        <f t="shared" ref="BX26" si="290">BX22-BX25</f>
        <v>5.8913020000000014</v>
      </c>
      <c r="BY26" s="4">
        <f t="shared" ref="BY26" si="291">BY22-BY25</f>
        <v>6.0286539999999995</v>
      </c>
      <c r="BZ26" s="4">
        <f t="shared" ref="BZ26" si="292">BZ22-BZ25</f>
        <v>5.960170999999999</v>
      </c>
      <c r="CA26" s="4">
        <f t="shared" ref="CA26" si="293">CA22-CA25</f>
        <v>6.030644999999998</v>
      </c>
      <c r="CB26" s="4">
        <f t="shared" ref="CB26" si="294">CB22-CB25</f>
        <v>5.9517530000000018</v>
      </c>
      <c r="CC26" s="4">
        <f t="shared" ref="CC26" si="295">CC22-CC25</f>
        <v>5.8480739999999987</v>
      </c>
      <c r="CD26" s="4">
        <f t="shared" ref="CD26" si="296">CD22-CD25</f>
        <v>5.7005520000000018</v>
      </c>
      <c r="CE26" s="4">
        <f t="shared" ref="CE26" si="297">CE22-CE25</f>
        <v>5.5204679999999993</v>
      </c>
      <c r="CF26" s="4">
        <f t="shared" ref="CF26" si="298">CF22-CF25</f>
        <v>5.3466199999999997</v>
      </c>
      <c r="CG26" s="4">
        <f t="shared" ref="CG26" si="299">CG22-CG25</f>
        <v>5.1182580000000009</v>
      </c>
      <c r="CH26" s="4">
        <f t="shared" ref="CH26" si="300">CH22-CH25</f>
        <v>4.9856169999999995</v>
      </c>
      <c r="CI26" s="4">
        <f t="shared" ref="CI26" si="301">CI22-CI25</f>
        <v>5.0275470000000002</v>
      </c>
      <c r="CJ26" s="4">
        <f t="shared" ref="CJ26" si="302">CJ22-CJ25</f>
        <v>5.0004880000000007</v>
      </c>
      <c r="CK26" s="4">
        <f t="shared" ref="CK26" si="303">CK22-CK25</f>
        <v>4.9784009999999981</v>
      </c>
      <c r="CL26" s="4">
        <f t="shared" ref="CL26" si="304">CL22-CL25</f>
        <v>5.0826300000000018</v>
      </c>
      <c r="CM26" s="4">
        <f t="shared" ref="CM26" si="305">CM22-CM25</f>
        <v>4.9867829999999991</v>
      </c>
      <c r="CN26" s="4">
        <f t="shared" ref="CN26" si="306">CN22-CN25</f>
        <v>4.8982079999999986</v>
      </c>
      <c r="CO26" s="4">
        <f t="shared" ref="CO26" si="307">CO22-CO25</f>
        <v>4.7191769999999984</v>
      </c>
      <c r="CP26" s="4">
        <f t="shared" ref="CP26" si="308">CP22-CP25</f>
        <v>4.700444000000001</v>
      </c>
      <c r="CQ26" s="4">
        <f t="shared" ref="CQ26" si="309">CQ22-CQ25</f>
        <v>4.5678839999999994</v>
      </c>
      <c r="CR26" s="4">
        <f t="shared" ref="CR26" si="310">CR22-CR25</f>
        <v>4.5984370000000006</v>
      </c>
      <c r="CS26" s="4">
        <f t="shared" ref="CS26" si="311">CS22-CS25</f>
        <v>4.8308779999999985</v>
      </c>
      <c r="CT26" s="4">
        <f t="shared" ref="CT26" si="312">CT22-CT25</f>
        <v>5.006295999999999</v>
      </c>
      <c r="CU26" s="4">
        <f t="shared" ref="CU26" si="313">CU22-CU25</f>
        <v>5.1090710000000001</v>
      </c>
      <c r="CV26" s="4">
        <f t="shared" ref="CV26" si="314">CV22-CV25</f>
        <v>5.6915329999999997</v>
      </c>
      <c r="CW26" s="4">
        <f t="shared" ref="CW26" si="315">CW22-CW25</f>
        <v>5.9110750000000003</v>
      </c>
      <c r="CX26" s="4">
        <f t="shared" ref="CX26" si="316">CX22-CX25</f>
        <v>5.9527579999999993</v>
      </c>
      <c r="CY26" s="4">
        <f t="shared" ref="CY26" si="317">CY22-CY25</f>
        <v>6.3269319999999993</v>
      </c>
      <c r="CZ26" s="4">
        <f t="shared" ref="CZ26" si="318">CZ22-CZ25</f>
        <v>6.5994009999999967</v>
      </c>
      <c r="DA26" s="4">
        <f t="shared" ref="DA26" si="319">DA22-DA25</f>
        <v>7.3250269999999986</v>
      </c>
      <c r="DB26" s="4">
        <f t="shared" ref="DB26" si="320">DB22-DB25</f>
        <v>7.8775800000000018</v>
      </c>
      <c r="DC26" s="4">
        <f t="shared" ref="DC26" si="321">DC22-DC25</f>
        <v>8.4715580000000017</v>
      </c>
      <c r="DD26" s="4">
        <f t="shared" ref="DD26" si="322">DD22-DD25</f>
        <v>9.139958</v>
      </c>
      <c r="DE26" s="4">
        <f t="shared" ref="DE26" si="323">DE22-DE25</f>
        <v>9.6232900000000008</v>
      </c>
      <c r="DF26" s="4">
        <f t="shared" ref="DF26" si="324">DF22-DF25</f>
        <v>10.298590999999998</v>
      </c>
      <c r="DG26" s="4">
        <f t="shared" ref="DG26" si="325">DG22-DG25</f>
        <v>10.357095000000001</v>
      </c>
      <c r="DH26" s="4">
        <f t="shared" ref="DH26" si="326">DH22-DH25</f>
        <v>10.109625000000001</v>
      </c>
      <c r="DI26" s="4">
        <f t="shared" ref="DI26" si="327">DI22-DI25</f>
        <v>10.242390999999998</v>
      </c>
      <c r="DJ26" s="4">
        <f t="shared" ref="DJ26" si="328">DJ22-DJ25</f>
        <v>10.066669000000001</v>
      </c>
      <c r="DK26" s="4">
        <f t="shared" ref="DK26" si="329">DK22-DK25</f>
        <v>10.216707</v>
      </c>
      <c r="DL26" s="4">
        <f t="shared" ref="DL26" si="330">DL22-DL25</f>
        <v>11.035228</v>
      </c>
      <c r="DM26" s="4">
        <f t="shared" ref="DM26" si="331">DM22-DM25</f>
        <v>11.930442000000003</v>
      </c>
      <c r="DN26" s="4">
        <f t="shared" ref="DN26" si="332">DN22-DN25</f>
        <v>12.353223000000003</v>
      </c>
      <c r="DO26" s="4">
        <f t="shared" ref="DO26" si="333">DO22-DO25</f>
        <v>12.794921000000002</v>
      </c>
      <c r="DP26" s="4">
        <f t="shared" ref="DP26" si="334">DP22-DP25</f>
        <v>12.728143000000003</v>
      </c>
      <c r="DQ26" s="4">
        <f t="shared" ref="DQ26" si="335">DQ22-DQ25</f>
        <v>12.756741999999996</v>
      </c>
      <c r="DR26" s="4">
        <f t="shared" ref="DR26" si="336">DR22-DR25</f>
        <v>12.486825</v>
      </c>
      <c r="DS26" s="4">
        <f t="shared" ref="DS26" si="337">DS22-DS25</f>
        <v>12.764507000000002</v>
      </c>
      <c r="DT26" s="4">
        <f t="shared" ref="DT26" si="338">DT22-DT25</f>
        <v>13.193409999999997</v>
      </c>
      <c r="DU26" s="4">
        <f t="shared" ref="DU26" si="339">DU22-DU25</f>
        <v>13.72831</v>
      </c>
      <c r="DV26" s="4">
        <f t="shared" ref="DV26" si="340">DV22-DV25</f>
        <v>14.785117</v>
      </c>
      <c r="DW26" s="4">
        <f t="shared" ref="DW26" si="341">DW22-DW25</f>
        <v>15.222789999999996</v>
      </c>
      <c r="DX26" s="4">
        <f t="shared" ref="DX26" si="342">DX22-DX25</f>
        <v>15.119916999999994</v>
      </c>
      <c r="DY26" s="4">
        <f t="shared" ref="DY26" si="343">DY22-DY25</f>
        <v>14.676752</v>
      </c>
      <c r="DZ26" s="4">
        <f t="shared" ref="DZ26" si="344">DZ22-DZ25</f>
        <v>14.823599000000002</v>
      </c>
      <c r="EA26" s="4">
        <f t="shared" ref="EA26" si="345">EA22-EA25</f>
        <v>14.701436000000001</v>
      </c>
      <c r="EB26" s="4">
        <f t="shared" ref="EB26" si="346">EB22-EB25</f>
        <v>14.893183999999998</v>
      </c>
      <c r="EC26" s="4">
        <f t="shared" ref="EC26" si="347">EC22-EC25</f>
        <v>15.401503999999996</v>
      </c>
      <c r="ED26" s="4">
        <f t="shared" ref="ED26" si="348">ED22-ED25</f>
        <v>15.612299</v>
      </c>
      <c r="EE26" s="4">
        <f t="shared" ref="EE26" si="349">EE22-EE25</f>
        <v>16.312449999999998</v>
      </c>
      <c r="EF26" s="4">
        <f t="shared" ref="EF26" si="350">EF22-EF25</f>
        <v>16.562678999999996</v>
      </c>
      <c r="EG26" s="4">
        <f t="shared" ref="EG26" si="351">EG22-EG25</f>
        <v>17.284416999999998</v>
      </c>
      <c r="EH26" s="4">
        <f t="shared" ref="EH26" si="352">EH22-EH25</f>
        <v>17.695777999999997</v>
      </c>
      <c r="EI26" s="4">
        <f t="shared" ref="EI26" si="353">EI22-EI25</f>
        <v>18.389578</v>
      </c>
      <c r="EJ26" s="4">
        <f t="shared" ref="EJ26" si="354">EJ22-EJ25</f>
        <v>18.888458</v>
      </c>
      <c r="EK26" s="4">
        <f t="shared" ref="EK26" si="355">EK22-EK25</f>
        <v>19.276538000000002</v>
      </c>
      <c r="EL26" s="4">
        <f t="shared" ref="EL26" si="356">EL22-EL25</f>
        <v>20.372192999999996</v>
      </c>
      <c r="EM26" s="4">
        <f t="shared" ref="EM26" si="357">EM22-EM25</f>
        <v>21.349344000000009</v>
      </c>
      <c r="EN26" s="4">
        <f t="shared" ref="EN26" si="358">EN22-EN25</f>
        <v>22.705078999999998</v>
      </c>
      <c r="EO26" s="4">
        <f t="shared" ref="EO26" si="359">EO22-EO25</f>
        <v>22.858384000000001</v>
      </c>
      <c r="EP26" s="4">
        <f t="shared" ref="EP26" si="360">EP22-EP25</f>
        <v>23.220218000000003</v>
      </c>
      <c r="EQ26" s="4">
        <f t="shared" ref="EQ26" si="361">EQ22-EQ25</f>
        <v>22.399411999999991</v>
      </c>
      <c r="ER26" s="4">
        <f t="shared" ref="ER26" si="362">ER22-ER25</f>
        <v>21.349733999999998</v>
      </c>
      <c r="ES26" s="4">
        <f t="shared" ref="ES26" si="363">ES22-ES25</f>
        <v>20.032755000000002</v>
      </c>
      <c r="ET26" s="4">
        <f t="shared" ref="ET26" si="364">ET22-ET25</f>
        <v>19.331130000000002</v>
      </c>
      <c r="EU26" s="4">
        <f t="shared" ref="EU26" si="365">EU22-EU25</f>
        <v>18.904885</v>
      </c>
      <c r="EV26" s="4">
        <f t="shared" ref="EV26" si="366">EV22-EV25</f>
        <v>18.502088000000001</v>
      </c>
      <c r="EW26" s="4">
        <f t="shared" ref="EW26" si="367">EW22-EW25</f>
        <v>18.128523999999992</v>
      </c>
      <c r="EX26" s="4">
        <f t="shared" ref="EX26" si="368">EX22-EX25</f>
        <v>17.831188999999995</v>
      </c>
      <c r="EY26" s="4">
        <f t="shared" ref="EY26" si="369">EY22-EY25</f>
        <v>17.679740999999993</v>
      </c>
      <c r="EZ26" s="4">
        <f t="shared" ref="EZ26" si="370">EZ22-EZ25</f>
        <v>17.362888000000005</v>
      </c>
      <c r="FA26" s="4">
        <f t="shared" ref="FA26" si="371">FA22-FA25</f>
        <v>17.172207999999998</v>
      </c>
      <c r="FB26" s="4">
        <f t="shared" ref="FB26" si="372">FB22-FB25</f>
        <v>17.478464000000002</v>
      </c>
      <c r="FC26" s="4">
        <f t="shared" ref="FC26" si="373">FC22-FC25</f>
        <v>18.426640999999996</v>
      </c>
      <c r="FD26" s="4">
        <f t="shared" ref="FD26" si="374">FD22-FD25</f>
        <v>18.353500000000004</v>
      </c>
      <c r="FE26" s="4">
        <f t="shared" ref="FE26" si="375">FE22-FE25</f>
        <v>17.788472000000006</v>
      </c>
      <c r="FF26" s="4">
        <f t="shared" ref="FF26" si="376">FF22-FF25</f>
        <v>17.093314000000007</v>
      </c>
      <c r="FG26" s="4">
        <f t="shared" ref="FG26" si="377">FG22-FG25</f>
        <v>16.008484000000003</v>
      </c>
      <c r="FH26" s="4">
        <f t="shared" ref="FH26" si="378">FH22-FH25</f>
        <v>14.995716999999999</v>
      </c>
      <c r="FI26" s="4">
        <f t="shared" ref="FI26" si="379">FI22-FI25</f>
        <v>14.247091000000005</v>
      </c>
      <c r="FJ26" s="4">
        <f t="shared" ref="FJ26" si="380">FJ22-FJ25</f>
        <v>13.361380999999994</v>
      </c>
      <c r="FK26" s="4">
        <f t="shared" ref="FK26" si="381">FK22-FK25</f>
        <v>13.057149000000003</v>
      </c>
      <c r="FL26" s="4">
        <f t="shared" ref="FL26" si="382">FL22-FL25</f>
        <v>12.609994999999998</v>
      </c>
      <c r="FM26" s="4">
        <f t="shared" ref="FM26" si="383">FM22-FM25</f>
        <v>10.955345999999999</v>
      </c>
      <c r="FN26" s="4">
        <f t="shared" ref="FN26" si="384">FN22-FN25</f>
        <v>9.1068479999999994</v>
      </c>
    </row>
    <row r="27" spans="1:214">
      <c r="A27" t="str">
        <f>Pellets!A$12</f>
        <v>Denmark</v>
      </c>
      <c r="B27" s="2">
        <f>1/1000000*SUM(FuelWood!B$12:M$12)</f>
        <v>2.7123740000000001</v>
      </c>
      <c r="C27" s="2">
        <f>1/1000000*SUM(FuelWood!C$12:N$12)</f>
        <v>2.6438039999999998</v>
      </c>
      <c r="D27" s="2">
        <f>1/1000000*SUM(FuelWood!D$12:O$12)</f>
        <v>2.776939</v>
      </c>
      <c r="E27" s="2">
        <f>1/1000000*SUM(FuelWood!E$12:P$12)</f>
        <v>3.0005769999999998</v>
      </c>
      <c r="F27" s="2">
        <f>1/1000000*SUM(FuelWood!F$12:Q$12)</f>
        <v>2.9775959999999997</v>
      </c>
      <c r="G27" s="2">
        <f>1/1000000*SUM(FuelWood!G$12:R$12)</f>
        <v>3.2915030000000001</v>
      </c>
      <c r="H27" s="2">
        <f>1/1000000*SUM(FuelWood!H$12:S$12)</f>
        <v>3.1326129999999996</v>
      </c>
      <c r="I27" s="2">
        <f>1/1000000*SUM(FuelWood!I$12:T$12)</f>
        <v>3.3497619999999997</v>
      </c>
      <c r="J27" s="2">
        <f>1/1000000*SUM(FuelWood!J$12:U$12)</f>
        <v>3.392061</v>
      </c>
      <c r="K27" s="2">
        <f>1/1000000*SUM(FuelWood!K$12:V$12)</f>
        <v>3.582713</v>
      </c>
      <c r="L27" s="2">
        <f>1/1000000*SUM(FuelWood!L$12:W$12)</f>
        <v>3.9777169999999997</v>
      </c>
      <c r="M27" s="2">
        <f>1/1000000*SUM(FuelWood!M$12:X$12)</f>
        <v>4.2168589999999995</v>
      </c>
      <c r="N27" s="2">
        <f>1/1000000*SUM(FuelWood!N$12:Y$12)</f>
        <v>3.947756</v>
      </c>
      <c r="O27" s="2">
        <f>1/1000000*SUM(FuelWood!O$12:Z$12)</f>
        <v>3.9872079999999999</v>
      </c>
      <c r="P27" s="2">
        <f>1/1000000*SUM(FuelWood!P$12:AA$12)</f>
        <v>3.9534689999999997</v>
      </c>
      <c r="Q27" s="2">
        <f>1/1000000*SUM(FuelWood!Q$12:AB$12)</f>
        <v>3.7518439999999997</v>
      </c>
      <c r="R27" s="2">
        <f>1/1000000*SUM(FuelWood!R$12:AC$12)</f>
        <v>3.715992</v>
      </c>
      <c r="S27" s="2">
        <f>1/1000000*SUM(FuelWood!S$12:AD$12)</f>
        <v>3.4434809999999998</v>
      </c>
      <c r="T27" s="2">
        <f>1/1000000*SUM(FuelWood!T$12:AE$12)</f>
        <v>3.3580159999999997</v>
      </c>
      <c r="U27" s="2">
        <f>1/1000000*SUM(FuelWood!U$12:AF$12)</f>
        <v>3.0437239999999997</v>
      </c>
      <c r="V27" s="2">
        <f>1/1000000*SUM(FuelWood!V$12:AG$12)</f>
        <v>2.9188989999999997</v>
      </c>
      <c r="W27" s="2">
        <f>1/1000000*SUM(FuelWood!W$12:AH$12)</f>
        <v>2.7557769999999997</v>
      </c>
      <c r="X27" s="2">
        <f>1/1000000*SUM(FuelWood!X$12:AI$12)</f>
        <v>2.5659809999999998</v>
      </c>
      <c r="Y27" s="2">
        <f>1/1000000*SUM(FuelWood!Y$12:AJ$12)</f>
        <v>2.5103239999999998</v>
      </c>
      <c r="Z27" s="2">
        <f>1/1000000*SUM(FuelWood!Z$12:AK$12)</f>
        <v>2.9809939999999999</v>
      </c>
      <c r="AA27" s="2">
        <f>1/1000000*SUM(FuelWood!AA$12:AL$12)</f>
        <v>3.008524</v>
      </c>
      <c r="AB27" s="2">
        <f>1/1000000*SUM(FuelWood!AB$12:AM$12)</f>
        <v>3.0307749999999998</v>
      </c>
      <c r="AC27" s="2">
        <f>1/1000000*SUM(FuelWood!AC$12:AN$12)</f>
        <v>3.0994169999999999</v>
      </c>
      <c r="AD27" s="2">
        <f>1/1000000*SUM(FuelWood!AD$12:AO$12)</f>
        <v>3.1388389999999999</v>
      </c>
      <c r="AE27" s="2">
        <f>1/1000000*SUM(FuelWood!AE$12:AP$12)</f>
        <v>3.1225069999999997</v>
      </c>
      <c r="AF27" s="2">
        <f>1/1000000*SUM(FuelWood!AF$12:AQ$12)</f>
        <v>3.1536739999999996</v>
      </c>
      <c r="AG27" s="2">
        <f>1/1000000*SUM(FuelWood!AG$12:AR$12)</f>
        <v>3.238388</v>
      </c>
      <c r="AH27" s="2">
        <f>1/1000000*SUM(FuelWood!AH$12:AS$12)</f>
        <v>3.4258989999999998</v>
      </c>
      <c r="AI27" s="2">
        <f>1/1000000*SUM(FuelWood!AI$12:AT$12)</f>
        <v>3.6597499999999998</v>
      </c>
      <c r="AJ27" s="2">
        <f>1/1000000*SUM(FuelWood!AJ$12:AU$12)</f>
        <v>3.6133159999999998</v>
      </c>
      <c r="AK27" s="2">
        <f>1/1000000*SUM(FuelWood!AK$12:AV$12)</f>
        <v>3.419508</v>
      </c>
      <c r="AL27" s="2">
        <f>1/1000000*SUM(FuelWood!AL$12:AW$12)</f>
        <v>2.8298000000000001</v>
      </c>
      <c r="AM27" s="2">
        <f>1/1000000*SUM(FuelWood!AM$12:AX$12)</f>
        <v>2.9076249999999999</v>
      </c>
      <c r="AN27" s="2">
        <f>1/1000000*SUM(FuelWood!AN$12:AY$12)</f>
        <v>2.7486699999999997</v>
      </c>
      <c r="AO27" s="2">
        <f>1/1000000*SUM(FuelWood!AO$12:AZ$12)</f>
        <v>2.7271809999999999</v>
      </c>
      <c r="AP27" s="2">
        <f>1/1000000*SUM(FuelWood!AP$12:BA$12)</f>
        <v>2.6999119999999999</v>
      </c>
      <c r="AQ27" s="2">
        <f>1/1000000*SUM(FuelWood!AQ$12:BB$12)</f>
        <v>2.7305009999999998</v>
      </c>
      <c r="AR27" s="2">
        <f>1/1000000*SUM(FuelWood!AR$12:BC$12)</f>
        <v>2.6868080000000001</v>
      </c>
      <c r="AS27" s="2">
        <f>1/1000000*SUM(FuelWood!AS$12:BD$12)</f>
        <v>2.7119999999999997</v>
      </c>
      <c r="AT27" s="2">
        <f>1/1000000*SUM(FuelWood!AT$12:BE$12)</f>
        <v>2.687147</v>
      </c>
      <c r="AU27" s="2">
        <f>1/1000000*SUM(FuelWood!AU$12:BF$12)</f>
        <v>2.5750090000000001</v>
      </c>
      <c r="AV27" s="2">
        <f>1/1000000*SUM(FuelWood!AV$12:BG$12)</f>
        <v>2.4391919999999998</v>
      </c>
      <c r="AW27" s="2">
        <f>1/1000000*SUM(FuelWood!AW$12:BH$12)</f>
        <v>2.248418</v>
      </c>
      <c r="AX27" s="2">
        <f>1/1000000*SUM(FuelWood!AX$12:BI$12)</f>
        <v>2.1880709999999999</v>
      </c>
      <c r="AY27" s="2">
        <f>1/1000000*SUM(FuelWood!AY$12:BJ$12)</f>
        <v>1.949746</v>
      </c>
      <c r="AZ27" s="2">
        <f>1/1000000*SUM(FuelWood!AZ$12:BK$12)</f>
        <v>1.9650449999999999</v>
      </c>
      <c r="BA27" s="2">
        <f>1/1000000*SUM(FuelWood!BA$12:BL$12)</f>
        <v>1.895397</v>
      </c>
      <c r="BB27" s="2">
        <f>1/1000000*SUM(FuelWood!BB$12:BM$12)</f>
        <v>1.9293099999999999</v>
      </c>
      <c r="BC27" s="2">
        <f>1/1000000*SUM(FuelWood!BC$12:BN$12)</f>
        <v>1.9129109999999998</v>
      </c>
      <c r="BD27" s="2">
        <f>1/1000000*SUM(FuelWood!BD$12:BO$12)</f>
        <v>1.9354739999999999</v>
      </c>
      <c r="BE27" s="2">
        <f>1/1000000*SUM(FuelWood!BE$12:BP$12)</f>
        <v>1.853667</v>
      </c>
      <c r="BF27" s="2">
        <f>1/1000000*SUM(FuelWood!BF$12:BQ$12)</f>
        <v>1.6952259999999999</v>
      </c>
      <c r="BG27" s="2">
        <f>1/1000000*SUM(FuelWood!BG$12:BR$12)</f>
        <v>1.5249789999999999</v>
      </c>
      <c r="BH27" s="2">
        <f>1/1000000*SUM(FuelWood!BH$12:BS$12)</f>
        <v>1.6100459999999999</v>
      </c>
      <c r="BI27" s="2">
        <f>1/1000000*SUM(FuelWood!BI$12:BT$12)</f>
        <v>1.792951</v>
      </c>
      <c r="BJ27" s="2">
        <f>1/1000000*SUM(FuelWood!BJ$12:BU$12)</f>
        <v>1.7940349999999998</v>
      </c>
      <c r="BK27" s="2">
        <f>1/1000000*SUM(FuelWood!BK$12:BV$12)</f>
        <v>1.8265009999999999</v>
      </c>
      <c r="BL27" s="2">
        <f>1/1000000*SUM(FuelWood!BL$12:BW$12)</f>
        <v>1.7992469999999998</v>
      </c>
      <c r="BM27" s="2">
        <f>1/1000000*SUM(FuelWood!BM$12:BX$12)</f>
        <v>1.8568829999999998</v>
      </c>
      <c r="BN27" s="2">
        <f>1/1000000*SUM(FuelWood!BN$12:BY$12)</f>
        <v>1.8384779999999998</v>
      </c>
      <c r="BO27" s="2">
        <f>1/1000000*SUM(FuelWood!BO$12:BZ$12)</f>
        <v>1.8125049999999998</v>
      </c>
      <c r="BP27" s="2">
        <f>1/1000000*SUM(FuelWood!BP$12:CA$12)</f>
        <v>1.806816</v>
      </c>
      <c r="BQ27" s="2">
        <f>1/1000000*SUM(FuelWood!BQ$12:CB$12)</f>
        <v>1.809939</v>
      </c>
      <c r="BR27" s="2">
        <f>1/1000000*SUM(FuelWood!BR$12:CC$12)</f>
        <v>1.8040589999999999</v>
      </c>
      <c r="BS27" s="2">
        <f>1/1000000*SUM(FuelWood!BS$12:CD$12)</f>
        <v>1.836776</v>
      </c>
      <c r="BT27" s="2">
        <f>1/1000000*SUM(FuelWood!BT$12:CE$12)</f>
        <v>1.743784</v>
      </c>
      <c r="BU27" s="2">
        <f>1/1000000*SUM(FuelWood!BU$12:CF$12)</f>
        <v>1.703136</v>
      </c>
      <c r="BV27" s="2">
        <f>1/1000000*SUM(FuelWood!BV$12:CG$12)</f>
        <v>1.7187859999999999</v>
      </c>
      <c r="BW27" s="2">
        <f>1/1000000*SUM(FuelWood!BW$12:CH$12)</f>
        <v>2.085296</v>
      </c>
      <c r="BX27" s="2">
        <f>1/1000000*SUM(FuelWood!BX$12:CI$12)</f>
        <v>2.2786979999999999</v>
      </c>
      <c r="BY27" s="2">
        <f>1/1000000*SUM(FuelWood!BY$12:CJ$12)</f>
        <v>2.420169</v>
      </c>
      <c r="BZ27" s="2">
        <f>1/1000000*SUM(FuelWood!BZ$12:CK$12)</f>
        <v>2.4224939999999999</v>
      </c>
      <c r="CA27" s="2">
        <f>1/1000000*SUM(FuelWood!CA$12:CL$12)</f>
        <v>2.5617220000000001</v>
      </c>
      <c r="CB27" s="2">
        <f>1/1000000*SUM(FuelWood!CB$12:CM$12)</f>
        <v>2.5610599999999999</v>
      </c>
      <c r="CC27" s="2">
        <f>1/1000000*SUM(FuelWood!CC$12:CN$12)</f>
        <v>2.774899</v>
      </c>
      <c r="CD27" s="2">
        <f>1/1000000*SUM(FuelWood!CD$12:CO$12)</f>
        <v>2.870431</v>
      </c>
      <c r="CE27" s="2">
        <f>1/1000000*SUM(FuelWood!CE$12:CP$12)</f>
        <v>3.1142669999999999</v>
      </c>
      <c r="CF27" s="2">
        <f>1/1000000*SUM(FuelWood!CF$12:CQ$12)</f>
        <v>3.2561619999999998</v>
      </c>
      <c r="CG27" s="2">
        <f>1/1000000*SUM(FuelWood!CG$12:CR$12)</f>
        <v>3.466888</v>
      </c>
      <c r="CH27" s="2">
        <f>1/1000000*SUM(FuelWood!CH$12:CS$12)</f>
        <v>3.5784549999999999</v>
      </c>
      <c r="CI27" s="2">
        <f>1/1000000*SUM(FuelWood!CI$12:CT$12)</f>
        <v>3.1932119999999999</v>
      </c>
      <c r="CJ27" s="2">
        <f>1/1000000*SUM(FuelWood!CJ$12:CU$12)</f>
        <v>3.4832159999999996</v>
      </c>
      <c r="CK27" s="2">
        <f>1/1000000*SUM(FuelWood!CK$12:CV$12)</f>
        <v>4.0108610000000002</v>
      </c>
      <c r="CL27" s="2">
        <f>1/1000000*SUM(FuelWood!CL$12:CW$12)</f>
        <v>4.1186530000000001</v>
      </c>
      <c r="CM27" s="2">
        <f>1/1000000*SUM(FuelWood!CM$12:CX$12)</f>
        <v>3.9873959999999999</v>
      </c>
      <c r="CN27" s="2">
        <f>1/1000000*SUM(FuelWood!CN$12:CY$12)</f>
        <v>4.2001379999999999</v>
      </c>
      <c r="CO27" s="2">
        <f>1/1000000*SUM(FuelWood!CO$12:CZ$12)</f>
        <v>4.558287</v>
      </c>
      <c r="CP27" s="2">
        <f>1/1000000*SUM(FuelWood!CP$12:DA$12)</f>
        <v>4.491803</v>
      </c>
      <c r="CQ27" s="2">
        <f>1/1000000*SUM(FuelWood!CQ$12:DB$12)</f>
        <v>4.1745830000000002</v>
      </c>
      <c r="CR27" s="2">
        <f>1/1000000*SUM(FuelWood!CR$12:DC$12)</f>
        <v>4.2449849999999998</v>
      </c>
      <c r="CS27" s="2">
        <f>1/1000000*SUM(FuelWood!CS$12:DD$12)</f>
        <v>3.9376659999999997</v>
      </c>
      <c r="CT27" s="2">
        <f>1/1000000*SUM(FuelWood!CT$12:DE$12)</f>
        <v>3.78268</v>
      </c>
      <c r="CU27" s="2">
        <f>1/1000000*SUM(FuelWood!CU$12:DF$12)</f>
        <v>3.737206</v>
      </c>
      <c r="CV27" s="2">
        <f>1/1000000*SUM(FuelWood!CV$12:DG$12)</f>
        <v>3.7912059999999999</v>
      </c>
      <c r="CW27" s="2">
        <f>1/1000000*SUM(FuelWood!CW$12:DH$12)</f>
        <v>3.2194599999999998</v>
      </c>
      <c r="CX27" s="2">
        <f>1/1000000*SUM(FuelWood!CX$12:DI$12)</f>
        <v>3.0128279999999998</v>
      </c>
      <c r="CY27" s="2">
        <f>1/1000000*SUM(FuelWood!CY$12:DJ$12)</f>
        <v>2.9633050000000001</v>
      </c>
      <c r="CZ27" s="2">
        <f>1/1000000*SUM(FuelWood!CZ$12:DK$12)</f>
        <v>2.6653370000000001</v>
      </c>
      <c r="DA27" s="2">
        <f>1/1000000*SUM(FuelWood!DA$12:DL$12)</f>
        <v>1.9588709999999998</v>
      </c>
      <c r="DB27" s="2">
        <f>1/1000000*SUM(FuelWood!DB$12:DM$12)</f>
        <v>1.826759</v>
      </c>
      <c r="DC27" s="2">
        <f>1/1000000*SUM(FuelWood!DC$12:DN$12)</f>
        <v>2.0181909999999998</v>
      </c>
      <c r="DD27" s="2">
        <f>1/1000000*SUM(FuelWood!DD$12:DO$12)</f>
        <v>1.7182069999999998</v>
      </c>
      <c r="DE27" s="2">
        <f>1/1000000*SUM(FuelWood!DE$12:DP$12)</f>
        <v>1.8090609999999998</v>
      </c>
      <c r="DF27" s="2">
        <f>1/1000000*SUM(FuelWood!DF$12:DQ$12)</f>
        <v>2.361383</v>
      </c>
      <c r="DG27" s="2">
        <f>1/1000000*SUM(FuelWood!DG$12:DR$12)</f>
        <v>2.7840569999999998</v>
      </c>
      <c r="DH27" s="2">
        <f>1/1000000*SUM(FuelWood!DH$12:DS$12)</f>
        <v>2.2083170000000001</v>
      </c>
      <c r="DI27" s="2">
        <f>1/1000000*SUM(FuelWood!DI$12:DT$12)</f>
        <v>2.2117819999999999</v>
      </c>
      <c r="DJ27" s="2">
        <f>1/1000000*SUM(FuelWood!DJ$12:DU$12)</f>
        <v>2.1946110000000001</v>
      </c>
      <c r="DK27" s="2">
        <f>1/1000000*SUM(FuelWood!DK$12:DV$12)</f>
        <v>2.170264</v>
      </c>
      <c r="DL27" s="2">
        <f>1/1000000*SUM(FuelWood!DL$12:DW$12)</f>
        <v>2.3134709999999998</v>
      </c>
      <c r="DM27" s="2">
        <f>1/1000000*SUM(FuelWood!DM$12:DX$12)</f>
        <v>2.3145279999999997</v>
      </c>
      <c r="DN27" s="2">
        <f>1/1000000*SUM(FuelWood!DN$12:DY$12)</f>
        <v>2.4552619999999998</v>
      </c>
      <c r="DO27" s="2">
        <f>1/1000000*SUM(FuelWood!DO$12:DZ$12)</f>
        <v>2.2880499999999997</v>
      </c>
      <c r="DP27" s="2">
        <f>1/1000000*SUM(FuelWood!DP$12:EA$12)</f>
        <v>2.3788909999999999</v>
      </c>
      <c r="DQ27" s="2">
        <f>1/1000000*SUM(FuelWood!DQ$12:EB$12)</f>
        <v>2.2168199999999998</v>
      </c>
      <c r="DR27" s="2">
        <f>1/1000000*SUM(FuelWood!DR$12:EC$12)</f>
        <v>1.6507609999999999</v>
      </c>
      <c r="DS27" s="2">
        <f>1/1000000*SUM(FuelWood!DS$12:ED$12)</f>
        <v>1.5579339999999999</v>
      </c>
      <c r="DT27" s="2">
        <f>1/1000000*SUM(FuelWood!DT$12:EE$12)</f>
        <v>1.963171</v>
      </c>
      <c r="DU27" s="2">
        <f>1/1000000*SUM(FuelWood!DU$12:EF$12)</f>
        <v>2.256211</v>
      </c>
      <c r="DV27" s="2">
        <f>1/1000000*SUM(FuelWood!DV$12:EG$12)</f>
        <v>2.3980159999999997</v>
      </c>
      <c r="DW27" s="2">
        <f>1/1000000*SUM(FuelWood!DW$12:EH$12)</f>
        <v>2.532511</v>
      </c>
      <c r="DX27" s="2">
        <f>1/1000000*SUM(FuelWood!DX$12:EI$12)</f>
        <v>2.3964289999999999</v>
      </c>
      <c r="DY27" s="2">
        <f>1/1000000*SUM(FuelWood!DY$12:EJ$12)</f>
        <v>2.475514</v>
      </c>
      <c r="DZ27" s="2">
        <f>1/1000000*SUM(FuelWood!DZ$12:EK$12)</f>
        <v>2.3467009999999999</v>
      </c>
      <c r="EA27" s="2">
        <f>1/1000000*SUM(FuelWood!EA$12:EL$12)</f>
        <v>2.1893599999999998</v>
      </c>
      <c r="EB27" s="2">
        <f>1/1000000*SUM(FuelWood!EB$12:EM$12)</f>
        <v>2.1956159999999998</v>
      </c>
      <c r="EC27" s="2">
        <f>1/1000000*SUM(FuelWood!EC$12:EN$12)</f>
        <v>2.182375</v>
      </c>
      <c r="ED27" s="2">
        <f>1/1000000*SUM(FuelWood!ED$12:EO$12)</f>
        <v>2.211824</v>
      </c>
      <c r="EE27" s="2">
        <f>1/1000000*SUM(FuelWood!EE$12:EP$12)</f>
        <v>2.535399</v>
      </c>
      <c r="EF27" s="2">
        <f>1/1000000*SUM(FuelWood!EF$12:EQ$12)</f>
        <v>2.197981</v>
      </c>
      <c r="EG27" s="2">
        <f>1/1000000*SUM(FuelWood!EG$12:ER$12)</f>
        <v>1.9837089999999999</v>
      </c>
      <c r="EH27" s="2">
        <f>1/1000000*SUM(FuelWood!EH$12:ES$12)</f>
        <v>1.9700449999999998</v>
      </c>
      <c r="EI27" s="2">
        <f>1/1000000*SUM(FuelWood!EI$12:ET$12)</f>
        <v>2.0263709999999997</v>
      </c>
      <c r="EJ27" s="2">
        <f>1/1000000*SUM(FuelWood!EJ$12:EU$12)</f>
        <v>2.1457999999999999</v>
      </c>
      <c r="EK27" s="2">
        <f>1/1000000*SUM(FuelWood!EK$12:EV$12)</f>
        <v>2.6665399999999999</v>
      </c>
      <c r="EL27" s="2">
        <f>1/1000000*SUM(FuelWood!EL$12:EW$12)</f>
        <v>3.4564939999999997</v>
      </c>
      <c r="EM27" s="2">
        <f>1/1000000*SUM(FuelWood!EM$12:EX$12)</f>
        <v>3.6847029999999998</v>
      </c>
      <c r="EN27" s="2">
        <f>1/1000000*SUM(FuelWood!EN$12:EY$12)</f>
        <v>3.7488929999999998</v>
      </c>
      <c r="EO27" s="2">
        <f>1/1000000*SUM(FuelWood!EO$12:EZ$12)</f>
        <v>4.0876859999999997</v>
      </c>
      <c r="EP27" s="2">
        <f>1/1000000*SUM(FuelWood!EP$12:FA$12)</f>
        <v>4.6921469999999994</v>
      </c>
      <c r="EQ27" s="2">
        <f>1/1000000*SUM(FuelWood!EQ$12:FB$12)</f>
        <v>4.4362389999999996</v>
      </c>
      <c r="ER27" s="2">
        <f>1/1000000*SUM(FuelWood!ER$12:FC$12)</f>
        <v>4.7998630000000002</v>
      </c>
      <c r="ES27" s="2">
        <f>1/1000000*SUM(FuelWood!ES$12:FD$12)</f>
        <v>5.4720719999999998</v>
      </c>
      <c r="ET27" s="2">
        <f>1/1000000*SUM(FuelWood!ET$12:FE$12)</f>
        <v>5.9551080000000001</v>
      </c>
      <c r="EU27" s="2">
        <f>1/1000000*SUM(FuelWood!EU$12:FF$12)</f>
        <v>5.7716479999999999</v>
      </c>
      <c r="EV27" s="2">
        <f>1/1000000*SUM(FuelWood!EV$12:FG$12)</f>
        <v>6.0406509999999995</v>
      </c>
      <c r="EW27" s="2">
        <f>1/1000000*SUM(FuelWood!EW$12:FH$12)</f>
        <v>5.4511500000000002</v>
      </c>
      <c r="EX27" s="2">
        <f>1/1000000*SUM(FuelWood!EX$12:FI$12)</f>
        <v>5.0853349999999997</v>
      </c>
      <c r="EY27" s="2">
        <f>1/1000000*SUM(FuelWood!EY$12:FJ$12)</f>
        <v>5.1692229999999997</v>
      </c>
      <c r="EZ27" s="2">
        <f>1/1000000*SUM(FuelWood!EZ$12:FK$12)</f>
        <v>4.9831500000000002</v>
      </c>
      <c r="FA27" s="2">
        <f>1/1000000*SUM(FuelWood!FA$12:FL$12)</f>
        <v>4.6900199999999996</v>
      </c>
      <c r="FB27" s="2">
        <f>1/1000000*SUM(FuelWood!FB$12:FM$12)</f>
        <v>4.1441330000000001</v>
      </c>
      <c r="FC27" s="2">
        <f>1/1000000*SUM(FuelWood!FC$12:FN$12)</f>
        <v>4.2279479999999996</v>
      </c>
      <c r="FD27" s="2">
        <f>1/1000000*SUM(FuelWood!FD$12:FO$12)</f>
        <v>4.0765639999999994</v>
      </c>
      <c r="FE27" s="2">
        <f>1/1000000*SUM(FuelWood!FE$12:FP$12)</f>
        <v>3.414307</v>
      </c>
      <c r="FF27" s="2">
        <f>1/1000000*SUM(FuelWood!FF$12:FQ$12)</f>
        <v>2.9099679999999997</v>
      </c>
      <c r="FG27" s="2">
        <f>1/1000000*SUM(FuelWood!FG$12:FR$12)</f>
        <v>3.0114000000000001</v>
      </c>
      <c r="FH27" s="2">
        <f>1/1000000*SUM(FuelWood!FH$12:FS$12)</f>
        <v>2.6894009999999997</v>
      </c>
      <c r="FI27" s="2">
        <f>1/1000000*SUM(FuelWood!FI$12:FT$12)</f>
        <v>2.7185410000000001</v>
      </c>
      <c r="FJ27" s="2">
        <f>1/1000000*SUM(FuelWood!FJ$12:FU$12)</f>
        <v>2.3347949999999997</v>
      </c>
      <c r="FK27" s="2">
        <f>1/1000000*SUM(FuelWood!FK$12:FV$12)</f>
        <v>2.0822539999999998</v>
      </c>
      <c r="FL27" s="2">
        <f>1/1000000*SUM(FuelWood!FL$12:FW$12)</f>
        <v>2.182299</v>
      </c>
      <c r="FM27" s="2">
        <f>1/1000000*SUM(FuelWood!FM$12:FX$12)</f>
        <v>2.1080099999999997</v>
      </c>
      <c r="FN27" s="2">
        <f>1/1000000*SUM(FuelWood!FN$12:FY$12)</f>
        <v>1.9636429999999998</v>
      </c>
    </row>
    <row r="28" spans="1:214">
      <c r="A28" t="str">
        <f>Pellets!A$13</f>
        <v>Estonia</v>
      </c>
      <c r="B28" s="2">
        <f>1/1000000*SUM(FuelWood!B$13:M$13)</f>
        <v>2.3466809999999998</v>
      </c>
      <c r="C28" s="2">
        <f>1/1000000*SUM(FuelWood!C$13:N$13)</f>
        <v>2.3574769999999998</v>
      </c>
      <c r="D28" s="2">
        <f>1/1000000*SUM(FuelWood!D$13:O$13)</f>
        <v>2.248116</v>
      </c>
      <c r="E28" s="2">
        <f>1/1000000*SUM(FuelWood!E$13:P$13)</f>
        <v>2.213473</v>
      </c>
      <c r="F28" s="2">
        <f>1/1000000*SUM(FuelWood!F$13:Q$13)</f>
        <v>1.885081</v>
      </c>
      <c r="G28" s="2">
        <f>1/1000000*SUM(FuelWood!G$13:R$13)</f>
        <v>1.6268989999999999</v>
      </c>
      <c r="H28" s="2">
        <f>1/1000000*SUM(FuelWood!H$13:S$13)</f>
        <v>1.5507659999999999</v>
      </c>
      <c r="I28" s="2">
        <f>1/1000000*SUM(FuelWood!I$13:T$13)</f>
        <v>1.5060879999999999</v>
      </c>
      <c r="J28" s="2">
        <f>1/1000000*SUM(FuelWood!J$13:U$13)</f>
        <v>1.5062369999999998</v>
      </c>
      <c r="K28" s="2">
        <f>1/1000000*SUM(FuelWood!K$13:V$13)</f>
        <v>1.3638209999999999</v>
      </c>
      <c r="L28" s="2">
        <f>1/1000000*SUM(FuelWood!L$13:W$13)</f>
        <v>1.3845969999999999</v>
      </c>
      <c r="M28" s="2">
        <f>1/1000000*SUM(FuelWood!M$13:X$13)</f>
        <v>1.367637</v>
      </c>
      <c r="N28" s="2">
        <f>1/1000000*SUM(FuelWood!N$13:Y$13)</f>
        <v>1.393721</v>
      </c>
      <c r="O28" s="2">
        <f>1/1000000*SUM(FuelWood!O$13:Z$13)</f>
        <v>1.3403829999999999</v>
      </c>
      <c r="P28" s="2">
        <f>1/1000000*SUM(FuelWood!P$13:AA$13)</f>
        <v>1.3417869999999998</v>
      </c>
      <c r="Q28" s="2">
        <f>1/1000000*SUM(FuelWood!Q$13:AB$13)</f>
        <v>1.2612029999999999</v>
      </c>
      <c r="R28" s="2">
        <f>1/1000000*SUM(FuelWood!R$13:AC$13)</f>
        <v>1.202931</v>
      </c>
      <c r="S28" s="2">
        <f>1/1000000*SUM(FuelWood!S$13:AD$13)</f>
        <v>1.2095099999999999</v>
      </c>
      <c r="T28" s="2">
        <f>1/1000000*SUM(FuelWood!T$13:AE$13)</f>
        <v>1.11503</v>
      </c>
      <c r="U28" s="2">
        <f>1/1000000*SUM(FuelWood!U$13:AF$13)</f>
        <v>0.95428899999999994</v>
      </c>
      <c r="V28" s="2">
        <f>1/1000000*SUM(FuelWood!V$13:AG$13)</f>
        <v>0.96989799999999993</v>
      </c>
      <c r="W28" s="2">
        <f>1/1000000*SUM(FuelWood!W$13:AH$13)</f>
        <v>1.1044769999999999</v>
      </c>
      <c r="X28" s="2">
        <f>1/1000000*SUM(FuelWood!X$13:AI$13)</f>
        <v>1.1106179999999999</v>
      </c>
      <c r="Y28" s="2">
        <f>1/1000000*SUM(FuelWood!Y$13:AJ$13)</f>
        <v>1.089715</v>
      </c>
      <c r="Z28" s="2">
        <f>1/1000000*SUM(FuelWood!Z$13:AK$13)</f>
        <v>1.1240589999999999</v>
      </c>
      <c r="AA28" s="2">
        <f>1/1000000*SUM(FuelWood!AA$13:AL$13)</f>
        <v>1.2049749999999999</v>
      </c>
      <c r="AB28" s="2">
        <f>1/1000000*SUM(FuelWood!AB$13:AM$13)</f>
        <v>1.195014</v>
      </c>
      <c r="AC28" s="2">
        <f>1/1000000*SUM(FuelWood!AC$13:AN$13)</f>
        <v>1.223182</v>
      </c>
      <c r="AD28" s="2">
        <f>1/1000000*SUM(FuelWood!AD$13:AO$13)</f>
        <v>1.2658739999999999</v>
      </c>
      <c r="AE28" s="2">
        <f>1/1000000*SUM(FuelWood!AE$13:AP$13)</f>
        <v>1.369102</v>
      </c>
      <c r="AF28" s="2">
        <f>1/1000000*SUM(FuelWood!AF$13:AQ$13)</f>
        <v>1.3733879999999998</v>
      </c>
      <c r="AG28" s="2">
        <f>1/1000000*SUM(FuelWood!AG$13:AR$13)</f>
        <v>1.4153879999999999</v>
      </c>
      <c r="AH28" s="2">
        <f>1/1000000*SUM(FuelWood!AH$13:AS$13)</f>
        <v>1.4221629999999998</v>
      </c>
      <c r="AI28" s="2">
        <f>1/1000000*SUM(FuelWood!AI$13:AT$13)</f>
        <v>1.3143529999999999</v>
      </c>
      <c r="AJ28" s="2">
        <f>1/1000000*SUM(FuelWood!AJ$13:AU$13)</f>
        <v>1.3109549999999999</v>
      </c>
      <c r="AK28" s="2">
        <f>1/1000000*SUM(FuelWood!AK$13:AV$13)</f>
        <v>1.2174149999999999</v>
      </c>
      <c r="AL28" s="2">
        <f>1/1000000*SUM(FuelWood!AL$13:AW$13)</f>
        <v>1.1457599999999999</v>
      </c>
      <c r="AM28" s="2">
        <f>1/1000000*SUM(FuelWood!AM$13:AX$13)</f>
        <v>1.116125</v>
      </c>
      <c r="AN28" s="2">
        <f>1/1000000*SUM(FuelWood!AN$13:AY$13)</f>
        <v>1.1267229999999999</v>
      </c>
      <c r="AO28" s="2">
        <f>1/1000000*SUM(FuelWood!AO$13:AZ$13)</f>
        <v>1.098981</v>
      </c>
      <c r="AP28" s="2">
        <f>1/1000000*SUM(FuelWood!AP$13:BA$13)</f>
        <v>1.0561399999999999</v>
      </c>
      <c r="AQ28" s="2">
        <f>1/1000000*SUM(FuelWood!AQ$13:BB$13)</f>
        <v>0.96784199999999998</v>
      </c>
      <c r="AR28" s="2">
        <f>1/1000000*SUM(FuelWood!AR$13:BC$13)</f>
        <v>0.91179099999999991</v>
      </c>
      <c r="AS28" s="2">
        <f>1/1000000*SUM(FuelWood!AS$13:BD$13)</f>
        <v>0.85092000000000001</v>
      </c>
      <c r="AT28" s="2">
        <f>1/1000000*SUM(FuelWood!AT$13:BE$13)</f>
        <v>0.73869299999999993</v>
      </c>
      <c r="AU28" s="2">
        <f>1/1000000*SUM(FuelWood!AU$13:BF$13)</f>
        <v>0.710615</v>
      </c>
      <c r="AV28" s="2">
        <f>1/1000000*SUM(FuelWood!AV$13:BG$13)</f>
        <v>0.65202199999999999</v>
      </c>
      <c r="AW28" s="2">
        <f>1/1000000*SUM(FuelWood!AW$13:BH$13)</f>
        <v>0.59496199999999999</v>
      </c>
      <c r="AX28" s="2">
        <f>1/1000000*SUM(FuelWood!AX$13:BI$13)</f>
        <v>0.60224499999999992</v>
      </c>
      <c r="AY28" s="2">
        <f>1/1000000*SUM(FuelWood!AY$13:BJ$13)</f>
        <v>0.60652200000000001</v>
      </c>
      <c r="AZ28" s="2">
        <f>1/1000000*SUM(FuelWood!AZ$13:BK$13)</f>
        <v>0.564272</v>
      </c>
      <c r="BA28" s="2">
        <f>1/1000000*SUM(FuelWood!BA$13:BL$13)</f>
        <v>0.539906</v>
      </c>
      <c r="BB28" s="2">
        <f>1/1000000*SUM(FuelWood!BB$13:BM$13)</f>
        <v>0.56582100000000002</v>
      </c>
      <c r="BC28" s="2">
        <f>1/1000000*SUM(FuelWood!BC$13:BN$13)</f>
        <v>0.54527399999999993</v>
      </c>
      <c r="BD28" s="2">
        <f>1/1000000*SUM(FuelWood!BD$13:BO$13)</f>
        <v>0.584781</v>
      </c>
      <c r="BE28" s="2">
        <f>1/1000000*SUM(FuelWood!BE$13:BP$13)</f>
        <v>0.61689399999999994</v>
      </c>
      <c r="BF28" s="2">
        <f>1/1000000*SUM(FuelWood!BF$13:BQ$13)</f>
        <v>0.60671999999999993</v>
      </c>
      <c r="BG28" s="2">
        <f>1/1000000*SUM(FuelWood!BG$13:BR$13)</f>
        <v>0.636378</v>
      </c>
      <c r="BH28" s="2">
        <f>1/1000000*SUM(FuelWood!BH$13:BS$13)</f>
        <v>0.71727399999999997</v>
      </c>
      <c r="BI28" s="2">
        <f>1/1000000*SUM(FuelWood!BI$13:BT$13)</f>
        <v>0.71509</v>
      </c>
      <c r="BJ28" s="2">
        <f>1/1000000*SUM(FuelWood!BJ$13:BU$13)</f>
        <v>0.71219699999999997</v>
      </c>
      <c r="BK28" s="2">
        <f>1/1000000*SUM(FuelWood!BK$13:BV$13)</f>
        <v>0.70901999999999998</v>
      </c>
      <c r="BL28" s="2">
        <f>1/1000000*SUM(FuelWood!BL$13:BW$13)</f>
        <v>0.76195000000000002</v>
      </c>
      <c r="BM28" s="2">
        <f>1/1000000*SUM(FuelWood!BM$13:BX$13)</f>
        <v>0.88634099999999993</v>
      </c>
      <c r="BN28" s="2">
        <f>1/1000000*SUM(FuelWood!BN$13:BY$13)</f>
        <v>0.88151799999999991</v>
      </c>
      <c r="BO28" s="2">
        <f>1/1000000*SUM(FuelWood!BO$13:BZ$13)</f>
        <v>0.88595499999999994</v>
      </c>
      <c r="BP28" s="2">
        <f>1/1000000*SUM(FuelWood!BP$13:CA$13)</f>
        <v>0.838059</v>
      </c>
      <c r="BQ28" s="2">
        <f>1/1000000*SUM(FuelWood!BQ$13:CB$13)</f>
        <v>0.773289</v>
      </c>
      <c r="BR28" s="2">
        <f>1/1000000*SUM(FuelWood!BR$13:CC$13)</f>
        <v>0.83790699999999996</v>
      </c>
      <c r="BS28" s="2">
        <f>1/1000000*SUM(FuelWood!BS$13:CD$13)</f>
        <v>0.85903999999999991</v>
      </c>
      <c r="BT28" s="2">
        <f>1/1000000*SUM(FuelWood!BT$13:CE$13)</f>
        <v>0.76637499999999992</v>
      </c>
      <c r="BU28" s="2">
        <f>1/1000000*SUM(FuelWood!BU$13:CF$13)</f>
        <v>0.74274200000000001</v>
      </c>
      <c r="BV28" s="2">
        <f>1/1000000*SUM(FuelWood!BV$13:CG$13)</f>
        <v>0.73698799999999998</v>
      </c>
      <c r="BW28" s="2">
        <f>1/1000000*SUM(FuelWood!BW$13:CH$13)</f>
        <v>0.71879099999999996</v>
      </c>
      <c r="BX28" s="2">
        <f>1/1000000*SUM(FuelWood!BX$13:CI$13)</f>
        <v>0.71615099999999998</v>
      </c>
      <c r="BY28" s="2">
        <f>1/1000000*SUM(FuelWood!BY$13:CJ$13)</f>
        <v>0.64459899999999992</v>
      </c>
      <c r="BZ28" s="2">
        <f>1/1000000*SUM(FuelWood!BZ$13:CK$13)</f>
        <v>0.64938899999999999</v>
      </c>
      <c r="CA28" s="2">
        <f>1/1000000*SUM(FuelWood!CA$13:CL$13)</f>
        <v>0.671292</v>
      </c>
      <c r="CB28" s="2">
        <f>1/1000000*SUM(FuelWood!CB$13:CM$13)</f>
        <v>0.74181900000000001</v>
      </c>
      <c r="CC28" s="2">
        <f>1/1000000*SUM(FuelWood!CC$13:CN$13)</f>
        <v>0.92219999999999991</v>
      </c>
      <c r="CD28" s="2">
        <f>1/1000000*SUM(FuelWood!CD$13:CO$13)</f>
        <v>0.89392399999999994</v>
      </c>
      <c r="CE28" s="2">
        <f>1/1000000*SUM(FuelWood!CE$13:CP$13)</f>
        <v>0.946349</v>
      </c>
      <c r="CF28" s="2">
        <f>1/1000000*SUM(FuelWood!CF$13:CQ$13)</f>
        <v>1.009968</v>
      </c>
      <c r="CG28" s="2">
        <f>1/1000000*SUM(FuelWood!CG$13:CR$13)</f>
        <v>1.063518</v>
      </c>
      <c r="CH28" s="2">
        <f>1/1000000*SUM(FuelWood!CH$13:CS$13)</f>
        <v>1.170636</v>
      </c>
      <c r="CI28" s="2">
        <f>1/1000000*SUM(FuelWood!CI$13:CT$13)</f>
        <v>1.173962</v>
      </c>
      <c r="CJ28" s="2">
        <f>1/1000000*SUM(FuelWood!CJ$13:CU$13)</f>
        <v>1.4688859999999999</v>
      </c>
      <c r="CK28" s="2">
        <f>1/1000000*SUM(FuelWood!CK$13:CV$13)</f>
        <v>1.7913159999999999</v>
      </c>
      <c r="CL28" s="2">
        <f>1/1000000*SUM(FuelWood!CL$13:CW$13)</f>
        <v>1.9334929999999999</v>
      </c>
      <c r="CM28" s="2">
        <f>1/1000000*SUM(FuelWood!CM$13:CX$13)</f>
        <v>2.2577229999999999</v>
      </c>
      <c r="CN28" s="2">
        <f>1/1000000*SUM(FuelWood!CN$13:CY$13)</f>
        <v>2.5434889999999997</v>
      </c>
      <c r="CO28" s="2">
        <f>1/1000000*SUM(FuelWood!CO$13:CZ$13)</f>
        <v>2.4366080000000001</v>
      </c>
      <c r="CP28" s="2">
        <f>1/1000000*SUM(FuelWood!CP$13:DA$13)</f>
        <v>2.4341680000000001</v>
      </c>
      <c r="CQ28" s="2">
        <f>1/1000000*SUM(FuelWood!CQ$13:DB$13)</f>
        <v>2.3524659999999997</v>
      </c>
      <c r="CR28" s="2">
        <f>1/1000000*SUM(FuelWood!CR$13:DC$13)</f>
        <v>2.3277459999999999</v>
      </c>
      <c r="CS28" s="2">
        <f>1/1000000*SUM(FuelWood!CS$13:DD$13)</f>
        <v>2.3130919999999997</v>
      </c>
      <c r="CT28" s="2">
        <f>1/1000000*SUM(FuelWood!CT$13:DE$13)</f>
        <v>2.2360029999999997</v>
      </c>
      <c r="CU28" s="2">
        <f>1/1000000*SUM(FuelWood!CU$13:DF$13)</f>
        <v>2.3120210000000001</v>
      </c>
      <c r="CV28" s="2">
        <f>1/1000000*SUM(FuelWood!CV$13:DG$13)</f>
        <v>2.2403439999999999</v>
      </c>
      <c r="CW28" s="2">
        <f>1/1000000*SUM(FuelWood!CW$13:DH$13)</f>
        <v>2.1675800000000001</v>
      </c>
      <c r="CX28" s="2">
        <f>1/1000000*SUM(FuelWood!CX$13:DI$13)</f>
        <v>2.6435169999999997</v>
      </c>
      <c r="CY28" s="2">
        <f>1/1000000*SUM(FuelWood!CY$13:DJ$13)</f>
        <v>2.8604319999999999</v>
      </c>
      <c r="CZ28" s="2">
        <f>1/1000000*SUM(FuelWood!CZ$13:DK$13)</f>
        <v>3.2712919999999999</v>
      </c>
      <c r="DA28" s="2">
        <f>1/1000000*SUM(FuelWood!DA$13:DL$13)</f>
        <v>3.6544089999999998</v>
      </c>
      <c r="DB28" s="2">
        <f>1/1000000*SUM(FuelWood!DB$13:DM$13)</f>
        <v>4.5201169999999999</v>
      </c>
      <c r="DC28" s="2">
        <f>1/1000000*SUM(FuelWood!DC$13:DN$13)</f>
        <v>4.6701039999999994</v>
      </c>
      <c r="DD28" s="2">
        <f>1/1000000*SUM(FuelWood!DD$13:DO$13)</f>
        <v>4.6208879999999999</v>
      </c>
      <c r="DE28" s="2">
        <f>1/1000000*SUM(FuelWood!DE$13:DP$13)</f>
        <v>4.628959</v>
      </c>
      <c r="DF28" s="2">
        <f>1/1000000*SUM(FuelWood!DF$13:DQ$13)</f>
        <v>4.7968459999999995</v>
      </c>
      <c r="DG28" s="2">
        <f>1/1000000*SUM(FuelWood!DG$13:DR$13)</f>
        <v>4.7392859999999999</v>
      </c>
      <c r="DH28" s="2">
        <f>1/1000000*SUM(FuelWood!DH$13:DS$13)</f>
        <v>4.5566360000000001</v>
      </c>
      <c r="DI28" s="2">
        <f>1/1000000*SUM(FuelWood!DI$13:DT$13)</f>
        <v>4.2780389999999997</v>
      </c>
      <c r="DJ28" s="2">
        <f>1/1000000*SUM(FuelWood!DJ$13:DU$13)</f>
        <v>3.6686189999999996</v>
      </c>
      <c r="DK28" s="2">
        <f>1/1000000*SUM(FuelWood!DK$13:DV$13)</f>
        <v>3.1188210000000001</v>
      </c>
      <c r="DL28" s="2">
        <f>1/1000000*SUM(FuelWood!DL$13:DW$13)</f>
        <v>2.3632279999999999</v>
      </c>
      <c r="DM28" s="2">
        <f>1/1000000*SUM(FuelWood!DM$13:DX$13)</f>
        <v>1.939511</v>
      </c>
      <c r="DN28" s="2">
        <f>1/1000000*SUM(FuelWood!DN$13:DY$13)</f>
        <v>1.0519619999999998</v>
      </c>
      <c r="DO28" s="2">
        <f>1/1000000*SUM(FuelWood!DO$13:DZ$13)</f>
        <v>0.905667</v>
      </c>
      <c r="DP28" s="2">
        <f>1/1000000*SUM(FuelWood!DP$13:EA$13)</f>
        <v>0.93451200000000001</v>
      </c>
      <c r="DQ28" s="2">
        <f>1/1000000*SUM(FuelWood!DQ$13:EB$13)</f>
        <v>0.91627799999999993</v>
      </c>
      <c r="DR28" s="2">
        <f>1/1000000*SUM(FuelWood!DR$13:EC$13)</f>
        <v>0.719665</v>
      </c>
      <c r="DS28" s="2">
        <f>1/1000000*SUM(FuelWood!DS$13:ED$13)</f>
        <v>1.1512719999999999</v>
      </c>
      <c r="DT28" s="2">
        <f>1/1000000*SUM(FuelWood!DT$13:EE$13)</f>
        <v>1.4927519999999999</v>
      </c>
      <c r="DU28" s="2">
        <f>1/1000000*SUM(FuelWood!DU$13:EF$13)</f>
        <v>1.9452889999999998</v>
      </c>
      <c r="DV28" s="2">
        <f>1/1000000*SUM(FuelWood!DV$13:EG$13)</f>
        <v>2.2941279999999997</v>
      </c>
      <c r="DW28" s="2">
        <f>1/1000000*SUM(FuelWood!DW$13:EH$13)</f>
        <v>2.3121739999999997</v>
      </c>
      <c r="DX28" s="2">
        <f>1/1000000*SUM(FuelWood!DX$13:EI$13)</f>
        <v>2.5662569999999998</v>
      </c>
      <c r="DY28" s="2">
        <f>1/1000000*SUM(FuelWood!DY$13:EJ$13)</f>
        <v>2.6803349999999999</v>
      </c>
      <c r="DZ28" s="2">
        <f>1/1000000*SUM(FuelWood!DZ$13:EK$13)</f>
        <v>2.9135459999999997</v>
      </c>
      <c r="EA28" s="2">
        <f>1/1000000*SUM(FuelWood!EA$13:EL$13)</f>
        <v>2.8981309999999998</v>
      </c>
      <c r="EB28" s="2">
        <f>1/1000000*SUM(FuelWood!EB$13:EM$13)</f>
        <v>2.8880170000000001</v>
      </c>
      <c r="EC28" s="2">
        <f>1/1000000*SUM(FuelWood!EC$13:EN$13)</f>
        <v>2.9397759999999997</v>
      </c>
      <c r="ED28" s="2">
        <f>1/1000000*SUM(FuelWood!ED$13:EO$13)</f>
        <v>3.2450229999999998</v>
      </c>
      <c r="EE28" s="2">
        <f>1/1000000*SUM(FuelWood!EE$13:EP$13)</f>
        <v>3.4200139999999997</v>
      </c>
      <c r="EF28" s="2">
        <f>1/1000000*SUM(FuelWood!EF$13:EQ$13)</f>
        <v>3.611157</v>
      </c>
      <c r="EG28" s="2">
        <f>1/1000000*SUM(FuelWood!EG$13:ER$13)</f>
        <v>4.0374409999999994</v>
      </c>
      <c r="EH28" s="2">
        <f>1/1000000*SUM(FuelWood!EH$13:ES$13)</f>
        <v>4.0054569999999998</v>
      </c>
      <c r="EI28" s="2">
        <f>1/1000000*SUM(FuelWood!EI$13:ET$13)</f>
        <v>4.7756939999999997</v>
      </c>
      <c r="EJ28" s="2">
        <f>1/1000000*SUM(FuelWood!EJ$13:EU$13)</f>
        <v>4.9707699999999999</v>
      </c>
      <c r="EK28" s="2">
        <f>1/1000000*SUM(FuelWood!EK$13:EV$13)</f>
        <v>5.2402009999999999</v>
      </c>
      <c r="EL28" s="2">
        <f>1/1000000*SUM(FuelWood!EL$13:EW$13)</f>
        <v>6.2279359999999997</v>
      </c>
      <c r="EM28" s="2">
        <f>1/1000000*SUM(FuelWood!EM$13:EX$13)</f>
        <v>8.2147039999999993</v>
      </c>
      <c r="EN28" s="2">
        <f>1/1000000*SUM(FuelWood!EN$13:EY$13)</f>
        <v>10.005511</v>
      </c>
      <c r="EO28" s="2">
        <f>1/1000000*SUM(FuelWood!EO$13:EZ$13)</f>
        <v>10.755841</v>
      </c>
      <c r="EP28" s="2">
        <f>1/1000000*SUM(FuelWood!EP$13:FA$13)</f>
        <v>10.839499</v>
      </c>
      <c r="EQ28" s="2">
        <f>1/1000000*SUM(FuelWood!EQ$13:FB$13)</f>
        <v>10.585424999999999</v>
      </c>
      <c r="ER28" s="2">
        <f>1/1000000*SUM(FuelWood!ER$13:FC$13)</f>
        <v>10.136488</v>
      </c>
      <c r="ES28" s="2">
        <f>1/1000000*SUM(FuelWood!ES$13:FD$13)</f>
        <v>9.5185019999999998</v>
      </c>
      <c r="ET28" s="2">
        <f>1/1000000*SUM(FuelWood!ET$13:FE$13)</f>
        <v>9.3904149999999991</v>
      </c>
      <c r="EU28" s="2">
        <f>1/1000000*SUM(FuelWood!EU$13:FF$13)</f>
        <v>9.6611279999999997</v>
      </c>
      <c r="EV28" s="2">
        <f>1/1000000*SUM(FuelWood!EV$13:FG$13)</f>
        <v>9.2068409999999989</v>
      </c>
      <c r="EW28" s="2">
        <f>1/1000000*SUM(FuelWood!EW$13:FH$13)</f>
        <v>8.8899829999999991</v>
      </c>
      <c r="EX28" s="2">
        <f>1/1000000*SUM(FuelWood!EX$13:FI$13)</f>
        <v>7.7921339999999999</v>
      </c>
      <c r="EY28" s="2">
        <f>1/1000000*SUM(FuelWood!EY$13:FJ$13)</f>
        <v>6.1109989999999996</v>
      </c>
      <c r="EZ28" s="2">
        <f>1/1000000*SUM(FuelWood!EZ$13:FK$13)</f>
        <v>4.4765639999999998</v>
      </c>
      <c r="FA28" s="2">
        <f>1/1000000*SUM(FuelWood!FA$13:FL$13)</f>
        <v>4.0651399999999995</v>
      </c>
      <c r="FB28" s="2">
        <f>1/1000000*SUM(FuelWood!FB$13:FM$13)</f>
        <v>3.7266699999999999</v>
      </c>
      <c r="FC28" s="2">
        <f>1/1000000*SUM(FuelWood!FC$13:FN$13)</f>
        <v>3.6176740000000001</v>
      </c>
      <c r="FD28" s="2">
        <f>1/1000000*SUM(FuelWood!FD$13:FO$13)</f>
        <v>3.662712</v>
      </c>
      <c r="FE28" s="2">
        <f>1/1000000*SUM(FuelWood!FE$13:FP$13)</f>
        <v>3.73434</v>
      </c>
      <c r="FF28" s="2">
        <f>1/1000000*SUM(FuelWood!FF$13:FQ$13)</f>
        <v>3.7997919999999996</v>
      </c>
      <c r="FG28" s="2">
        <f>1/1000000*SUM(FuelWood!FG$13:FR$13)</f>
        <v>3.0078799999999997</v>
      </c>
      <c r="FH28" s="2">
        <f>1/1000000*SUM(FuelWood!FH$13:FS$13)</f>
        <v>3.0900300000000001</v>
      </c>
      <c r="FI28" s="2">
        <f>1/1000000*SUM(FuelWood!FI$13:FT$13)</f>
        <v>3.026764</v>
      </c>
      <c r="FJ28" s="2">
        <f>1/1000000*SUM(FuelWood!FJ$13:FU$13)</f>
        <v>2.9206969999999997</v>
      </c>
      <c r="FK28" s="2">
        <f>1/1000000*SUM(FuelWood!FK$13:FV$13)</f>
        <v>3.1464529999999997</v>
      </c>
      <c r="FL28" s="2">
        <f>1/1000000*SUM(FuelWood!FL$13:FW$13)</f>
        <v>3.123024</v>
      </c>
      <c r="FM28" s="2">
        <f>1/1000000*SUM(FuelWood!FM$13:FX$13)</f>
        <v>2.685797</v>
      </c>
      <c r="FN28" s="2">
        <f>1/1000000*SUM(FuelWood!FN$13:FY$13)</f>
        <v>2.5858189999999999</v>
      </c>
    </row>
    <row r="29" spans="1:214">
      <c r="A29" t="str">
        <f>Pellets!A$14</f>
        <v>Finland</v>
      </c>
      <c r="B29" s="2">
        <f>1/1000000*SUM(FuelWood!B$14:M$14)</f>
        <v>0.91633199999999992</v>
      </c>
      <c r="C29" s="2">
        <f>1/1000000*SUM(FuelWood!C$14:N$14)</f>
        <v>0.95394599999999996</v>
      </c>
      <c r="D29" s="2">
        <f>1/1000000*SUM(FuelWood!D$14:O$14)</f>
        <v>0.95342099999999996</v>
      </c>
      <c r="E29" s="2">
        <f>1/1000000*SUM(FuelWood!E$14:P$14)</f>
        <v>0.95342099999999996</v>
      </c>
      <c r="F29" s="2">
        <f>1/1000000*SUM(FuelWood!F$14:Q$14)</f>
        <v>0.98235499999999998</v>
      </c>
      <c r="G29" s="2">
        <f>1/1000000*SUM(FuelWood!G$14:R$14)</f>
        <v>0.92601899999999993</v>
      </c>
      <c r="H29" s="2">
        <f>1/1000000*SUM(FuelWood!H$14:S$14)</f>
        <v>1.2675609999999999</v>
      </c>
      <c r="I29" s="2">
        <f>1/1000000*SUM(FuelWood!I$14:T$14)</f>
        <v>1.3000079999999998</v>
      </c>
      <c r="J29" s="2">
        <f>1/1000000*SUM(FuelWood!J$14:U$14)</f>
        <v>1.3492789999999999</v>
      </c>
      <c r="K29" s="2">
        <f>1/1000000*SUM(FuelWood!K$14:V$14)</f>
        <v>1.4019679999999999</v>
      </c>
      <c r="L29" s="2">
        <f>1/1000000*SUM(FuelWood!L$14:W$14)</f>
        <v>1.4317419999999998</v>
      </c>
      <c r="M29" s="2">
        <f>1/1000000*SUM(FuelWood!M$14:X$14)</f>
        <v>1.7766029999999999</v>
      </c>
      <c r="N29" s="2">
        <f>1/1000000*SUM(FuelWood!N$14:Y$14)</f>
        <v>1.9282349999999999</v>
      </c>
      <c r="O29" s="2">
        <f>1/1000000*SUM(FuelWood!O$14:Z$14)</f>
        <v>1.833248</v>
      </c>
      <c r="P29" s="2">
        <f>1/1000000*SUM(FuelWood!P$14:AA$14)</f>
        <v>1.833248</v>
      </c>
      <c r="Q29" s="2">
        <f>1/1000000*SUM(FuelWood!Q$14:AB$14)</f>
        <v>1.833248</v>
      </c>
      <c r="R29" s="2">
        <f>1/1000000*SUM(FuelWood!R$14:AC$14)</f>
        <v>1.7403299999999999</v>
      </c>
      <c r="S29" s="2">
        <f>1/1000000*SUM(FuelWood!S$14:AD$14)</f>
        <v>1.690067</v>
      </c>
      <c r="T29" s="2">
        <f>1/1000000*SUM(FuelWood!T$14:AE$14)</f>
        <v>1.3018110000000001</v>
      </c>
      <c r="U29" s="2">
        <f>1/1000000*SUM(FuelWood!U$14:AF$14)</f>
        <v>1.162253</v>
      </c>
      <c r="V29" s="2">
        <f>1/1000000*SUM(FuelWood!V$14:AG$14)</f>
        <v>1.1308860000000001</v>
      </c>
      <c r="W29" s="2">
        <f>1/1000000*SUM(FuelWood!W$14:AH$14)</f>
        <v>1.0524899999999999</v>
      </c>
      <c r="X29" s="2">
        <f>1/1000000*SUM(FuelWood!X$14:AI$14)</f>
        <v>1.014248</v>
      </c>
      <c r="Y29" s="2">
        <f>1/1000000*SUM(FuelWood!Y$14:AJ$14)</f>
        <v>0.75033899999999998</v>
      </c>
      <c r="Z29" s="2">
        <f>1/1000000*SUM(FuelWood!Z$14:AK$14)</f>
        <v>0.60759299999999994</v>
      </c>
      <c r="AA29" s="2">
        <f>1/1000000*SUM(FuelWood!AA$14:AL$14)</f>
        <v>0.64210400000000001</v>
      </c>
      <c r="AB29" s="2">
        <f>1/1000000*SUM(FuelWood!AB$14:AM$14)</f>
        <v>0.66010899999999995</v>
      </c>
      <c r="AC29" s="2">
        <f>1/1000000*SUM(FuelWood!AC$14:AN$14)</f>
        <v>0.70398799999999995</v>
      </c>
      <c r="AD29" s="2">
        <f>1/1000000*SUM(FuelWood!AD$14:AO$14)</f>
        <v>0.73328099999999996</v>
      </c>
      <c r="AE29" s="2">
        <f>1/1000000*SUM(FuelWood!AE$14:AP$14)</f>
        <v>0.71135300000000001</v>
      </c>
      <c r="AF29" s="2">
        <f>1/1000000*SUM(FuelWood!AF$14:AQ$14)</f>
        <v>0.64980799999999994</v>
      </c>
      <c r="AG29" s="2">
        <f>1/1000000*SUM(FuelWood!AG$14:AR$14)</f>
        <v>0.63370700000000002</v>
      </c>
      <c r="AH29" s="2">
        <f>1/1000000*SUM(FuelWood!AH$14:AS$14)</f>
        <v>0.54535800000000001</v>
      </c>
      <c r="AI29" s="2">
        <f>1/1000000*SUM(FuelWood!AI$14:AT$14)</f>
        <v>0.4985</v>
      </c>
      <c r="AJ29" s="2">
        <f>1/1000000*SUM(FuelWood!AJ$14:AU$14)</f>
        <v>0.50079899999999999</v>
      </c>
      <c r="AK29" s="2">
        <f>1/1000000*SUM(FuelWood!AK$14:AV$14)</f>
        <v>0.46432299999999999</v>
      </c>
      <c r="AL29" s="2">
        <f>1/1000000*SUM(FuelWood!AL$14:AW$14)</f>
        <v>0.36907499999999999</v>
      </c>
      <c r="AM29" s="2">
        <f>1/1000000*SUM(FuelWood!AM$14:AX$14)</f>
        <v>0.35370099999999999</v>
      </c>
      <c r="AN29" s="2">
        <f>1/1000000*SUM(FuelWood!AN$14:AY$14)</f>
        <v>0.33569599999999999</v>
      </c>
      <c r="AO29" s="2">
        <f>1/1000000*SUM(FuelWood!AO$14:AZ$14)</f>
        <v>0.29181699999999999</v>
      </c>
      <c r="AP29" s="2">
        <f>1/1000000*SUM(FuelWood!AP$14:BA$14)</f>
        <v>0.21713399999999999</v>
      </c>
      <c r="AQ29" s="2">
        <f>1/1000000*SUM(FuelWood!AQ$14:BB$14)</f>
        <v>0.21713399999999999</v>
      </c>
      <c r="AR29" s="2">
        <f>1/1000000*SUM(FuelWood!AR$14:BC$14)</f>
        <v>0.21713399999999999</v>
      </c>
      <c r="AS29" s="2">
        <f>1/1000000*SUM(FuelWood!AS$14:BD$14)</f>
        <v>0.187913</v>
      </c>
      <c r="AT29" s="2">
        <f>1/1000000*SUM(FuelWood!AT$14:BE$14)</f>
        <v>0.21268799999999999</v>
      </c>
      <c r="AU29" s="2">
        <f>1/1000000*SUM(FuelWood!AU$14:BF$14)</f>
        <v>0.19225799999999998</v>
      </c>
      <c r="AV29" s="2">
        <f>1/1000000*SUM(FuelWood!AV$14:BG$14)</f>
        <v>0.139794</v>
      </c>
      <c r="AW29" s="2">
        <f>1/1000000*SUM(FuelWood!AW$14:BH$14)</f>
        <v>9.5318E-2</v>
      </c>
      <c r="AX29" s="2">
        <f>1/1000000*SUM(FuelWood!AX$14:BI$14)</f>
        <v>7.4667999999999998E-2</v>
      </c>
      <c r="AY29" s="2">
        <f>1/1000000*SUM(FuelWood!AY$14:BJ$14)</f>
        <v>5.5530999999999997E-2</v>
      </c>
      <c r="AZ29" s="2">
        <f>1/1000000*SUM(FuelWood!AZ$14:BK$14)</f>
        <v>5.5530999999999997E-2</v>
      </c>
      <c r="BA29" s="2">
        <f>1/1000000*SUM(FuelWood!BA$14:BL$14)</f>
        <v>5.5530999999999997E-2</v>
      </c>
      <c r="BB29" s="2">
        <f>1/1000000*SUM(FuelWood!BB$14:BM$14)</f>
        <v>5.5530999999999997E-2</v>
      </c>
      <c r="BC29" s="2">
        <f>1/1000000*SUM(FuelWood!BC$14:BN$14)</f>
        <v>5.5530999999999997E-2</v>
      </c>
      <c r="BD29" s="2">
        <f>1/1000000*SUM(FuelWood!BD$14:BO$14)</f>
        <v>5.5530999999999997E-2</v>
      </c>
      <c r="BE29" s="2">
        <f>1/1000000*SUM(FuelWood!BE$14:BP$14)</f>
        <v>5.9683999999999994E-2</v>
      </c>
      <c r="BF29" s="2">
        <f>1/1000000*SUM(FuelWood!BF$14:BQ$14)</f>
        <v>4.1529999999999996E-3</v>
      </c>
      <c r="BG29" s="2">
        <f>1/1000000*SUM(FuelWood!BG$14:BR$14)</f>
        <v>4.1529999999999996E-3</v>
      </c>
      <c r="BH29" s="2">
        <f>1/1000000*SUM(FuelWood!BH$14:BS$14)</f>
        <v>4.1529999999999996E-3</v>
      </c>
      <c r="BI29" s="2">
        <f>1/1000000*SUM(FuelWood!BI$14:BT$14)</f>
        <v>4.8519999999999995E-3</v>
      </c>
      <c r="BJ29" s="2">
        <f>1/1000000*SUM(FuelWood!BJ$14:BU$14)</f>
        <v>4.8519999999999995E-3</v>
      </c>
      <c r="BK29" s="2">
        <f>1/1000000*SUM(FuelWood!BK$14:BV$14)</f>
        <v>4.8519999999999995E-3</v>
      </c>
      <c r="BL29" s="2">
        <f>1/1000000*SUM(FuelWood!BL$14:BW$14)</f>
        <v>4.8519999999999995E-3</v>
      </c>
      <c r="BM29" s="2">
        <f>1/1000000*SUM(FuelWood!BM$14:BX$14)</f>
        <v>4.8519999999999995E-3</v>
      </c>
      <c r="BN29" s="2">
        <f>1/1000000*SUM(FuelWood!BN$14:BY$14)</f>
        <v>4.8519999999999995E-3</v>
      </c>
      <c r="BO29" s="2">
        <f>1/1000000*SUM(FuelWood!BO$14:BZ$14)</f>
        <v>4.8519999999999995E-3</v>
      </c>
      <c r="BP29" s="2">
        <f>1/1000000*SUM(FuelWood!BP$14:CA$14)</f>
        <v>4.8519999999999995E-3</v>
      </c>
      <c r="BQ29" s="2">
        <f>1/1000000*SUM(FuelWood!BQ$14:CB$14)</f>
        <v>6.9899999999999997E-4</v>
      </c>
      <c r="BR29" s="2">
        <f>1/1000000*SUM(FuelWood!BR$14:CC$14)</f>
        <v>8.9979999999999991E-3</v>
      </c>
      <c r="BS29" s="2">
        <f>1/1000000*SUM(FuelWood!BS$14:CD$14)</f>
        <v>8.9979999999999991E-3</v>
      </c>
      <c r="BT29" s="2">
        <f>1/1000000*SUM(FuelWood!BT$14:CE$14)</f>
        <v>1.9636999999999998E-2</v>
      </c>
      <c r="BU29" s="2">
        <f>1/1000000*SUM(FuelWood!BU$14:CF$14)</f>
        <v>4.0494999999999996E-2</v>
      </c>
      <c r="BV29" s="2">
        <f>1/1000000*SUM(FuelWood!BV$14:CG$14)</f>
        <v>4.0494999999999996E-2</v>
      </c>
      <c r="BW29" s="2">
        <f>1/1000000*SUM(FuelWood!BW$14:CH$14)</f>
        <v>6.0224E-2</v>
      </c>
      <c r="BX29" s="2">
        <f>1/1000000*SUM(FuelWood!BX$14:CI$14)</f>
        <v>6.9613999999999995E-2</v>
      </c>
      <c r="BY29" s="2">
        <f>1/1000000*SUM(FuelWood!BY$14:CJ$14)</f>
        <v>6.9613999999999995E-2</v>
      </c>
      <c r="BZ29" s="2">
        <f>1/1000000*SUM(FuelWood!BZ$14:CK$14)</f>
        <v>6.9613999999999995E-2</v>
      </c>
      <c r="CA29" s="2">
        <f>1/1000000*SUM(FuelWood!CA$14:CL$14)</f>
        <v>6.9613999999999995E-2</v>
      </c>
      <c r="CB29" s="2">
        <f>1/1000000*SUM(FuelWood!CB$14:CM$14)</f>
        <v>7.3861999999999997E-2</v>
      </c>
      <c r="CC29" s="2">
        <f>1/1000000*SUM(FuelWood!CC$14:CN$14)</f>
        <v>7.3861999999999997E-2</v>
      </c>
      <c r="CD29" s="2">
        <f>1/1000000*SUM(FuelWood!CD$14:CO$14)</f>
        <v>6.5562999999999996E-2</v>
      </c>
      <c r="CE29" s="2">
        <f>1/1000000*SUM(FuelWood!CE$14:CP$14)</f>
        <v>6.5562999999999996E-2</v>
      </c>
      <c r="CF29" s="2">
        <f>1/1000000*SUM(FuelWood!CF$14:CQ$14)</f>
        <v>5.4924000000000001E-2</v>
      </c>
      <c r="CG29" s="2">
        <f>1/1000000*SUM(FuelWood!CG$14:CR$14)</f>
        <v>3.3367000000000001E-2</v>
      </c>
      <c r="CH29" s="2">
        <f>1/1000000*SUM(FuelWood!CH$14:CS$14)</f>
        <v>3.3367000000000001E-2</v>
      </c>
      <c r="CI29" s="2">
        <f>1/1000000*SUM(FuelWood!CI$14:CT$14)</f>
        <v>1.3637999999999999E-2</v>
      </c>
      <c r="CJ29" s="2">
        <f>1/1000000*SUM(FuelWood!CJ$14:CU$14)</f>
        <v>4.248E-3</v>
      </c>
      <c r="CK29" s="2">
        <f>1/1000000*SUM(FuelWood!CK$14:CV$14)</f>
        <v>4.248E-3</v>
      </c>
      <c r="CL29" s="2">
        <f>1/1000000*SUM(FuelWood!CL$14:CW$14)</f>
        <v>4.248E-3</v>
      </c>
      <c r="CM29" s="2">
        <f>1/1000000*SUM(FuelWood!CM$14:CX$14)</f>
        <v>4.248E-3</v>
      </c>
      <c r="CN29" s="2">
        <f>1/1000000*SUM(FuelWood!CN$14:CY$14)</f>
        <v>2.761E-3</v>
      </c>
      <c r="CO29" s="2">
        <f>1/1000000*SUM(FuelWood!CO$14:CZ$14)</f>
        <v>2.761E-3</v>
      </c>
      <c r="CP29" s="2">
        <f>1/1000000*SUM(FuelWood!CP$14:DA$14)</f>
        <v>2.761E-3</v>
      </c>
      <c r="CQ29" s="2">
        <f>1/1000000*SUM(FuelWood!CQ$14:DB$14)</f>
        <v>2.761E-3</v>
      </c>
      <c r="CR29" s="2">
        <f>1/1000000*SUM(FuelWood!CR$14:DC$14)</f>
        <v>2.761E-3</v>
      </c>
      <c r="CS29" s="2">
        <f>1/1000000*SUM(FuelWood!CS$14:DD$14)</f>
        <v>2.761E-3</v>
      </c>
      <c r="CT29" s="2">
        <f>1/1000000*SUM(FuelWood!CT$14:DE$14)</f>
        <v>2.761E-3</v>
      </c>
      <c r="CU29" s="2">
        <f>1/1000000*SUM(FuelWood!CU$14:DF$14)</f>
        <v>0.184117</v>
      </c>
      <c r="CV29" s="2">
        <f>1/1000000*SUM(FuelWood!CV$14:DG$14)</f>
        <v>0.59536699999999998</v>
      </c>
      <c r="CW29" s="2">
        <f>1/1000000*SUM(FuelWood!CW$14:DH$14)</f>
        <v>0.59536699999999998</v>
      </c>
      <c r="CX29" s="2">
        <f>1/1000000*SUM(FuelWood!CX$14:DI$14)</f>
        <v>0.59536699999999998</v>
      </c>
      <c r="CY29" s="2">
        <f>1/1000000*SUM(FuelWood!CY$14:DJ$14)</f>
        <v>0.59536699999999998</v>
      </c>
      <c r="CZ29" s="2">
        <f>1/1000000*SUM(FuelWood!CZ$14:DK$14)</f>
        <v>0.82468599999999992</v>
      </c>
      <c r="DA29" s="2">
        <f>1/1000000*SUM(FuelWood!DA$14:DL$14)</f>
        <v>1.024008</v>
      </c>
      <c r="DB29" s="2">
        <f>1/1000000*SUM(FuelWood!DB$14:DM$14)</f>
        <v>1.183195</v>
      </c>
      <c r="DC29" s="2">
        <f>1/1000000*SUM(FuelWood!DC$14:DN$14)</f>
        <v>1.183195</v>
      </c>
      <c r="DD29" s="2">
        <f>1/1000000*SUM(FuelWood!DD$14:DO$14)</f>
        <v>1.3702999999999999</v>
      </c>
      <c r="DE29" s="2">
        <f>1/1000000*SUM(FuelWood!DE$14:DP$14)</f>
        <v>1.5781579999999999</v>
      </c>
      <c r="DF29" s="2">
        <f>1/1000000*SUM(FuelWood!DF$14:DQ$14)</f>
        <v>1.5781579999999999</v>
      </c>
      <c r="DG29" s="2">
        <f>1/1000000*SUM(FuelWood!DG$14:DR$14)</f>
        <v>1.3968019999999999</v>
      </c>
      <c r="DH29" s="2">
        <f>1/1000000*SUM(FuelWood!DH$14:DS$14)</f>
        <v>0.98555199999999998</v>
      </c>
      <c r="DI29" s="2">
        <f>1/1000000*SUM(FuelWood!DI$14:DT$14)</f>
        <v>0.98555199999999998</v>
      </c>
      <c r="DJ29" s="2">
        <f>1/1000000*SUM(FuelWood!DJ$14:DU$14)</f>
        <v>0.98555199999999998</v>
      </c>
      <c r="DK29" s="2">
        <f>1/1000000*SUM(FuelWood!DK$14:DV$14)</f>
        <v>0.98555199999999998</v>
      </c>
      <c r="DL29" s="2">
        <f>1/1000000*SUM(FuelWood!DL$14:DW$14)</f>
        <v>0.75347199999999992</v>
      </c>
      <c r="DM29" s="2">
        <f>1/1000000*SUM(FuelWood!DM$14:DX$14)</f>
        <v>0.55414999999999992</v>
      </c>
      <c r="DN29" s="2">
        <f>1/1000000*SUM(FuelWood!DN$14:DY$14)</f>
        <v>0.64659199999999994</v>
      </c>
      <c r="DO29" s="2">
        <f>1/1000000*SUM(FuelWood!DO$14:DZ$14)</f>
        <v>0.82475999999999994</v>
      </c>
      <c r="DP29" s="2">
        <f>1/1000000*SUM(FuelWood!DP$14:EA$14)</f>
        <v>0.63765499999999997</v>
      </c>
      <c r="DQ29" s="2">
        <f>1/1000000*SUM(FuelWood!DQ$14:EB$14)</f>
        <v>0.42979699999999998</v>
      </c>
      <c r="DR29" s="2">
        <f>1/1000000*SUM(FuelWood!DR$14:EC$14)</f>
        <v>0.42979699999999998</v>
      </c>
      <c r="DS29" s="2">
        <f>1/1000000*SUM(FuelWood!DS$14:ED$14)</f>
        <v>0.54078899999999996</v>
      </c>
      <c r="DT29" s="2">
        <f>1/1000000*SUM(FuelWood!DT$14:EE$14)</f>
        <v>0.54078899999999996</v>
      </c>
      <c r="DU29" s="2">
        <f>1/1000000*SUM(FuelWood!DU$14:EF$14)</f>
        <v>0.69130899999999995</v>
      </c>
      <c r="DV29" s="2">
        <f>1/1000000*SUM(FuelWood!DV$14:EG$14)</f>
        <v>0.72868599999999994</v>
      </c>
      <c r="DW29" s="2">
        <f>1/1000000*SUM(FuelWood!DW$14:EH$14)</f>
        <v>0.72868599999999994</v>
      </c>
      <c r="DX29" s="2">
        <f>1/1000000*SUM(FuelWood!DX$14:EI$14)</f>
        <v>0.72868599999999994</v>
      </c>
      <c r="DY29" s="2">
        <f>1/1000000*SUM(FuelWood!DY$14:EJ$14)</f>
        <v>0.72868599999999994</v>
      </c>
      <c r="DZ29" s="2">
        <f>1/1000000*SUM(FuelWood!DZ$14:EK$14)</f>
        <v>0.47705699999999995</v>
      </c>
      <c r="EA29" s="2">
        <f>1/1000000*SUM(FuelWood!EA$14:EL$14)</f>
        <v>0.29888899999999996</v>
      </c>
      <c r="EB29" s="2">
        <f>1/1000000*SUM(FuelWood!EB$14:EM$14)</f>
        <v>0.32610099999999997</v>
      </c>
      <c r="EC29" s="2">
        <f>1/1000000*SUM(FuelWood!EC$14:EN$14)</f>
        <v>0.32610099999999997</v>
      </c>
      <c r="ED29" s="2">
        <f>1/1000000*SUM(FuelWood!ED$14:EO$14)</f>
        <v>0.32610099999999997</v>
      </c>
      <c r="EE29" s="2">
        <f>1/1000000*SUM(FuelWood!EE$14:EP$14)</f>
        <v>0.52412399999999992</v>
      </c>
      <c r="EF29" s="2">
        <f>1/1000000*SUM(FuelWood!EF$14:EQ$14)</f>
        <v>0.52412399999999992</v>
      </c>
      <c r="EG29" s="2">
        <f>1/1000000*SUM(FuelWood!EG$14:ER$14)</f>
        <v>0.629077</v>
      </c>
      <c r="EH29" s="2">
        <f>1/1000000*SUM(FuelWood!EH$14:ES$14)</f>
        <v>0.5917</v>
      </c>
      <c r="EI29" s="2">
        <f>1/1000000*SUM(FuelWood!EI$14:ET$14)</f>
        <v>0.9622679999999999</v>
      </c>
      <c r="EJ29" s="2">
        <f>1/1000000*SUM(FuelWood!EJ$14:EU$14)</f>
        <v>1.020777</v>
      </c>
      <c r="EK29" s="2">
        <f>1/1000000*SUM(FuelWood!EK$14:EV$14)</f>
        <v>2.0184189999999997</v>
      </c>
      <c r="EL29" s="2">
        <f>1/1000000*SUM(FuelWood!EL$14:EW$14)</f>
        <v>2.520041</v>
      </c>
      <c r="EM29" s="2">
        <f>1/1000000*SUM(FuelWood!EM$14:EX$14)</f>
        <v>3.588959</v>
      </c>
      <c r="EN29" s="2">
        <f>1/1000000*SUM(FuelWood!EN$14:EY$14)</f>
        <v>5.222575</v>
      </c>
      <c r="EO29" s="2">
        <f>1/1000000*SUM(FuelWood!EO$14:EZ$14)</f>
        <v>6.7328029999999996</v>
      </c>
      <c r="EP29" s="2">
        <f>1/1000000*SUM(FuelWood!EP$14:FA$14)</f>
        <v>6.8578589999999995</v>
      </c>
      <c r="EQ29" s="2">
        <f>1/1000000*SUM(FuelWood!EQ$14:FB$14)</f>
        <v>6.6566899999999993</v>
      </c>
      <c r="ER29" s="2">
        <f>1/1000000*SUM(FuelWood!ER$14:FC$14)</f>
        <v>6.7581329999999999</v>
      </c>
      <c r="ES29" s="2">
        <f>1/1000000*SUM(FuelWood!ES$14:FD$14)</f>
        <v>6.5485980000000001</v>
      </c>
      <c r="ET29" s="2">
        <f>1/1000000*SUM(FuelWood!ET$14:FE$14)</f>
        <v>6.8118979999999993</v>
      </c>
      <c r="EU29" s="2">
        <f>1/1000000*SUM(FuelWood!EU$14:FF$14)</f>
        <v>6.9960849999999999</v>
      </c>
      <c r="EV29" s="2">
        <f>1/1000000*SUM(FuelWood!EV$14:FG$14)</f>
        <v>8.2166040000000002</v>
      </c>
      <c r="EW29" s="2">
        <f>1/1000000*SUM(FuelWood!EW$14:FH$14)</f>
        <v>7.5573669999999993</v>
      </c>
      <c r="EX29" s="2">
        <f>1/1000000*SUM(FuelWood!EX$14:FI$14)</f>
        <v>7.1875239999999998</v>
      </c>
      <c r="EY29" s="2">
        <f>1/1000000*SUM(FuelWood!EY$14:FJ$14)</f>
        <v>7.1228449999999999</v>
      </c>
      <c r="EZ29" s="2">
        <f>1/1000000*SUM(FuelWood!EZ$14:FK$14)</f>
        <v>6.1545489999999994</v>
      </c>
      <c r="FA29" s="2">
        <f>1/1000000*SUM(FuelWood!FA$14:FL$14)</f>
        <v>5.0146329999999999</v>
      </c>
      <c r="FB29" s="2">
        <f>1/1000000*SUM(FuelWood!FB$14:FM$14)</f>
        <v>4.9109530000000001</v>
      </c>
      <c r="FC29" s="2">
        <f>1/1000000*SUM(FuelWood!FC$14:FN$14)</f>
        <v>4.979495</v>
      </c>
      <c r="FD29" s="2">
        <f>1/1000000*SUM(FuelWood!FD$14:FO$14)</f>
        <v>4.9885349999999997</v>
      </c>
      <c r="FE29" s="2">
        <f>1/1000000*SUM(FuelWood!FE$14:FP$14)</f>
        <v>5.4289259999999997</v>
      </c>
      <c r="FF29" s="2">
        <f>1/1000000*SUM(FuelWood!FF$14:FQ$14)</f>
        <v>5.1733099999999999</v>
      </c>
      <c r="FG29" s="2">
        <f>1/1000000*SUM(FuelWood!FG$14:FR$14)</f>
        <v>4.6317259999999996</v>
      </c>
      <c r="FH29" s="2">
        <f>1/1000000*SUM(FuelWood!FH$14:FS$14)</f>
        <v>3.3862729999999996</v>
      </c>
      <c r="FI29" s="2">
        <f>1/1000000*SUM(FuelWood!FI$14:FT$14)</f>
        <v>3.0556139999999998</v>
      </c>
      <c r="FJ29" s="2">
        <f>1/1000000*SUM(FuelWood!FJ$14:FU$14)</f>
        <v>2.9433590000000001</v>
      </c>
      <c r="FK29" s="2">
        <f>1/1000000*SUM(FuelWood!FK$14:FV$14)</f>
        <v>1.9577989999999998</v>
      </c>
      <c r="FL29" s="2">
        <f>1/1000000*SUM(FuelWood!FL$14:FW$14)</f>
        <v>1.2753269999999999</v>
      </c>
      <c r="FM29" s="2">
        <f>1/1000000*SUM(FuelWood!FM$14:FX$14)</f>
        <v>0.90501500000000001</v>
      </c>
      <c r="FN29" s="2">
        <f>1/1000000*SUM(FuelWood!FN$14:FY$14)</f>
        <v>0.88363899999999995</v>
      </c>
    </row>
    <row r="30" spans="1:214">
      <c r="A30" t="str">
        <f>Pellets!A$16</f>
        <v>Germany</v>
      </c>
      <c r="B30" s="2">
        <f>1/1000000*SUM(FuelWood!B$16:M$16)</f>
        <v>10.498543999999999</v>
      </c>
      <c r="C30" s="2">
        <f>1/1000000*SUM(FuelWood!C$16:N$16)</f>
        <v>10.290046</v>
      </c>
      <c r="D30" s="2">
        <f>1/1000000*SUM(FuelWood!D$16:O$16)</f>
        <v>10.041243999999999</v>
      </c>
      <c r="E30" s="2">
        <f>1/1000000*SUM(FuelWood!E$16:P$16)</f>
        <v>9.7166409999999992</v>
      </c>
      <c r="F30" s="2">
        <f>1/1000000*SUM(FuelWood!F$16:Q$16)</f>
        <v>9.3233119999999996</v>
      </c>
      <c r="G30" s="2">
        <f>1/1000000*SUM(FuelWood!G$16:R$16)</f>
        <v>8.4804329999999997</v>
      </c>
      <c r="H30" s="2">
        <f>1/1000000*SUM(FuelWood!H$16:S$16)</f>
        <v>7.7070589999999992</v>
      </c>
      <c r="I30" s="2">
        <f>1/1000000*SUM(FuelWood!I$16:T$16)</f>
        <v>6.5983109999999998</v>
      </c>
      <c r="J30" s="2">
        <f>1/1000000*SUM(FuelWood!J$16:U$16)</f>
        <v>5.810181</v>
      </c>
      <c r="K30" s="2">
        <f>1/1000000*SUM(FuelWood!K$16:V$16)</f>
        <v>5.7915729999999996</v>
      </c>
      <c r="L30" s="2">
        <f>1/1000000*SUM(FuelWood!L$16:W$16)</f>
        <v>6.0087829999999993</v>
      </c>
      <c r="M30" s="2">
        <f>1/1000000*SUM(FuelWood!M$16:X$16)</f>
        <v>6.1848009999999993</v>
      </c>
      <c r="N30" s="2">
        <f>1/1000000*SUM(FuelWood!N$16:Y$16)</f>
        <v>5.3708529999999994</v>
      </c>
      <c r="O30" s="2">
        <f>1/1000000*SUM(FuelWood!O$16:Z$16)</f>
        <v>4.9045730000000001</v>
      </c>
      <c r="P30" s="2">
        <f>1/1000000*SUM(FuelWood!P$16:AA$16)</f>
        <v>4.4917470000000002</v>
      </c>
      <c r="Q30" s="2">
        <f>1/1000000*SUM(FuelWood!Q$16:AB$16)</f>
        <v>4.0897730000000001</v>
      </c>
      <c r="R30" s="2">
        <f>1/1000000*SUM(FuelWood!R$16:AC$16)</f>
        <v>3.7832379999999999</v>
      </c>
      <c r="S30" s="2">
        <f>1/1000000*SUM(FuelWood!S$16:AD$16)</f>
        <v>3.754181</v>
      </c>
      <c r="T30" s="2">
        <f>1/1000000*SUM(FuelWood!T$16:AE$16)</f>
        <v>3.6502569999999999</v>
      </c>
      <c r="U30" s="2">
        <f>1/1000000*SUM(FuelWood!U$16:AF$16)</f>
        <v>3.4810719999999997</v>
      </c>
      <c r="V30" s="2">
        <f>1/1000000*SUM(FuelWood!V$16:AG$16)</f>
        <v>3.364754</v>
      </c>
      <c r="W30" s="2">
        <f>1/1000000*SUM(FuelWood!W$16:AH$16)</f>
        <v>3.3416449999999998</v>
      </c>
      <c r="X30" s="2">
        <f>1/1000000*SUM(FuelWood!X$16:AI$16)</f>
        <v>3.4453229999999997</v>
      </c>
      <c r="Y30" s="2">
        <f>1/1000000*SUM(FuelWood!Y$16:AJ$16)</f>
        <v>3.5099019999999999</v>
      </c>
      <c r="Z30" s="2">
        <f>1/1000000*SUM(FuelWood!Z$16:AK$16)</f>
        <v>3.54061</v>
      </c>
      <c r="AA30" s="2">
        <f>1/1000000*SUM(FuelWood!AA$16:AL$16)</f>
        <v>3.7657909999999997</v>
      </c>
      <c r="AB30" s="2">
        <f>1/1000000*SUM(FuelWood!AB$16:AM$16)</f>
        <v>3.8074569999999999</v>
      </c>
      <c r="AC30" s="2">
        <f>1/1000000*SUM(FuelWood!AC$16:AN$16)</f>
        <v>3.9580039999999999</v>
      </c>
      <c r="AD30" s="2">
        <f>1/1000000*SUM(FuelWood!AD$16:AO$16)</f>
        <v>4.1223999999999998</v>
      </c>
      <c r="AE30" s="2">
        <f>1/1000000*SUM(FuelWood!AE$16:AP$16)</f>
        <v>4.1665159999999997</v>
      </c>
      <c r="AF30" s="2">
        <f>1/1000000*SUM(FuelWood!AF$16:AQ$16)</f>
        <v>4.254435</v>
      </c>
      <c r="AG30" s="2">
        <f>1/1000000*SUM(FuelWood!AG$16:AR$16)</f>
        <v>4.1231799999999996</v>
      </c>
      <c r="AH30" s="2">
        <f>1/1000000*SUM(FuelWood!AH$16:AS$16)</f>
        <v>4.2311480000000001</v>
      </c>
      <c r="AI30" s="2">
        <f>1/1000000*SUM(FuelWood!AI$16:AT$16)</f>
        <v>4.506005</v>
      </c>
      <c r="AJ30" s="2">
        <f>1/1000000*SUM(FuelWood!AJ$16:AU$16)</f>
        <v>4.1004959999999997</v>
      </c>
      <c r="AK30" s="2">
        <f>1/1000000*SUM(FuelWood!AK$16:AV$16)</f>
        <v>3.848176</v>
      </c>
      <c r="AL30" s="2">
        <f>1/1000000*SUM(FuelWood!AL$16:AW$16)</f>
        <v>3.7452269999999999</v>
      </c>
      <c r="AM30" s="2">
        <f>1/1000000*SUM(FuelWood!AM$16:AX$16)</f>
        <v>3.685384</v>
      </c>
      <c r="AN30" s="2">
        <f>1/1000000*SUM(FuelWood!AN$16:AY$16)</f>
        <v>3.5989419999999996</v>
      </c>
      <c r="AO30" s="2">
        <f>1/1000000*SUM(FuelWood!AO$16:AZ$16)</f>
        <v>3.5990359999999999</v>
      </c>
      <c r="AP30" s="2">
        <f>1/1000000*SUM(FuelWood!AP$16:BA$16)</f>
        <v>3.5688199999999997</v>
      </c>
      <c r="AQ30" s="2">
        <f>1/1000000*SUM(FuelWood!AQ$16:BB$16)</f>
        <v>3.5931299999999999</v>
      </c>
      <c r="AR30" s="2">
        <f>1/1000000*SUM(FuelWood!AR$16:BC$16)</f>
        <v>3.580098</v>
      </c>
      <c r="AS30" s="2">
        <f>1/1000000*SUM(FuelWood!AS$16:BD$16)</f>
        <v>3.4975289999999997</v>
      </c>
      <c r="AT30" s="2">
        <f>1/1000000*SUM(FuelWood!AT$16:BE$16)</f>
        <v>3.2337849999999997</v>
      </c>
      <c r="AU30" s="2">
        <f>1/1000000*SUM(FuelWood!AU$16:BF$16)</f>
        <v>2.8651420000000001</v>
      </c>
      <c r="AV30" s="2">
        <f>1/1000000*SUM(FuelWood!AV$16:BG$16)</f>
        <v>2.9006309999999997</v>
      </c>
      <c r="AW30" s="2">
        <f>1/1000000*SUM(FuelWood!AW$16:BH$16)</f>
        <v>2.7104749999999997</v>
      </c>
      <c r="AX30" s="2">
        <f>1/1000000*SUM(FuelWood!AX$16:BI$16)</f>
        <v>2.6091129999999998</v>
      </c>
      <c r="AY30" s="2">
        <f>1/1000000*SUM(FuelWood!AY$16:BJ$16)</f>
        <v>2.440061</v>
      </c>
      <c r="AZ30" s="2">
        <f>1/1000000*SUM(FuelWood!AZ$16:BK$16)</f>
        <v>2.3979680000000001</v>
      </c>
      <c r="BA30" s="2">
        <f>1/1000000*SUM(FuelWood!BA$16:BL$16)</f>
        <v>2.2458800000000001</v>
      </c>
      <c r="BB30" s="2">
        <f>1/1000000*SUM(FuelWood!BB$16:BM$16)</f>
        <v>2.1278009999999998</v>
      </c>
      <c r="BC30" s="2">
        <f>1/1000000*SUM(FuelWood!BC$16:BN$16)</f>
        <v>2.0332629999999998</v>
      </c>
      <c r="BD30" s="2">
        <f>1/1000000*SUM(FuelWood!BD$16:BO$16)</f>
        <v>1.9078979999999999</v>
      </c>
      <c r="BE30" s="2">
        <f>1/1000000*SUM(FuelWood!BE$16:BP$16)</f>
        <v>1.662868</v>
      </c>
      <c r="BF30" s="2">
        <f>1/1000000*SUM(FuelWood!BF$16:BQ$16)</f>
        <v>1.540238</v>
      </c>
      <c r="BG30" s="2">
        <f>1/1000000*SUM(FuelWood!BG$16:BR$16)</f>
        <v>1.3435519999999999</v>
      </c>
      <c r="BH30" s="2">
        <f>1/1000000*SUM(FuelWood!BH$16:BS$16)</f>
        <v>1.252408</v>
      </c>
      <c r="BI30" s="2">
        <f>1/1000000*SUM(FuelWood!BI$16:BT$16)</f>
        <v>1.1862489999999999</v>
      </c>
      <c r="BJ30" s="2">
        <f>1/1000000*SUM(FuelWood!BJ$16:BU$16)</f>
        <v>1.0871189999999999</v>
      </c>
      <c r="BK30" s="2">
        <f>1/1000000*SUM(FuelWood!BK$16:BV$16)</f>
        <v>0.97763</v>
      </c>
      <c r="BL30" s="2">
        <f>1/1000000*SUM(FuelWood!BL$16:BW$16)</f>
        <v>0.95361399999999996</v>
      </c>
      <c r="BM30" s="2">
        <f>1/1000000*SUM(FuelWood!BM$16:BX$16)</f>
        <v>0.96338699999999999</v>
      </c>
      <c r="BN30" s="2">
        <f>1/1000000*SUM(FuelWood!BN$16:BY$16)</f>
        <v>0.95094099999999993</v>
      </c>
      <c r="BO30" s="2">
        <f>1/1000000*SUM(FuelWood!BO$16:BZ$16)</f>
        <v>0.94597399999999998</v>
      </c>
      <c r="BP30" s="2">
        <f>1/1000000*SUM(FuelWood!BP$16:CA$16)</f>
        <v>0.93587399999999998</v>
      </c>
      <c r="BQ30" s="2">
        <f>1/1000000*SUM(FuelWood!BQ$16:CB$16)</f>
        <v>0.90559999999999996</v>
      </c>
      <c r="BR30" s="2">
        <f>1/1000000*SUM(FuelWood!BR$16:CC$16)</f>
        <v>0.76031199999999999</v>
      </c>
      <c r="BS30" s="2">
        <f>1/1000000*SUM(FuelWood!BS$16:CD$16)</f>
        <v>0.72991299999999992</v>
      </c>
      <c r="BT30" s="2">
        <f>1/1000000*SUM(FuelWood!BT$16:CE$16)</f>
        <v>0.61768699999999999</v>
      </c>
      <c r="BU30" s="2">
        <f>1/1000000*SUM(FuelWood!BU$16:CF$16)</f>
        <v>0.66594199999999992</v>
      </c>
      <c r="BV30" s="2">
        <f>1/1000000*SUM(FuelWood!BV$16:CG$16)</f>
        <v>0.75954199999999994</v>
      </c>
      <c r="BW30" s="2">
        <f>1/1000000*SUM(FuelWood!BW$16:CH$16)</f>
        <v>1.100673</v>
      </c>
      <c r="BX30" s="2">
        <f>1/1000000*SUM(FuelWood!BX$16:CI$16)</f>
        <v>1.388212</v>
      </c>
      <c r="BY30" s="2">
        <f>1/1000000*SUM(FuelWood!BY$16:CJ$16)</f>
        <v>1.7371369999999999</v>
      </c>
      <c r="BZ30" s="2">
        <f>1/1000000*SUM(FuelWood!BZ$16:CK$16)</f>
        <v>2.2004799999999998</v>
      </c>
      <c r="CA30" s="2">
        <f>1/1000000*SUM(FuelWood!CA$16:CL$16)</f>
        <v>2.4547460000000001</v>
      </c>
      <c r="CB30" s="2">
        <f>1/1000000*SUM(FuelWood!CB$16:CM$16)</f>
        <v>2.905834</v>
      </c>
      <c r="CC30" s="2">
        <f>1/1000000*SUM(FuelWood!CC$16:CN$16)</f>
        <v>3.388938</v>
      </c>
      <c r="CD30" s="2">
        <f>1/1000000*SUM(FuelWood!CD$16:CO$16)</f>
        <v>3.7229349999999997</v>
      </c>
      <c r="CE30" s="2">
        <f>1/1000000*SUM(FuelWood!CE$16:CP$16)</f>
        <v>4.1131969999999995</v>
      </c>
      <c r="CF30" s="2">
        <f>1/1000000*SUM(FuelWood!CF$16:CQ$16)</f>
        <v>4.537013</v>
      </c>
      <c r="CG30" s="2">
        <f>1/1000000*SUM(FuelWood!CG$16:CR$16)</f>
        <v>4.437811</v>
      </c>
      <c r="CH30" s="2">
        <f>1/1000000*SUM(FuelWood!CH$16:CS$16)</f>
        <v>4.7046450000000002</v>
      </c>
      <c r="CI30" s="2">
        <f>1/1000000*SUM(FuelWood!CI$16:CT$16)</f>
        <v>4.6267259999999997</v>
      </c>
      <c r="CJ30" s="2">
        <f>1/1000000*SUM(FuelWood!CJ$16:CU$16)</f>
        <v>4.8616729999999997</v>
      </c>
      <c r="CK30" s="2">
        <f>1/1000000*SUM(FuelWood!CK$16:CV$16)</f>
        <v>4.5931090000000001</v>
      </c>
      <c r="CL30" s="2">
        <f>1/1000000*SUM(FuelWood!CL$16:CW$16)</f>
        <v>4.2363469999999994</v>
      </c>
      <c r="CM30" s="2">
        <f>1/1000000*SUM(FuelWood!CM$16:CX$16)</f>
        <v>4.2798539999999994</v>
      </c>
      <c r="CN30" s="2">
        <f>1/1000000*SUM(FuelWood!CN$16:CY$16)</f>
        <v>3.8694869999999999</v>
      </c>
      <c r="CO30" s="2">
        <f>1/1000000*SUM(FuelWood!CO$16:CZ$16)</f>
        <v>3.4941609999999996</v>
      </c>
      <c r="CP30" s="2">
        <f>1/1000000*SUM(FuelWood!CP$16:DA$16)</f>
        <v>3.3920489999999996</v>
      </c>
      <c r="CQ30" s="2">
        <f>1/1000000*SUM(FuelWood!CQ$16:DB$16)</f>
        <v>3.2325499999999998</v>
      </c>
      <c r="CR30" s="2">
        <f>1/1000000*SUM(FuelWood!CR$16:DC$16)</f>
        <v>2.9940689999999996</v>
      </c>
      <c r="CS30" s="2">
        <f>1/1000000*SUM(FuelWood!CS$16:DD$16)</f>
        <v>3.1260870000000001</v>
      </c>
      <c r="CT30" s="2">
        <f>1/1000000*SUM(FuelWood!CT$16:DE$16)</f>
        <v>2.825653</v>
      </c>
      <c r="CU30" s="2">
        <f>1/1000000*SUM(FuelWood!CU$16:DF$16)</f>
        <v>2.7675649999999998</v>
      </c>
      <c r="CV30" s="2">
        <f>1/1000000*SUM(FuelWood!CV$16:DG$16)</f>
        <v>2.3511349999999998</v>
      </c>
      <c r="CW30" s="2">
        <f>1/1000000*SUM(FuelWood!CW$16:DH$16)</f>
        <v>2.27773</v>
      </c>
      <c r="CX30" s="2">
        <f>1/1000000*SUM(FuelWood!CX$16:DI$16)</f>
        <v>2.1901259999999998</v>
      </c>
      <c r="CY30" s="2">
        <f>1/1000000*SUM(FuelWood!CY$16:DJ$16)</f>
        <v>2.0102829999999998</v>
      </c>
      <c r="CZ30" s="2">
        <f>1/1000000*SUM(FuelWood!CZ$16:DK$16)</f>
        <v>2.061045</v>
      </c>
      <c r="DA30" s="2">
        <f>1/1000000*SUM(FuelWood!DA$16:DL$16)</f>
        <v>2.0432389999999998</v>
      </c>
      <c r="DB30" s="2">
        <f>1/1000000*SUM(FuelWood!DB$16:DM$16)</f>
        <v>2.0183</v>
      </c>
      <c r="DC30" s="2">
        <f>1/1000000*SUM(FuelWood!DC$16:DN$16)</f>
        <v>1.9048079999999998</v>
      </c>
      <c r="DD30" s="2">
        <f>1/1000000*SUM(FuelWood!DD$16:DO$16)</f>
        <v>1.851588</v>
      </c>
      <c r="DE30" s="2">
        <f>1/1000000*SUM(FuelWood!DE$16:DP$16)</f>
        <v>1.8793009999999999</v>
      </c>
      <c r="DF30" s="2">
        <f>1/1000000*SUM(FuelWood!DF$16:DQ$16)</f>
        <v>1.851699</v>
      </c>
      <c r="DG30" s="2">
        <f>1/1000000*SUM(FuelWood!DG$16:DR$16)</f>
        <v>1.7906959999999998</v>
      </c>
      <c r="DH30" s="2">
        <f>1/1000000*SUM(FuelWood!DH$16:DS$16)</f>
        <v>1.7458509999999998</v>
      </c>
      <c r="DI30" s="2">
        <f>1/1000000*SUM(FuelWood!DI$16:DT$16)</f>
        <v>1.74095</v>
      </c>
      <c r="DJ30" s="2">
        <f>1/1000000*SUM(FuelWood!DJ$16:DU$16)</f>
        <v>1.770359</v>
      </c>
      <c r="DK30" s="2">
        <f>1/1000000*SUM(FuelWood!DK$16:DV$16)</f>
        <v>1.6643349999999999</v>
      </c>
      <c r="DL30" s="2">
        <f>1/1000000*SUM(FuelWood!DL$16:DW$16)</f>
        <v>1.629634</v>
      </c>
      <c r="DM30" s="2">
        <f>1/1000000*SUM(FuelWood!DM$16:DX$16)</f>
        <v>1.6752629999999999</v>
      </c>
      <c r="DN30" s="2">
        <f>1/1000000*SUM(FuelWood!DN$16:DY$16)</f>
        <v>1.5367769999999998</v>
      </c>
      <c r="DO30" s="2">
        <f>1/1000000*SUM(FuelWood!DO$16:DZ$16)</f>
        <v>1.4304319999999999</v>
      </c>
      <c r="DP30" s="2">
        <f>1/1000000*SUM(FuelWood!DP$16:EA$16)</f>
        <v>1.397769</v>
      </c>
      <c r="DQ30" s="2">
        <f>1/1000000*SUM(FuelWood!DQ$16:EB$16)</f>
        <v>1.18886</v>
      </c>
      <c r="DR30" s="2">
        <f>1/1000000*SUM(FuelWood!DR$16:EC$16)</f>
        <v>1.197252</v>
      </c>
      <c r="DS30" s="2">
        <f>1/1000000*SUM(FuelWood!DS$16:ED$16)</f>
        <v>1.151937</v>
      </c>
      <c r="DT30" s="2">
        <f>1/1000000*SUM(FuelWood!DT$16:EE$16)</f>
        <v>1.169746</v>
      </c>
      <c r="DU30" s="2">
        <f>1/1000000*SUM(FuelWood!DU$16:EF$16)</f>
        <v>1.2044059999999999</v>
      </c>
      <c r="DV30" s="2">
        <f>1/1000000*SUM(FuelWood!DV$16:EG$16)</f>
        <v>1.2220059999999999</v>
      </c>
      <c r="DW30" s="2">
        <f>1/1000000*SUM(FuelWood!DW$16:EH$16)</f>
        <v>1.3392249999999999</v>
      </c>
      <c r="DX30" s="2">
        <f>1/1000000*SUM(FuelWood!DX$16:EI$16)</f>
        <v>1.3863259999999999</v>
      </c>
      <c r="DY30" s="2">
        <f>1/1000000*SUM(FuelWood!DY$16:EJ$16)</f>
        <v>1.368406</v>
      </c>
      <c r="DZ30" s="2">
        <f>1/1000000*SUM(FuelWood!DZ$16:EK$16)</f>
        <v>1.4535179999999999</v>
      </c>
      <c r="EA30" s="2">
        <f>1/1000000*SUM(FuelWood!EA$16:EL$16)</f>
        <v>1.5133349999999999</v>
      </c>
      <c r="EB30" s="2">
        <f>1/1000000*SUM(FuelWood!EB$16:EM$16)</f>
        <v>1.4800599999999999</v>
      </c>
      <c r="EC30" s="2">
        <f>1/1000000*SUM(FuelWood!EC$16:EN$16)</f>
        <v>1.6087749999999998</v>
      </c>
      <c r="ED30" s="2">
        <f>1/1000000*SUM(FuelWood!ED$16:EO$16)</f>
        <v>1.685562</v>
      </c>
      <c r="EE30" s="2">
        <f>1/1000000*SUM(FuelWood!EE$16:EP$16)</f>
        <v>2.1410659999999999</v>
      </c>
      <c r="EF30" s="2">
        <f>1/1000000*SUM(FuelWood!EF$16:EQ$16)</f>
        <v>2.721797</v>
      </c>
      <c r="EG30" s="2">
        <f>1/1000000*SUM(FuelWood!EG$16:ER$16)</f>
        <v>3.6127590000000001</v>
      </c>
      <c r="EH30" s="2">
        <f>1/1000000*SUM(FuelWood!EH$16:ES$16)</f>
        <v>3.9100349999999997</v>
      </c>
      <c r="EI30" s="2">
        <f>1/1000000*SUM(FuelWood!EI$16:ET$16)</f>
        <v>4.2603210000000002</v>
      </c>
      <c r="EJ30" s="2">
        <f>1/1000000*SUM(FuelWood!EJ$16:EU$16)</f>
        <v>4.8065889999999998</v>
      </c>
      <c r="EK30" s="2">
        <f>1/1000000*SUM(FuelWood!EK$16:EV$16)</f>
        <v>5.7854709999999994</v>
      </c>
      <c r="EL30" s="2">
        <f>1/1000000*SUM(FuelWood!EL$16:EW$16)</f>
        <v>7.3208820000000001</v>
      </c>
      <c r="EM30" s="2">
        <f>1/1000000*SUM(FuelWood!EM$16:EX$16)</f>
        <v>9.6739879999999996</v>
      </c>
      <c r="EN30" s="2">
        <f>1/1000000*SUM(FuelWood!EN$16:EY$16)</f>
        <v>11.186506</v>
      </c>
      <c r="EO30" s="2">
        <f>1/1000000*SUM(FuelWood!EO$16:EZ$16)</f>
        <v>12.340347999999999</v>
      </c>
      <c r="EP30" s="2">
        <f>1/1000000*SUM(FuelWood!EP$16:FA$16)</f>
        <v>12.592419</v>
      </c>
      <c r="EQ30" s="2">
        <f>1/1000000*SUM(FuelWood!EQ$16:FB$16)</f>
        <v>12.785969999999999</v>
      </c>
      <c r="ER30" s="2">
        <f>1/1000000*SUM(FuelWood!ER$16:FC$16)</f>
        <v>12.311337999999999</v>
      </c>
      <c r="ES30" s="2">
        <f>1/1000000*SUM(FuelWood!ES$16:FD$16)</f>
        <v>11.547286999999999</v>
      </c>
      <c r="ET30" s="2">
        <f>1/1000000*SUM(FuelWood!ET$16:FE$16)</f>
        <v>11.602881999999999</v>
      </c>
      <c r="EU30" s="2">
        <f>1/1000000*SUM(FuelWood!EU$16:FF$16)</f>
        <v>11.542218</v>
      </c>
      <c r="EV30" s="2">
        <f>1/1000000*SUM(FuelWood!EV$16:FG$16)</f>
        <v>11.520911999999999</v>
      </c>
      <c r="EW30" s="2">
        <f>1/1000000*SUM(FuelWood!EW$16:FH$16)</f>
        <v>10.675597</v>
      </c>
      <c r="EX30" s="2">
        <f>1/1000000*SUM(FuelWood!EX$16:FI$16)</f>
        <v>9.8384169999999997</v>
      </c>
      <c r="EY30" s="2">
        <f>1/1000000*SUM(FuelWood!EY$16:FJ$16)</f>
        <v>7.7880929999999999</v>
      </c>
      <c r="EZ30" s="2">
        <f>1/1000000*SUM(FuelWood!EZ$16:FK$16)</f>
        <v>6.7412449999999993</v>
      </c>
      <c r="FA30" s="2">
        <f>1/1000000*SUM(FuelWood!FA$16:FL$16)</f>
        <v>5.685467</v>
      </c>
      <c r="FB30" s="2">
        <f>1/1000000*SUM(FuelWood!FB$16:FM$16)</f>
        <v>5.6543419999999998</v>
      </c>
      <c r="FC30" s="2">
        <f>1/1000000*SUM(FuelWood!FC$16:FN$16)</f>
        <v>5.2062739999999996</v>
      </c>
      <c r="FD30" s="2">
        <f>1/1000000*SUM(FuelWood!FD$16:FO$16)</f>
        <v>5.1242279999999996</v>
      </c>
      <c r="FE30" s="2">
        <f>1/1000000*SUM(FuelWood!FE$16:FP$16)</f>
        <v>5.0527549999999994</v>
      </c>
      <c r="FF30" s="2">
        <f>1/1000000*SUM(FuelWood!FF$16:FQ$16)</f>
        <v>4.6940949999999999</v>
      </c>
      <c r="FG30" s="2">
        <f>1/1000000*SUM(FuelWood!FG$16:FR$16)</f>
        <v>4.5722079999999998</v>
      </c>
      <c r="FH30" s="2">
        <f>1/1000000*SUM(FuelWood!FH$16:FS$16)</f>
        <v>4.1102530000000002</v>
      </c>
      <c r="FI30" s="2">
        <f>1/1000000*SUM(FuelWood!FI$16:FT$16)</f>
        <v>4.2308909999999997</v>
      </c>
      <c r="FJ30" s="2">
        <f>1/1000000*SUM(FuelWood!FJ$16:FU$16)</f>
        <v>4.1824389999999996</v>
      </c>
      <c r="FK30" s="2">
        <f>1/1000000*SUM(FuelWood!FK$16:FV$16)</f>
        <v>4.0538949999999998</v>
      </c>
      <c r="FL30" s="2">
        <f>1/1000000*SUM(FuelWood!FL$16:FW$16)</f>
        <v>3.7777859999999999</v>
      </c>
      <c r="FM30" s="2">
        <f>1/1000000*SUM(FuelWood!FM$16:FX$16)</f>
        <v>3.5510069999999998</v>
      </c>
      <c r="FN30" s="2">
        <f>1/1000000*SUM(FuelWood!FN$16:FY$16)</f>
        <v>3.1566259999999997</v>
      </c>
    </row>
    <row r="31" spans="1:214">
      <c r="A31" t="str">
        <f>Pellets!A$22</f>
        <v>Lithuania</v>
      </c>
      <c r="B31" s="2">
        <f>1/1000000*SUM(FuelWood!B$22:M$22)</f>
        <v>1.81941</v>
      </c>
      <c r="C31" s="2">
        <f>1/1000000*SUM(FuelWood!C$22:N$22)</f>
        <v>1.832946</v>
      </c>
      <c r="D31" s="2">
        <f>1/1000000*SUM(FuelWood!D$22:O$22)</f>
        <v>1.952893</v>
      </c>
      <c r="E31" s="2">
        <f>1/1000000*SUM(FuelWood!E$22:P$22)</f>
        <v>2.0119340000000001</v>
      </c>
      <c r="F31" s="2">
        <f>1/1000000*SUM(FuelWood!F$22:Q$22)</f>
        <v>2.0539199999999997</v>
      </c>
      <c r="G31" s="2">
        <f>1/1000000*SUM(FuelWood!G$22:R$22)</f>
        <v>2.1191909999999998</v>
      </c>
      <c r="H31" s="2">
        <f>1/1000000*SUM(FuelWood!H$22:S$22)</f>
        <v>2.1712469999999997</v>
      </c>
      <c r="I31" s="2">
        <f>1/1000000*SUM(FuelWood!I$22:T$22)</f>
        <v>2.195068</v>
      </c>
      <c r="J31" s="2">
        <f>1/1000000*SUM(FuelWood!J$22:U$22)</f>
        <v>2.2394889999999998</v>
      </c>
      <c r="K31" s="2">
        <f>1/1000000*SUM(FuelWood!K$22:V$22)</f>
        <v>2.3954580000000001</v>
      </c>
      <c r="L31" s="2">
        <f>1/1000000*SUM(FuelWood!L$22:W$22)</f>
        <v>2.4471029999999998</v>
      </c>
      <c r="M31" s="2">
        <f>1/1000000*SUM(FuelWood!M$22:X$22)</f>
        <v>3.0260659999999997</v>
      </c>
      <c r="N31" s="2">
        <f>1/1000000*SUM(FuelWood!N$22:Y$22)</f>
        <v>3.005312</v>
      </c>
      <c r="O31" s="2">
        <f>1/1000000*SUM(FuelWood!O$22:Z$22)</f>
        <v>2.8256209999999999</v>
      </c>
      <c r="P31" s="2">
        <f>1/1000000*SUM(FuelWood!P$22:AA$22)</f>
        <v>2.676199</v>
      </c>
      <c r="Q31" s="2">
        <f>1/1000000*SUM(FuelWood!Q$22:AB$22)</f>
        <v>2.4946539999999997</v>
      </c>
      <c r="R31" s="2">
        <f>1/1000000*SUM(FuelWood!R$22:AC$22)</f>
        <v>2.418574</v>
      </c>
      <c r="S31" s="2">
        <f>1/1000000*SUM(FuelWood!S$22:AD$22)</f>
        <v>2.3168959999999998</v>
      </c>
      <c r="T31" s="2">
        <f>1/1000000*SUM(FuelWood!T$22:AE$22)</f>
        <v>2.1787579999999998</v>
      </c>
      <c r="U31" s="2">
        <f>1/1000000*SUM(FuelWood!U$22:AF$22)</f>
        <v>2.18458</v>
      </c>
      <c r="V31" s="2">
        <f>1/1000000*SUM(FuelWood!V$22:AG$22)</f>
        <v>2.0617039999999998</v>
      </c>
      <c r="W31" s="2">
        <f>1/1000000*SUM(FuelWood!W$22:AH$22)</f>
        <v>1.8476869999999999</v>
      </c>
      <c r="X31" s="2">
        <f>1/1000000*SUM(FuelWood!X$22:AI$22)</f>
        <v>1.707233</v>
      </c>
      <c r="Y31" s="2">
        <f>1/1000000*SUM(FuelWood!Y$22:AJ$22)</f>
        <v>0.99874499999999999</v>
      </c>
      <c r="Z31" s="2">
        <f>1/1000000*SUM(FuelWood!Z$22:AK$22)</f>
        <v>0.953098</v>
      </c>
      <c r="AA31" s="2">
        <f>1/1000000*SUM(FuelWood!AA$22:AL$22)</f>
        <v>1.056724</v>
      </c>
      <c r="AB31" s="2">
        <f>1/1000000*SUM(FuelWood!AB$22:AM$22)</f>
        <v>1.0346759999999999</v>
      </c>
      <c r="AC31" s="2">
        <f>1/1000000*SUM(FuelWood!AC$22:AN$22)</f>
        <v>1.046076</v>
      </c>
      <c r="AD31" s="2">
        <f>1/1000000*SUM(FuelWood!AD$22:AO$22)</f>
        <v>1.049715</v>
      </c>
      <c r="AE31" s="2">
        <f>1/1000000*SUM(FuelWood!AE$22:AP$22)</f>
        <v>1.144047</v>
      </c>
      <c r="AF31" s="2">
        <f>1/1000000*SUM(FuelWood!AF$22:AQ$22)</f>
        <v>1.2400579999999999</v>
      </c>
      <c r="AG31" s="2">
        <f>1/1000000*SUM(FuelWood!AG$22:AR$22)</f>
        <v>1.232545</v>
      </c>
      <c r="AH31" s="2">
        <f>1/1000000*SUM(FuelWood!AH$22:AS$22)</f>
        <v>1.3537089999999998</v>
      </c>
      <c r="AI31" s="2">
        <f>1/1000000*SUM(FuelWood!AI$22:AT$22)</f>
        <v>1.4439069999999998</v>
      </c>
      <c r="AJ31" s="2">
        <f>1/1000000*SUM(FuelWood!AJ$22:AU$22)</f>
        <v>1.3419019999999999</v>
      </c>
      <c r="AK31" s="2">
        <f>1/1000000*SUM(FuelWood!AK$22:AV$22)</f>
        <v>1.3144389999999999</v>
      </c>
      <c r="AL31" s="2">
        <f>1/1000000*SUM(FuelWood!AL$22:AW$22)</f>
        <v>1.2492049999999999</v>
      </c>
      <c r="AM31" s="2">
        <f>1/1000000*SUM(FuelWood!AM$22:AX$22)</f>
        <v>1.1995359999999999</v>
      </c>
      <c r="AN31" s="2">
        <f>1/1000000*SUM(FuelWood!AN$22:AY$22)</f>
        <v>1.181154</v>
      </c>
      <c r="AO31" s="2">
        <f>1/1000000*SUM(FuelWood!AO$22:AZ$22)</f>
        <v>1.1958149999999999</v>
      </c>
      <c r="AP31" s="2">
        <f>1/1000000*SUM(FuelWood!AP$22:BA$22)</f>
        <v>1.212226</v>
      </c>
      <c r="AQ31" s="2">
        <f>1/1000000*SUM(FuelWood!AQ$22:BB$22)</f>
        <v>1.1330099999999999</v>
      </c>
      <c r="AR31" s="2">
        <f>1/1000000*SUM(FuelWood!AR$22:BC$22)</f>
        <v>1.0505100000000001</v>
      </c>
      <c r="AS31" s="2">
        <f>1/1000000*SUM(FuelWood!AS$22:BD$22)</f>
        <v>0.99300999999999995</v>
      </c>
      <c r="AT31" s="2">
        <f>1/1000000*SUM(FuelWood!AT$22:BE$22)</f>
        <v>0.87684600000000001</v>
      </c>
      <c r="AU31" s="2">
        <f>1/1000000*SUM(FuelWood!AU$22:BF$22)</f>
        <v>0.79195799999999994</v>
      </c>
      <c r="AV31" s="2">
        <f>1/1000000*SUM(FuelWood!AV$22:BG$22)</f>
        <v>0.82117899999999999</v>
      </c>
      <c r="AW31" s="2">
        <f>1/1000000*SUM(FuelWood!AW$22:BH$22)</f>
        <v>0.84204899999999994</v>
      </c>
      <c r="AX31" s="2">
        <f>1/1000000*SUM(FuelWood!AX$22:BI$22)</f>
        <v>0.86718699999999993</v>
      </c>
      <c r="AY31" s="2">
        <f>1/1000000*SUM(FuelWood!AY$22:BJ$22)</f>
        <v>0.86554299999999995</v>
      </c>
      <c r="AZ31" s="2">
        <f>1/1000000*SUM(FuelWood!AZ$22:BK$22)</f>
        <v>0.84721799999999992</v>
      </c>
      <c r="BA31" s="2">
        <f>1/1000000*SUM(FuelWood!BA$22:BL$22)</f>
        <v>0.83249299999999993</v>
      </c>
      <c r="BB31" s="2">
        <f>1/1000000*SUM(FuelWood!BB$22:BM$22)</f>
        <v>0.86619799999999991</v>
      </c>
      <c r="BC31" s="2">
        <f>1/1000000*SUM(FuelWood!BC$22:BN$22)</f>
        <v>0.84784699999999991</v>
      </c>
      <c r="BD31" s="2">
        <f>1/1000000*SUM(FuelWood!BD$22:BO$22)</f>
        <v>0.86190099999999992</v>
      </c>
      <c r="BE31" s="2">
        <f>1/1000000*SUM(FuelWood!BE$22:BP$22)</f>
        <v>0.76525299999999996</v>
      </c>
      <c r="BF31" s="2">
        <f>1/1000000*SUM(FuelWood!BF$22:BQ$22)</f>
        <v>0.71424599999999994</v>
      </c>
      <c r="BG31" s="2">
        <f>1/1000000*SUM(FuelWood!BG$22:BR$22)</f>
        <v>0.70076699999999992</v>
      </c>
      <c r="BH31" s="2">
        <f>1/1000000*SUM(FuelWood!BH$22:BS$22)</f>
        <v>0.702179</v>
      </c>
      <c r="BI31" s="2">
        <f>1/1000000*SUM(FuelWood!BI$22:BT$22)</f>
        <v>0.67666700000000002</v>
      </c>
      <c r="BJ31" s="2">
        <f>1/1000000*SUM(FuelWood!BJ$22:BU$22)</f>
        <v>0.65463300000000002</v>
      </c>
      <c r="BK31" s="2">
        <f>1/1000000*SUM(FuelWood!BK$22:BV$22)</f>
        <v>0.60663999999999996</v>
      </c>
      <c r="BL31" s="2">
        <f>1/1000000*SUM(FuelWood!BL$22:BW$22)</f>
        <v>0.60853499999999994</v>
      </c>
      <c r="BM31" s="2">
        <f>1/1000000*SUM(FuelWood!BM$22:BX$22)</f>
        <v>0.58051200000000003</v>
      </c>
      <c r="BN31" s="2">
        <f>1/1000000*SUM(FuelWood!BN$22:BY$22)</f>
        <v>0.51258099999999995</v>
      </c>
      <c r="BO31" s="2">
        <f>1/1000000*SUM(FuelWood!BO$22:BZ$22)</f>
        <v>0.51873799999999992</v>
      </c>
      <c r="BP31" s="2">
        <f>1/1000000*SUM(FuelWood!BP$22:CA$22)</f>
        <v>0.52638499999999999</v>
      </c>
      <c r="BQ31" s="2">
        <f>1/1000000*SUM(FuelWood!BQ$22:CB$22)</f>
        <v>0.53393800000000002</v>
      </c>
      <c r="BR31" s="2">
        <f>1/1000000*SUM(FuelWood!BR$22:CC$22)</f>
        <v>0.53088499999999994</v>
      </c>
      <c r="BS31" s="2">
        <f>1/1000000*SUM(FuelWood!BS$22:CD$22)</f>
        <v>0.53278099999999995</v>
      </c>
      <c r="BT31" s="2">
        <f>1/1000000*SUM(FuelWood!BT$22:CE$22)</f>
        <v>0.54796</v>
      </c>
      <c r="BU31" s="2">
        <f>1/1000000*SUM(FuelWood!BU$22:CF$22)</f>
        <v>0.65619099999999997</v>
      </c>
      <c r="BV31" s="2">
        <f>1/1000000*SUM(FuelWood!BV$22:CG$22)</f>
        <v>0.72482199999999997</v>
      </c>
      <c r="BW31" s="2">
        <f>1/1000000*SUM(FuelWood!BW$22:CH$22)</f>
        <v>0.88633099999999998</v>
      </c>
      <c r="BX31" s="2">
        <f>1/1000000*SUM(FuelWood!BX$22:CI$22)</f>
        <v>0.95049299999999992</v>
      </c>
      <c r="BY31" s="2">
        <f>1/1000000*SUM(FuelWood!BY$22:CJ$22)</f>
        <v>0.95671200000000001</v>
      </c>
      <c r="BZ31" s="2">
        <f>1/1000000*SUM(FuelWood!BZ$22:CK$22)</f>
        <v>0.96134599999999992</v>
      </c>
      <c r="CA31" s="2">
        <f>1/1000000*SUM(FuelWood!CA$22:CL$22)</f>
        <v>0.97184699999999991</v>
      </c>
      <c r="CB31" s="2">
        <f>1/1000000*SUM(FuelWood!CB$22:CM$22)</f>
        <v>0.97173399999999999</v>
      </c>
      <c r="CC31" s="2">
        <f>1/1000000*SUM(FuelWood!CC$22:CN$22)</f>
        <v>1.05078</v>
      </c>
      <c r="CD31" s="2">
        <f>1/1000000*SUM(FuelWood!CD$22:CO$22)</f>
        <v>1.09266</v>
      </c>
      <c r="CE31" s="2">
        <f>1/1000000*SUM(FuelWood!CE$22:CP$22)</f>
        <v>1.1730849999999999</v>
      </c>
      <c r="CF31" s="2">
        <f>1/1000000*SUM(FuelWood!CF$22:CQ$22)</f>
        <v>1.206601</v>
      </c>
      <c r="CG31" s="2">
        <f>1/1000000*SUM(FuelWood!CG$22:CR$22)</f>
        <v>1.197244</v>
      </c>
      <c r="CH31" s="2">
        <f>1/1000000*SUM(FuelWood!CH$22:CS$22)</f>
        <v>1.1905809999999999</v>
      </c>
      <c r="CI31" s="2">
        <f>1/1000000*SUM(FuelWood!CI$22:CT$22)</f>
        <v>1.164561</v>
      </c>
      <c r="CJ31" s="2">
        <f>1/1000000*SUM(FuelWood!CJ$22:CU$22)</f>
        <v>1.1604759999999998</v>
      </c>
      <c r="CK31" s="2">
        <f>1/1000000*SUM(FuelWood!CK$22:CV$22)</f>
        <v>1.199724</v>
      </c>
      <c r="CL31" s="2">
        <f>1/1000000*SUM(FuelWood!CL$22:CW$22)</f>
        <v>1.2231269999999999</v>
      </c>
      <c r="CM31" s="2">
        <f>1/1000000*SUM(FuelWood!CM$22:CX$22)</f>
        <v>1.205023</v>
      </c>
      <c r="CN31" s="2">
        <f>1/1000000*SUM(FuelWood!CN$22:CY$22)</f>
        <v>1.2308699999999999</v>
      </c>
      <c r="CO31" s="2">
        <f>1/1000000*SUM(FuelWood!CO$22:CZ$22)</f>
        <v>1.2494479999999999</v>
      </c>
      <c r="CP31" s="2">
        <f>1/1000000*SUM(FuelWood!CP$22:DA$22)</f>
        <v>1.3594759999999999</v>
      </c>
      <c r="CQ31" s="2">
        <f>1/1000000*SUM(FuelWood!CQ$22:DB$22)</f>
        <v>1.3995649999999999</v>
      </c>
      <c r="CR31" s="2">
        <f>1/1000000*SUM(FuelWood!CR$22:DC$22)</f>
        <v>1.43276</v>
      </c>
      <c r="CS31" s="2">
        <f>1/1000000*SUM(FuelWood!CS$22:DD$22)</f>
        <v>1.463678</v>
      </c>
      <c r="CT31" s="2">
        <f>1/1000000*SUM(FuelWood!CT$22:DE$22)</f>
        <v>1.46082</v>
      </c>
      <c r="CU31" s="2">
        <f>1/1000000*SUM(FuelWood!CU$22:DF$22)</f>
        <v>1.4409459999999998</v>
      </c>
      <c r="CV31" s="2">
        <f>1/1000000*SUM(FuelWood!CV$22:DG$22)</f>
        <v>1.4718899999999999</v>
      </c>
      <c r="CW31" s="2">
        <f>1/1000000*SUM(FuelWood!CW$22:DH$22)</f>
        <v>1.449945</v>
      </c>
      <c r="CX31" s="2">
        <f>1/1000000*SUM(FuelWood!CX$22:DI$22)</f>
        <v>1.461778</v>
      </c>
      <c r="CY31" s="2">
        <f>1/1000000*SUM(FuelWood!CY$22:DJ$22)</f>
        <v>1.479225</v>
      </c>
      <c r="CZ31" s="2">
        <f>1/1000000*SUM(FuelWood!CZ$22:DK$22)</f>
        <v>1.438652</v>
      </c>
      <c r="DA31" s="2">
        <f>1/1000000*SUM(FuelWood!DA$22:DL$22)</f>
        <v>1.3424389999999999</v>
      </c>
      <c r="DB31" s="2">
        <f>1/1000000*SUM(FuelWood!DB$22:DM$22)</f>
        <v>1.1824619999999999</v>
      </c>
      <c r="DC31" s="2">
        <f>1/1000000*SUM(FuelWood!DC$22:DN$22)</f>
        <v>1.0814589999999999</v>
      </c>
      <c r="DD31" s="2">
        <f>1/1000000*SUM(FuelWood!DD$22:DO$22)</f>
        <v>1.023245</v>
      </c>
      <c r="DE31" s="2">
        <f>1/1000000*SUM(FuelWood!DE$22:DP$22)</f>
        <v>0.87362399999999996</v>
      </c>
      <c r="DF31" s="2">
        <f>1/1000000*SUM(FuelWood!DF$22:DQ$22)</f>
        <v>0.81709599999999993</v>
      </c>
      <c r="DG31" s="2">
        <f>1/1000000*SUM(FuelWood!DG$22:DR$22)</f>
        <v>0.70602399999999998</v>
      </c>
      <c r="DH31" s="2">
        <f>1/1000000*SUM(FuelWood!DH$22:DS$22)</f>
        <v>0.59599199999999997</v>
      </c>
      <c r="DI31" s="2">
        <f>1/1000000*SUM(FuelWood!DI$22:DT$22)</f>
        <v>0.56726100000000002</v>
      </c>
      <c r="DJ31" s="2">
        <f>1/1000000*SUM(FuelWood!DJ$22:DU$22)</f>
        <v>0.55011599999999994</v>
      </c>
      <c r="DK31" s="2">
        <f>1/1000000*SUM(FuelWood!DK$22:DV$22)</f>
        <v>0.53284100000000001</v>
      </c>
      <c r="DL31" s="2">
        <f>1/1000000*SUM(FuelWood!DL$22:DW$22)</f>
        <v>0.51040600000000003</v>
      </c>
      <c r="DM31" s="2">
        <f>1/1000000*SUM(FuelWood!DM$22:DX$22)</f>
        <v>0.49030099999999999</v>
      </c>
      <c r="DN31" s="2">
        <f>1/1000000*SUM(FuelWood!DN$22:DY$22)</f>
        <v>0.46442600000000001</v>
      </c>
      <c r="DO31" s="2">
        <f>1/1000000*SUM(FuelWood!DO$22:DZ$22)</f>
        <v>0.40305599999999997</v>
      </c>
      <c r="DP31" s="2">
        <f>1/1000000*SUM(FuelWood!DP$22:EA$22)</f>
        <v>0.32839599999999997</v>
      </c>
      <c r="DQ31" s="2">
        <f>1/1000000*SUM(FuelWood!DQ$22:EB$22)</f>
        <v>0.31041799999999997</v>
      </c>
      <c r="DR31" s="2">
        <f>1/1000000*SUM(FuelWood!DR$22:EC$22)</f>
        <v>0.26768599999999998</v>
      </c>
      <c r="DS31" s="2">
        <f>1/1000000*SUM(FuelWood!DS$22:ED$22)</f>
        <v>0.26194699999999999</v>
      </c>
      <c r="DT31" s="2">
        <f>1/1000000*SUM(FuelWood!DT$22:EE$22)</f>
        <v>0.274308</v>
      </c>
      <c r="DU31" s="2">
        <f>1/1000000*SUM(FuelWood!DU$22:EF$22)</f>
        <v>0.28046599999999999</v>
      </c>
      <c r="DV31" s="2">
        <f>1/1000000*SUM(FuelWood!DV$22:EG$22)</f>
        <v>0.287941</v>
      </c>
      <c r="DW31" s="2">
        <f>1/1000000*SUM(FuelWood!DW$22:EH$22)</f>
        <v>0.27710699999999999</v>
      </c>
      <c r="DX31" s="2">
        <f>1/1000000*SUM(FuelWood!DX$22:EI$22)</f>
        <v>0.40289999999999998</v>
      </c>
      <c r="DY31" s="2">
        <f>1/1000000*SUM(FuelWood!DY$22:EJ$22)</f>
        <v>0.43776799999999999</v>
      </c>
      <c r="DZ31" s="2">
        <f>1/1000000*SUM(FuelWood!DZ$22:EK$22)</f>
        <v>0.49454799999999999</v>
      </c>
      <c r="EA31" s="2">
        <f>1/1000000*SUM(FuelWood!EA$22:EL$22)</f>
        <v>0.59912500000000002</v>
      </c>
      <c r="EB31" s="2">
        <f>1/1000000*SUM(FuelWood!EB$22:EM$22)</f>
        <v>0.65998800000000002</v>
      </c>
      <c r="EC31" s="2">
        <f>1/1000000*SUM(FuelWood!EC$22:EN$22)</f>
        <v>0.70993399999999995</v>
      </c>
      <c r="ED31" s="2">
        <f>1/1000000*SUM(FuelWood!ED$22:EO$22)</f>
        <v>0.74622999999999995</v>
      </c>
      <c r="EE31" s="2">
        <f>1/1000000*SUM(FuelWood!EE$22:EP$22)</f>
        <v>0.83670999999999995</v>
      </c>
      <c r="EF31" s="2">
        <f>1/1000000*SUM(FuelWood!EF$22:EQ$22)</f>
        <v>0.91461999999999999</v>
      </c>
      <c r="EG31" s="2">
        <f>1/1000000*SUM(FuelWood!EG$22:ER$22)</f>
        <v>0.96432299999999993</v>
      </c>
      <c r="EH31" s="2">
        <f>1/1000000*SUM(FuelWood!EH$22:ES$22)</f>
        <v>1.151829</v>
      </c>
      <c r="EI31" s="2">
        <f>1/1000000*SUM(FuelWood!EI$22:ET$22)</f>
        <v>1.3908589999999998</v>
      </c>
      <c r="EJ31" s="2">
        <f>1/1000000*SUM(FuelWood!EJ$22:EU$22)</f>
        <v>1.447794</v>
      </c>
      <c r="EK31" s="2">
        <f>1/1000000*SUM(FuelWood!EK$22:EV$22)</f>
        <v>1.6918179999999998</v>
      </c>
      <c r="EL31" s="2">
        <f>1/1000000*SUM(FuelWood!EL$22:EW$22)</f>
        <v>2.3179689999999997</v>
      </c>
      <c r="EM31" s="2">
        <f>1/1000000*SUM(FuelWood!EM$22:EX$22)</f>
        <v>2.6739059999999997</v>
      </c>
      <c r="EN31" s="2">
        <f>1/1000000*SUM(FuelWood!EN$22:EY$22)</f>
        <v>3.2306999999999997</v>
      </c>
      <c r="EO31" s="2">
        <f>1/1000000*SUM(FuelWood!EO$22:EZ$22)</f>
        <v>3.4363989999999998</v>
      </c>
      <c r="EP31" s="2">
        <f>1/1000000*SUM(FuelWood!EP$22:FA$22)</f>
        <v>3.4106809999999999</v>
      </c>
      <c r="EQ31" s="2">
        <f>1/1000000*SUM(FuelWood!EQ$22:FB$22)</f>
        <v>3.3938949999999997</v>
      </c>
      <c r="ER31" s="2">
        <f>1/1000000*SUM(FuelWood!ER$22:FC$22)</f>
        <v>3.4232959999999997</v>
      </c>
      <c r="ES31" s="2">
        <f>1/1000000*SUM(FuelWood!ES$22:FD$22)</f>
        <v>3.5149679999999996</v>
      </c>
      <c r="ET31" s="2">
        <f>1/1000000*SUM(FuelWood!ET$22:FE$22)</f>
        <v>3.4320499999999998</v>
      </c>
      <c r="EU31" s="2">
        <f>1/1000000*SUM(FuelWood!EU$22:FF$22)</f>
        <v>3.3833929999999999</v>
      </c>
      <c r="EV31" s="2">
        <f>1/1000000*SUM(FuelWood!EV$22:FG$22)</f>
        <v>3.342635</v>
      </c>
      <c r="EW31" s="2">
        <f>1/1000000*SUM(FuelWood!EW$22:FH$22)</f>
        <v>3.1459889999999997</v>
      </c>
      <c r="EX31" s="2">
        <f>1/1000000*SUM(FuelWood!EX$22:FI$22)</f>
        <v>2.6094569999999999</v>
      </c>
      <c r="EY31" s="2">
        <f>1/1000000*SUM(FuelWood!EY$22:FJ$22)</f>
        <v>2.2415389999999999</v>
      </c>
      <c r="EZ31" s="2">
        <f>1/1000000*SUM(FuelWood!EZ$22:FK$22)</f>
        <v>1.7182119999999999</v>
      </c>
      <c r="FA31" s="2">
        <f>1/1000000*SUM(FuelWood!FA$22:FL$22)</f>
        <v>1.545161</v>
      </c>
      <c r="FB31" s="2">
        <f>1/1000000*SUM(FuelWood!FB$22:FM$22)</f>
        <v>1.652739</v>
      </c>
      <c r="FC31" s="2">
        <f>1/1000000*SUM(FuelWood!FC$22:FN$22)</f>
        <v>1.6202649999999998</v>
      </c>
      <c r="FD31" s="2">
        <f>1/1000000*SUM(FuelWood!FD$22:FO$22)</f>
        <v>1.5282419999999999</v>
      </c>
      <c r="FE31" s="2">
        <f>1/1000000*SUM(FuelWood!FE$22:FP$22)</f>
        <v>1.4604139999999999</v>
      </c>
      <c r="FF31" s="2">
        <f>1/1000000*SUM(FuelWood!FF$22:FQ$22)</f>
        <v>1.405772</v>
      </c>
      <c r="FG31" s="2">
        <f>1/1000000*SUM(FuelWood!FG$22:FR$22)</f>
        <v>1.3027359999999999</v>
      </c>
      <c r="FH31" s="2">
        <f>1/1000000*SUM(FuelWood!FH$22:FS$22)</f>
        <v>1.1935359999999999</v>
      </c>
      <c r="FI31" s="2">
        <f>1/1000000*SUM(FuelWood!FI$22:FT$22)</f>
        <v>1.155006</v>
      </c>
      <c r="FJ31" s="2">
        <f>1/1000000*SUM(FuelWood!FJ$22:FU$22)</f>
        <v>1.0391189999999999</v>
      </c>
      <c r="FK31" s="2">
        <f>1/1000000*SUM(FuelWood!FK$22:FV$22)</f>
        <v>0.94947799999999993</v>
      </c>
      <c r="FL31" s="2">
        <f>1/1000000*SUM(FuelWood!FL$22:FW$22)</f>
        <v>0.85821099999999995</v>
      </c>
      <c r="FM31" s="2">
        <f>1/1000000*SUM(FuelWood!FM$22:FX$22)</f>
        <v>0.74778999999999995</v>
      </c>
      <c r="FN31" s="2">
        <f>1/1000000*SUM(FuelWood!FN$22:FY$22)</f>
        <v>0.60904799999999992</v>
      </c>
    </row>
    <row r="32" spans="1:214">
      <c r="A32" t="str">
        <f>Pellets!A$25</f>
        <v>Netherlands</v>
      </c>
      <c r="B32" s="2">
        <f>1/1000000*SUM(FuelWood!B$25:M$25)</f>
        <v>1.2534149999999999</v>
      </c>
      <c r="C32" s="2">
        <f>1/1000000*SUM(FuelWood!C$25:N$25)</f>
        <v>1.324219</v>
      </c>
      <c r="D32" s="2">
        <f>1/1000000*SUM(FuelWood!D$25:O$25)</f>
        <v>1.3586939999999998</v>
      </c>
      <c r="E32" s="2">
        <f>1/1000000*SUM(FuelWood!E$25:P$25)</f>
        <v>1.3559779999999999</v>
      </c>
      <c r="F32" s="2">
        <f>1/1000000*SUM(FuelWood!F$25:Q$25)</f>
        <v>1.3737059999999999</v>
      </c>
      <c r="G32" s="2">
        <f>1/1000000*SUM(FuelWood!G$25:R$25)</f>
        <v>1.360112</v>
      </c>
      <c r="H32" s="2">
        <f>1/1000000*SUM(FuelWood!H$25:S$25)</f>
        <v>1.3512549999999999</v>
      </c>
      <c r="I32" s="2">
        <f>1/1000000*SUM(FuelWood!I$25:T$25)</f>
        <v>1.3249389999999999</v>
      </c>
      <c r="J32" s="2">
        <f>1/1000000*SUM(FuelWood!J$25:U$25)</f>
        <v>1.3185479999999998</v>
      </c>
      <c r="K32" s="2">
        <f>1/1000000*SUM(FuelWood!K$25:V$25)</f>
        <v>1.2976219999999998</v>
      </c>
      <c r="L32" s="2">
        <f>1/1000000*SUM(FuelWood!L$25:W$25)</f>
        <v>1.206019</v>
      </c>
      <c r="M32" s="2">
        <f>1/1000000*SUM(FuelWood!M$25:X$25)</f>
        <v>1.2312369999999999</v>
      </c>
      <c r="N32" s="2">
        <f>1/1000000*SUM(FuelWood!N$25:Y$25)</f>
        <v>1.249301</v>
      </c>
      <c r="O32" s="2">
        <f>1/1000000*SUM(FuelWood!O$25:Z$25)</f>
        <v>1.1807209999999999</v>
      </c>
      <c r="P32" s="2">
        <f>1/1000000*SUM(FuelWood!P$25:AA$25)</f>
        <v>1.154188</v>
      </c>
      <c r="Q32" s="2">
        <f>1/1000000*SUM(FuelWood!Q$25:AB$25)</f>
        <v>1.102573</v>
      </c>
      <c r="R32" s="2">
        <f>1/1000000*SUM(FuelWood!R$25:AC$25)</f>
        <v>1.1061969999999999</v>
      </c>
      <c r="S32" s="2">
        <f>1/1000000*SUM(FuelWood!S$25:AD$25)</f>
        <v>1.121084</v>
      </c>
      <c r="T32" s="2">
        <f>1/1000000*SUM(FuelWood!T$25:AE$25)</f>
        <v>1.09335</v>
      </c>
      <c r="U32" s="2">
        <f>1/1000000*SUM(FuelWood!U$25:AF$25)</f>
        <v>1.0840589999999999</v>
      </c>
      <c r="V32" s="2">
        <f>1/1000000*SUM(FuelWood!V$25:AG$25)</f>
        <v>1.0097989999999999</v>
      </c>
      <c r="W32" s="2">
        <f>1/1000000*SUM(FuelWood!W$25:AH$25)</f>
        <v>0.87336099999999994</v>
      </c>
      <c r="X32" s="2">
        <f>1/1000000*SUM(FuelWood!X$25:AI$25)</f>
        <v>0.80304799999999998</v>
      </c>
      <c r="Y32" s="2">
        <f>1/1000000*SUM(FuelWood!Y$25:AJ$25)</f>
        <v>0.68411199999999994</v>
      </c>
      <c r="Z32" s="2">
        <f>1/1000000*SUM(FuelWood!Z$25:AK$25)</f>
        <v>0.59849600000000003</v>
      </c>
      <c r="AA32" s="2">
        <f>1/1000000*SUM(FuelWood!AA$25:AL$25)</f>
        <v>0.60002299999999997</v>
      </c>
      <c r="AB32" s="2">
        <f>1/1000000*SUM(FuelWood!AB$25:AM$25)</f>
        <v>0.56613000000000002</v>
      </c>
      <c r="AC32" s="2">
        <f>1/1000000*SUM(FuelWood!AC$25:AN$25)</f>
        <v>0.55402499999999999</v>
      </c>
      <c r="AD32" s="2">
        <f>1/1000000*SUM(FuelWood!AD$25:AO$25)</f>
        <v>0.53030299999999997</v>
      </c>
      <c r="AE32" s="2">
        <f>1/1000000*SUM(FuelWood!AE$25:AP$25)</f>
        <v>0.51620699999999997</v>
      </c>
      <c r="AF32" s="2">
        <f>1/1000000*SUM(FuelWood!AF$25:AQ$25)</f>
        <v>0.51530599999999993</v>
      </c>
      <c r="AG32" s="2">
        <f>1/1000000*SUM(FuelWood!AG$25:AR$25)</f>
        <v>0.50599399999999994</v>
      </c>
      <c r="AH32" s="2">
        <f>1/1000000*SUM(FuelWood!AH$25:AS$25)</f>
        <v>0.50141099999999994</v>
      </c>
      <c r="AI32" s="2">
        <f>1/1000000*SUM(FuelWood!AI$25:AT$25)</f>
        <v>0.61680899999999994</v>
      </c>
      <c r="AJ32" s="2">
        <f>1/1000000*SUM(FuelWood!AJ$25:AU$25)</f>
        <v>0.62674200000000002</v>
      </c>
      <c r="AK32" s="2">
        <f>1/1000000*SUM(FuelWood!AK$25:AV$25)</f>
        <v>0.672149</v>
      </c>
      <c r="AL32" s="2">
        <f>1/1000000*SUM(FuelWood!AL$25:AW$25)</f>
        <v>0.70052999999999999</v>
      </c>
      <c r="AM32" s="2">
        <f>1/1000000*SUM(FuelWood!AM$25:AX$25)</f>
        <v>0.689272</v>
      </c>
      <c r="AN32" s="2">
        <f>1/1000000*SUM(FuelWood!AN$25:AY$25)</f>
        <v>0.66625099999999993</v>
      </c>
      <c r="AO32" s="2">
        <f>1/1000000*SUM(FuelWood!AO$25:AZ$25)</f>
        <v>0.663161</v>
      </c>
      <c r="AP32" s="2">
        <f>1/1000000*SUM(FuelWood!AP$25:BA$25)</f>
        <v>0.66488899999999995</v>
      </c>
      <c r="AQ32" s="2">
        <f>1/1000000*SUM(FuelWood!AQ$25:BB$25)</f>
        <v>0.65276099999999992</v>
      </c>
      <c r="AR32" s="2">
        <f>1/1000000*SUM(FuelWood!AR$25:BC$25)</f>
        <v>0.65565299999999993</v>
      </c>
      <c r="AS32" s="2">
        <f>1/1000000*SUM(FuelWood!AS$25:BD$25)</f>
        <v>0.67513299999999998</v>
      </c>
      <c r="AT32" s="2">
        <f>1/1000000*SUM(FuelWood!AT$25:BE$25)</f>
        <v>0.69861799999999996</v>
      </c>
      <c r="AU32" s="2">
        <f>1/1000000*SUM(FuelWood!AU$25:BF$25)</f>
        <v>0.65113999999999994</v>
      </c>
      <c r="AV32" s="2">
        <f>1/1000000*SUM(FuelWood!AV$25:BG$25)</f>
        <v>0.603433</v>
      </c>
      <c r="AW32" s="2">
        <f>1/1000000*SUM(FuelWood!AW$25:BH$25)</f>
        <v>0.575604</v>
      </c>
      <c r="AX32" s="2">
        <f>1/1000000*SUM(FuelWood!AX$25:BI$25)</f>
        <v>0.55386599999999997</v>
      </c>
      <c r="AY32" s="2">
        <f>1/1000000*SUM(FuelWood!AY$25:BJ$25)</f>
        <v>0.53996500000000003</v>
      </c>
      <c r="AZ32" s="2">
        <f>1/1000000*SUM(FuelWood!AZ$25:BK$25)</f>
        <v>0.54731699999999994</v>
      </c>
      <c r="BA32" s="2">
        <f>1/1000000*SUM(FuelWood!BA$25:BL$25)</f>
        <v>0.54510899999999995</v>
      </c>
      <c r="BB32" s="2">
        <f>1/1000000*SUM(FuelWood!BB$25:BM$25)</f>
        <v>0.54369499999999993</v>
      </c>
      <c r="BC32" s="2">
        <f>1/1000000*SUM(FuelWood!BC$25:BN$25)</f>
        <v>0.54772199999999993</v>
      </c>
      <c r="BD32" s="2">
        <f>1/1000000*SUM(FuelWood!BD$25:BO$25)</f>
        <v>0.53349599999999997</v>
      </c>
      <c r="BE32" s="2">
        <f>1/1000000*SUM(FuelWood!BE$25:BP$25)</f>
        <v>0.52245399999999997</v>
      </c>
      <c r="BF32" s="2">
        <f>1/1000000*SUM(FuelWood!BF$25:BQ$25)</f>
        <v>0.50861800000000001</v>
      </c>
      <c r="BG32" s="2">
        <f>1/1000000*SUM(FuelWood!BG$25:BR$25)</f>
        <v>0.435589</v>
      </c>
      <c r="BH32" s="2">
        <f>1/1000000*SUM(FuelWood!BH$25:BS$25)</f>
        <v>0.44554299999999997</v>
      </c>
      <c r="BI32" s="2">
        <f>1/1000000*SUM(FuelWood!BI$25:BT$25)</f>
        <v>0.42302499999999998</v>
      </c>
      <c r="BJ32" s="2">
        <f>1/1000000*SUM(FuelWood!BJ$25:BU$25)</f>
        <v>0.397955</v>
      </c>
      <c r="BK32" s="2">
        <f>1/1000000*SUM(FuelWood!BK$25:BV$25)</f>
        <v>0.38320799999999999</v>
      </c>
      <c r="BL32" s="2">
        <f>1/1000000*SUM(FuelWood!BL$25:BW$25)</f>
        <v>0.35200499999999996</v>
      </c>
      <c r="BM32" s="2">
        <f>1/1000000*SUM(FuelWood!BM$25:BX$25)</f>
        <v>0.34808699999999998</v>
      </c>
      <c r="BN32" s="2">
        <f>1/1000000*SUM(FuelWood!BN$25:BY$25)</f>
        <v>0.34779899999999997</v>
      </c>
      <c r="BO32" s="2">
        <f>1/1000000*SUM(FuelWood!BO$25:BZ$25)</f>
        <v>0.35839599999999999</v>
      </c>
      <c r="BP32" s="2">
        <f>1/1000000*SUM(FuelWood!BP$25:CA$25)</f>
        <v>0.37892399999999998</v>
      </c>
      <c r="BQ32" s="2">
        <f>1/1000000*SUM(FuelWood!BQ$25:CB$25)</f>
        <v>0.39818100000000001</v>
      </c>
      <c r="BR32" s="2">
        <f>1/1000000*SUM(FuelWood!BR$25:CC$25)</f>
        <v>0.40658099999999997</v>
      </c>
      <c r="BS32" s="2">
        <f>1/1000000*SUM(FuelWood!BS$25:CD$25)</f>
        <v>0.43806099999999998</v>
      </c>
      <c r="BT32" s="2">
        <f>1/1000000*SUM(FuelWood!BT$25:CE$25)</f>
        <v>0.43557299999999999</v>
      </c>
      <c r="BU32" s="2">
        <f>1/1000000*SUM(FuelWood!BU$25:CF$25)</f>
        <v>0.50025500000000001</v>
      </c>
      <c r="BV32" s="2">
        <f>1/1000000*SUM(FuelWood!BV$25:CG$25)</f>
        <v>0.53808800000000001</v>
      </c>
      <c r="BW32" s="2">
        <f>1/1000000*SUM(FuelWood!BW$25:CH$25)</f>
        <v>0.57078399999999996</v>
      </c>
      <c r="BX32" s="2">
        <f>1/1000000*SUM(FuelWood!BX$25:CI$25)</f>
        <v>0.62652799999999997</v>
      </c>
      <c r="BY32" s="2">
        <f>1/1000000*SUM(FuelWood!BY$25:CJ$25)</f>
        <v>0.65238099999999999</v>
      </c>
      <c r="BZ32" s="2">
        <f>1/1000000*SUM(FuelWood!BZ$25:CK$25)</f>
        <v>0.64880799999999994</v>
      </c>
      <c r="CA32" s="2">
        <f>1/1000000*SUM(FuelWood!CA$25:CL$25)</f>
        <v>0.66662699999999997</v>
      </c>
      <c r="CB32" s="2">
        <f>1/1000000*SUM(FuelWood!CB$25:CM$25)</f>
        <v>0.66425599999999996</v>
      </c>
      <c r="CC32" s="2">
        <f>1/1000000*SUM(FuelWood!CC$25:CN$25)</f>
        <v>0.65947699999999998</v>
      </c>
      <c r="CD32" s="2">
        <f>1/1000000*SUM(FuelWood!CD$25:CO$25)</f>
        <v>0.687948</v>
      </c>
      <c r="CE32" s="2">
        <f>1/1000000*SUM(FuelWood!CE$25:CP$25)</f>
        <v>0.73179799999999995</v>
      </c>
      <c r="CF32" s="2">
        <f>1/1000000*SUM(FuelWood!CF$25:CQ$25)</f>
        <v>0.79880099999999998</v>
      </c>
      <c r="CG32" s="2">
        <f>1/1000000*SUM(FuelWood!CG$25:CR$25)</f>
        <v>0.767733</v>
      </c>
      <c r="CH32" s="2">
        <f>1/1000000*SUM(FuelWood!CH$25:CS$25)</f>
        <v>0.80206999999999995</v>
      </c>
      <c r="CI32" s="2">
        <f>1/1000000*SUM(FuelWood!CI$25:CT$25)</f>
        <v>0.813662</v>
      </c>
      <c r="CJ32" s="2">
        <f>1/1000000*SUM(FuelWood!CJ$25:CU$25)</f>
        <v>0.81369199999999997</v>
      </c>
      <c r="CK32" s="2">
        <f>1/1000000*SUM(FuelWood!CK$25:CV$25)</f>
        <v>0.81845199999999996</v>
      </c>
      <c r="CL32" s="2">
        <f>1/1000000*SUM(FuelWood!CL$25:CW$25)</f>
        <v>0.83226599999999995</v>
      </c>
      <c r="CM32" s="2">
        <f>1/1000000*SUM(FuelWood!CM$25:CX$25)</f>
        <v>0.80569399999999991</v>
      </c>
      <c r="CN32" s="2">
        <f>1/1000000*SUM(FuelWood!CN$25:CY$25)</f>
        <v>0.82586499999999996</v>
      </c>
      <c r="CO32" s="2">
        <f>1/1000000*SUM(FuelWood!CO$25:CZ$25)</f>
        <v>0.82818499999999995</v>
      </c>
      <c r="CP32" s="2">
        <f>1/1000000*SUM(FuelWood!CP$25:DA$25)</f>
        <v>0.82417200000000002</v>
      </c>
      <c r="CQ32" s="2">
        <f>1/1000000*SUM(FuelWood!CQ$25:DB$25)</f>
        <v>0.80401400000000001</v>
      </c>
      <c r="CR32" s="2">
        <f>1/1000000*SUM(FuelWood!CR$25:DC$25)</f>
        <v>0.70982800000000001</v>
      </c>
      <c r="CS32" s="2">
        <f>1/1000000*SUM(FuelWood!CS$25:DD$25)</f>
        <v>0.70404499999999992</v>
      </c>
      <c r="CT32" s="2">
        <f>1/1000000*SUM(FuelWood!CT$25:DE$25)</f>
        <v>0.65447199999999994</v>
      </c>
      <c r="CU32" s="2">
        <f>1/1000000*SUM(FuelWood!CU$25:DF$25)</f>
        <v>0.61698299999999995</v>
      </c>
      <c r="CV32" s="2">
        <f>1/1000000*SUM(FuelWood!CV$25:DG$25)</f>
        <v>0.576955</v>
      </c>
      <c r="CW32" s="2">
        <f>1/1000000*SUM(FuelWood!CW$25:DH$25)</f>
        <v>0.58871799999999996</v>
      </c>
      <c r="CX32" s="2">
        <f>1/1000000*SUM(FuelWood!CX$25:DI$25)</f>
        <v>0.62912599999999996</v>
      </c>
      <c r="CY32" s="2">
        <f>1/1000000*SUM(FuelWood!CY$25:DJ$25)</f>
        <v>0.64113599999999993</v>
      </c>
      <c r="CZ32" s="2">
        <f>1/1000000*SUM(FuelWood!CZ$25:DK$25)</f>
        <v>0.63955299999999993</v>
      </c>
      <c r="DA32" s="2">
        <f>1/1000000*SUM(FuelWood!DA$25:DL$25)</f>
        <v>0.66821900000000001</v>
      </c>
      <c r="DB32" s="2">
        <f>1/1000000*SUM(FuelWood!DB$25:DM$25)</f>
        <v>0.68298999999999999</v>
      </c>
      <c r="DC32" s="2">
        <f>1/1000000*SUM(FuelWood!DC$25:DN$25)</f>
        <v>0.69780699999999996</v>
      </c>
      <c r="DD32" s="2">
        <f>1/1000000*SUM(FuelWood!DD$25:DO$25)</f>
        <v>0.78154699999999999</v>
      </c>
      <c r="DE32" s="2">
        <f>1/1000000*SUM(FuelWood!DE$25:DP$25)</f>
        <v>0.81585999999999992</v>
      </c>
      <c r="DF32" s="2">
        <f>1/1000000*SUM(FuelWood!DF$25:DQ$25)</f>
        <v>0.820577</v>
      </c>
      <c r="DG32" s="2">
        <f>1/1000000*SUM(FuelWood!DG$25:DR$25)</f>
        <v>0.79581999999999997</v>
      </c>
      <c r="DH32" s="2">
        <f>1/1000000*SUM(FuelWood!DH$25:DS$25)</f>
        <v>0.80059599999999997</v>
      </c>
      <c r="DI32" s="2">
        <f>1/1000000*SUM(FuelWood!DI$25:DT$25)</f>
        <v>0.80736699999999995</v>
      </c>
      <c r="DJ32" s="2">
        <f>1/1000000*SUM(FuelWood!DJ$25:DU$25)</f>
        <v>0.75985099999999994</v>
      </c>
      <c r="DK32" s="2">
        <f>1/1000000*SUM(FuelWood!DK$25:DV$25)</f>
        <v>0.77383199999999996</v>
      </c>
      <c r="DL32" s="2">
        <f>1/1000000*SUM(FuelWood!DL$25:DW$25)</f>
        <v>0.78181199999999995</v>
      </c>
      <c r="DM32" s="2">
        <f>1/1000000*SUM(FuelWood!DM$25:DX$25)</f>
        <v>0.78562199999999993</v>
      </c>
      <c r="DN32" s="2">
        <f>1/1000000*SUM(FuelWood!DN$25:DY$25)</f>
        <v>0.73985699999999999</v>
      </c>
      <c r="DO32" s="2">
        <f>1/1000000*SUM(FuelWood!DO$25:DZ$25)</f>
        <v>0.70263100000000001</v>
      </c>
      <c r="DP32" s="2">
        <f>1/1000000*SUM(FuelWood!DP$25:EA$25)</f>
        <v>0.67793899999999996</v>
      </c>
      <c r="DQ32" s="2">
        <f>1/1000000*SUM(FuelWood!DQ$25:EB$25)</f>
        <v>0.69962899999999995</v>
      </c>
      <c r="DR32" s="2">
        <f>1/1000000*SUM(FuelWood!DR$25:EC$25)</f>
        <v>0.77511299999999994</v>
      </c>
      <c r="DS32" s="2">
        <f>1/1000000*SUM(FuelWood!DS$25:ED$25)</f>
        <v>0.88047199999999992</v>
      </c>
      <c r="DT32" s="2">
        <f>1/1000000*SUM(FuelWood!DT$25:EE$25)</f>
        <v>0.96928300000000001</v>
      </c>
      <c r="DU32" s="2">
        <f>1/1000000*SUM(FuelWood!DU$25:EF$25)</f>
        <v>1.0125979999999999</v>
      </c>
      <c r="DV32" s="2">
        <f>1/1000000*SUM(FuelWood!DV$25:EG$25)</f>
        <v>1.061361</v>
      </c>
      <c r="DW32" s="2">
        <f>1/1000000*SUM(FuelWood!DW$25:EH$25)</f>
        <v>1.0702039999999999</v>
      </c>
      <c r="DX32" s="2">
        <f>1/1000000*SUM(FuelWood!DX$25:EI$25)</f>
        <v>1.0657619999999999</v>
      </c>
      <c r="DY32" s="2">
        <f>1/1000000*SUM(FuelWood!DY$25:EJ$25)</f>
        <v>1.0613249999999999</v>
      </c>
      <c r="DZ32" s="2">
        <f>1/1000000*SUM(FuelWood!DZ$25:EK$25)</f>
        <v>1.084908</v>
      </c>
      <c r="EA32" s="2">
        <f>1/1000000*SUM(FuelWood!EA$25:EL$25)</f>
        <v>1.1851080000000001</v>
      </c>
      <c r="EB32" s="2">
        <f>1/1000000*SUM(FuelWood!EB$25:EM$25)</f>
        <v>1.2882259999999999</v>
      </c>
      <c r="EC32" s="2">
        <f>1/1000000*SUM(FuelWood!EC$25:EN$25)</f>
        <v>1.3832929999999999</v>
      </c>
      <c r="ED32" s="2">
        <f>1/1000000*SUM(FuelWood!ED$25:EO$25)</f>
        <v>1.316073</v>
      </c>
      <c r="EE32" s="2">
        <f>1/1000000*SUM(FuelWood!EE$25:EP$25)</f>
        <v>1.2980119999999999</v>
      </c>
      <c r="EF32" s="2">
        <f>1/1000000*SUM(FuelWood!EF$25:EQ$25)</f>
        <v>1.289201</v>
      </c>
      <c r="EG32" s="2">
        <f>1/1000000*SUM(FuelWood!EG$25:ER$25)</f>
        <v>1.361912</v>
      </c>
      <c r="EH32" s="2">
        <f>1/1000000*SUM(FuelWood!EH$25:ES$25)</f>
        <v>1.349156</v>
      </c>
      <c r="EI32" s="2">
        <f>1/1000000*SUM(FuelWood!EI$25:ET$25)</f>
        <v>1.4937669999999998</v>
      </c>
      <c r="EJ32" s="2">
        <f>1/1000000*SUM(FuelWood!EJ$25:EU$25)</f>
        <v>1.607734</v>
      </c>
      <c r="EK32" s="2">
        <f>1/1000000*SUM(FuelWood!EK$25:EV$25)</f>
        <v>1.822962</v>
      </c>
      <c r="EL32" s="2">
        <f>1/1000000*SUM(FuelWood!EL$25:EW$25)</f>
        <v>2.0285949999999997</v>
      </c>
      <c r="EM32" s="2">
        <f>1/1000000*SUM(FuelWood!EM$25:EX$25)</f>
        <v>2.1069200000000001</v>
      </c>
      <c r="EN32" s="2">
        <f>1/1000000*SUM(FuelWood!EN$25:EY$25)</f>
        <v>2.1557979999999999</v>
      </c>
      <c r="EO32" s="2">
        <f>1/1000000*SUM(FuelWood!EO$25:EZ$25)</f>
        <v>2.0223499999999999</v>
      </c>
      <c r="EP32" s="2">
        <f>1/1000000*SUM(FuelWood!EP$25:FA$25)</f>
        <v>2.152825</v>
      </c>
      <c r="EQ32" s="2">
        <f>1/1000000*SUM(FuelWood!EQ$25:FB$25)</f>
        <v>2.1714560000000001</v>
      </c>
      <c r="ER32" s="2">
        <f>1/1000000*SUM(FuelWood!ER$25:FC$25)</f>
        <v>2.1799819999999999</v>
      </c>
      <c r="ES32" s="2">
        <f>1/1000000*SUM(FuelWood!ES$25:FD$25)</f>
        <v>2.097677</v>
      </c>
      <c r="ET32" s="2">
        <f>1/1000000*SUM(FuelWood!ET$25:FE$25)</f>
        <v>2.0850659999999999</v>
      </c>
      <c r="EU32" s="2">
        <f>1/1000000*SUM(FuelWood!EU$25:FF$25)</f>
        <v>1.9568839999999998</v>
      </c>
      <c r="EV32" s="2">
        <f>1/1000000*SUM(FuelWood!EV$25:FG$25)</f>
        <v>1.8944809999999999</v>
      </c>
      <c r="EW32" s="2">
        <f>1/1000000*SUM(FuelWood!EW$25:FH$25)</f>
        <v>1.7118099999999998</v>
      </c>
      <c r="EX32" s="2">
        <f>1/1000000*SUM(FuelWood!EX$25:FI$25)</f>
        <v>1.6063669999999999</v>
      </c>
      <c r="EY32" s="2">
        <f>1/1000000*SUM(FuelWood!EY$25:FJ$25)</f>
        <v>1.550152</v>
      </c>
      <c r="EZ32" s="2">
        <f>1/1000000*SUM(FuelWood!EZ$25:FK$25)</f>
        <v>1.4455709999999999</v>
      </c>
      <c r="FA32" s="2">
        <f>1/1000000*SUM(FuelWood!FA$25:FL$25)</f>
        <v>1.451543</v>
      </c>
      <c r="FB32" s="2">
        <f>1/1000000*SUM(FuelWood!FB$25:FM$25)</f>
        <v>1.3532229999999998</v>
      </c>
      <c r="FC32" s="2">
        <f>1/1000000*SUM(FuelWood!FC$25:FN$25)</f>
        <v>1.29657</v>
      </c>
      <c r="FD32" s="2">
        <f>1/1000000*SUM(FuelWood!FD$25:FO$25)</f>
        <v>1.196561</v>
      </c>
      <c r="FE32" s="2">
        <f>1/1000000*SUM(FuelWood!FE$25:FP$25)</f>
        <v>1.1457089999999999</v>
      </c>
      <c r="FF32" s="2">
        <f>1/1000000*SUM(FuelWood!FF$25:FQ$25)</f>
        <v>1.1477599999999999</v>
      </c>
      <c r="FG32" s="2">
        <f>1/1000000*SUM(FuelWood!FG$25:FR$25)</f>
        <v>1.1092739999999999</v>
      </c>
      <c r="FH32" s="2">
        <f>1/1000000*SUM(FuelWood!FH$25:FS$25)</f>
        <v>1.0400929999999999</v>
      </c>
      <c r="FI32" s="2">
        <f>1/1000000*SUM(FuelWood!FI$25:FT$25)</f>
        <v>0.98576699999999995</v>
      </c>
      <c r="FJ32" s="2">
        <f>1/1000000*SUM(FuelWood!FJ$25:FU$25)</f>
        <v>0.88176699999999997</v>
      </c>
      <c r="FK32" s="2">
        <f>1/1000000*SUM(FuelWood!FK$25:FV$25)</f>
        <v>0.77802699999999991</v>
      </c>
      <c r="FL32" s="2">
        <f>1/1000000*SUM(FuelWood!FL$25:FW$25)</f>
        <v>0.738869</v>
      </c>
      <c r="FM32" s="2">
        <f>1/1000000*SUM(FuelWood!FM$25:FX$25)</f>
        <v>0.63402700000000001</v>
      </c>
      <c r="FN32" s="2">
        <f>1/1000000*SUM(FuelWood!FN$25:FY$25)</f>
        <v>0.51827199999999995</v>
      </c>
    </row>
    <row r="33" spans="1:170">
      <c r="A33" t="str">
        <f>Pellets!A$32</f>
        <v>Sweden</v>
      </c>
      <c r="B33" s="2">
        <f>1/1000000*SUM(FuelWood!B$32:M$32)</f>
        <v>25.407301999999998</v>
      </c>
      <c r="C33" s="2">
        <f>1/1000000*SUM(FuelWood!C$32:N$32)</f>
        <v>26.435465999999998</v>
      </c>
      <c r="D33" s="2">
        <f>1/1000000*SUM(FuelWood!D$32:O$32)</f>
        <v>25.862400999999998</v>
      </c>
      <c r="E33" s="2">
        <f>1/1000000*SUM(FuelWood!E$32:P$32)</f>
        <v>25.110032999999998</v>
      </c>
      <c r="F33" s="2">
        <f>1/1000000*SUM(FuelWood!F$32:Q$32)</f>
        <v>24.818462</v>
      </c>
      <c r="G33" s="2">
        <f>1/1000000*SUM(FuelWood!G$32:R$32)</f>
        <v>24.244605</v>
      </c>
      <c r="H33" s="2">
        <f>1/1000000*SUM(FuelWood!H$32:S$32)</f>
        <v>22.607968</v>
      </c>
      <c r="I33" s="2">
        <f>1/1000000*SUM(FuelWood!I$32:T$32)</f>
        <v>18.99579</v>
      </c>
      <c r="J33" s="2">
        <f>1/1000000*SUM(FuelWood!J$32:U$32)</f>
        <v>17.053747999999999</v>
      </c>
      <c r="K33" s="2">
        <f>1/1000000*SUM(FuelWood!K$32:V$32)</f>
        <v>15.619964999999999</v>
      </c>
      <c r="L33" s="2">
        <f>1/1000000*SUM(FuelWood!L$32:W$32)</f>
        <v>15.031721999999998</v>
      </c>
      <c r="M33" s="2">
        <f>1/1000000*SUM(FuelWood!M$32:X$32)</f>
        <v>14.287139999999999</v>
      </c>
      <c r="N33" s="2">
        <f>1/1000000*SUM(FuelWood!N$32:Y$32)</f>
        <v>12.640046</v>
      </c>
      <c r="O33" s="2">
        <f>1/1000000*SUM(FuelWood!O$32:Z$32)</f>
        <v>10.190358999999999</v>
      </c>
      <c r="P33" s="2">
        <f>1/1000000*SUM(FuelWood!P$32:AA$32)</f>
        <v>9.0872479999999989</v>
      </c>
      <c r="Q33" s="2">
        <f>1/1000000*SUM(FuelWood!Q$32:AB$32)</f>
        <v>7.4971749999999995</v>
      </c>
      <c r="R33" s="2">
        <f>1/1000000*SUM(FuelWood!R$32:AC$32)</f>
        <v>6.2438519999999995</v>
      </c>
      <c r="S33" s="2">
        <f>1/1000000*SUM(FuelWood!S$32:AD$32)</f>
        <v>4.156091</v>
      </c>
      <c r="T33" s="2">
        <f>1/1000000*SUM(FuelWood!T$32:AE$32)</f>
        <v>3.7159329999999997</v>
      </c>
      <c r="U33" s="2">
        <f>1/1000000*SUM(FuelWood!U$32:AF$32)</f>
        <v>3.4400309999999998</v>
      </c>
      <c r="V33" s="2">
        <f>1/1000000*SUM(FuelWood!V$32:AG$32)</f>
        <v>3.162747</v>
      </c>
      <c r="W33" s="2">
        <f>1/1000000*SUM(FuelWood!W$32:AH$32)</f>
        <v>2.5762429999999998</v>
      </c>
      <c r="X33" s="2">
        <f>1/1000000*SUM(FuelWood!X$32:AI$32)</f>
        <v>1.8174919999999999</v>
      </c>
      <c r="Y33" s="2">
        <f>1/1000000*SUM(FuelWood!Y$32:AJ$32)</f>
        <v>1.502489</v>
      </c>
      <c r="Z33" s="2">
        <f>1/1000000*SUM(FuelWood!Z$32:AK$32)</f>
        <v>1.6128479999999998</v>
      </c>
      <c r="AA33" s="2">
        <f>1/1000000*SUM(FuelWood!AA$32:AL$32)</f>
        <v>2.0823899999999997</v>
      </c>
      <c r="AB33" s="2">
        <f>1/1000000*SUM(FuelWood!AB$32:AM$32)</f>
        <v>2.4868760000000001</v>
      </c>
      <c r="AC33" s="2">
        <f>1/1000000*SUM(FuelWood!AC$32:AN$32)</f>
        <v>2.5726610000000001</v>
      </c>
      <c r="AD33" s="2">
        <f>1/1000000*SUM(FuelWood!AD$32:AO$32)</f>
        <v>2.5584020000000001</v>
      </c>
      <c r="AE33" s="2">
        <f>1/1000000*SUM(FuelWood!AE$32:AP$32)</f>
        <v>3.1418969999999997</v>
      </c>
      <c r="AF33" s="2">
        <f>1/1000000*SUM(FuelWood!AF$32:AQ$32)</f>
        <v>3.2208479999999997</v>
      </c>
      <c r="AG33" s="2">
        <f>1/1000000*SUM(FuelWood!AG$32:AR$32)</f>
        <v>3.4910929999999998</v>
      </c>
      <c r="AH33" s="2">
        <f>1/1000000*SUM(FuelWood!AH$32:AS$32)</f>
        <v>2.9930969999999997</v>
      </c>
      <c r="AI33" s="2">
        <f>1/1000000*SUM(FuelWood!AI$32:AT$32)</f>
        <v>2.9891589999999999</v>
      </c>
      <c r="AJ33" s="2">
        <f>1/1000000*SUM(FuelWood!AJ$32:AU$32)</f>
        <v>2.9605060000000001</v>
      </c>
      <c r="AK33" s="2">
        <f>1/1000000*SUM(FuelWood!AK$32:AV$32)</f>
        <v>2.8849320000000001</v>
      </c>
      <c r="AL33" s="2">
        <f>1/1000000*SUM(FuelWood!AL$32:AW$32)</f>
        <v>2.6797759999999999</v>
      </c>
      <c r="AM33" s="2">
        <f>1/1000000*SUM(FuelWood!AM$32:AX$32)</f>
        <v>2.0432090000000001</v>
      </c>
      <c r="AN33" s="2">
        <f>1/1000000*SUM(FuelWood!AN$32:AY$32)</f>
        <v>1.644493</v>
      </c>
      <c r="AO33" s="2">
        <f>1/1000000*SUM(FuelWood!AO$32:AZ$32)</f>
        <v>1.540673</v>
      </c>
      <c r="AP33" s="2">
        <f>1/1000000*SUM(FuelWood!AP$32:BA$32)</f>
        <v>1.679713</v>
      </c>
      <c r="AQ33" s="2">
        <f>1/1000000*SUM(FuelWood!AQ$32:BB$32)</f>
        <v>1.0456019999999999</v>
      </c>
      <c r="AR33" s="2">
        <f>1/1000000*SUM(FuelWood!AR$32:BC$32)</f>
        <v>1.0393209999999999</v>
      </c>
      <c r="AS33" s="2">
        <f>1/1000000*SUM(FuelWood!AS$32:BD$32)</f>
        <v>0.74305999999999994</v>
      </c>
      <c r="AT33" s="2">
        <f>1/1000000*SUM(FuelWood!AT$32:BE$32)</f>
        <v>0.64138299999999993</v>
      </c>
      <c r="AU33" s="2">
        <f>1/1000000*SUM(FuelWood!AU$32:BF$32)</f>
        <v>0.66268199999999999</v>
      </c>
      <c r="AV33" s="2">
        <f>1/1000000*SUM(FuelWood!AV$32:BG$32)</f>
        <v>0.65618900000000002</v>
      </c>
      <c r="AW33" s="2">
        <f>1/1000000*SUM(FuelWood!AW$32:BH$32)</f>
        <v>0.77420899999999993</v>
      </c>
      <c r="AX33" s="2">
        <f>1/1000000*SUM(FuelWood!AX$32:BI$32)</f>
        <v>0.67424099999999998</v>
      </c>
      <c r="AY33" s="2">
        <f>1/1000000*SUM(FuelWood!AY$32:BJ$32)</f>
        <v>0.71327299999999993</v>
      </c>
      <c r="AZ33" s="2">
        <f>1/1000000*SUM(FuelWood!AZ$32:BK$32)</f>
        <v>0.73051599999999994</v>
      </c>
      <c r="BA33" s="2">
        <f>1/1000000*SUM(FuelWood!BA$32:BL$32)</f>
        <v>0.64901399999999998</v>
      </c>
      <c r="BB33" s="2">
        <f>1/1000000*SUM(FuelWood!BB$32:BM$32)</f>
        <v>0.50997399999999993</v>
      </c>
      <c r="BC33" s="2">
        <f>1/1000000*SUM(FuelWood!BC$32:BN$32)</f>
        <v>0.50738099999999997</v>
      </c>
      <c r="BD33" s="2">
        <f>1/1000000*SUM(FuelWood!BD$32:BO$32)</f>
        <v>0.43471099999999996</v>
      </c>
      <c r="BE33" s="2">
        <f>1/1000000*SUM(FuelWood!BE$32:BP$32)</f>
        <v>0.43471099999999996</v>
      </c>
      <c r="BF33" s="2">
        <f>1/1000000*SUM(FuelWood!BF$32:BQ$32)</f>
        <v>0.42339699999999997</v>
      </c>
      <c r="BG33" s="2">
        <f>1/1000000*SUM(FuelWood!BG$32:BR$32)</f>
        <v>0.39734999999999998</v>
      </c>
      <c r="BH33" s="2">
        <f>1/1000000*SUM(FuelWood!BH$32:BS$32)</f>
        <v>0.38313199999999997</v>
      </c>
      <c r="BI33" s="2">
        <f>1/1000000*SUM(FuelWood!BI$32:BT$32)</f>
        <v>0.30452599999999996</v>
      </c>
      <c r="BJ33" s="2">
        <f>1/1000000*SUM(FuelWood!BJ$32:BU$32)</f>
        <v>0.22814799999999999</v>
      </c>
      <c r="BK33" s="2">
        <f>1/1000000*SUM(FuelWood!BK$32:BV$32)</f>
        <v>0.320822</v>
      </c>
      <c r="BL33" s="2">
        <f>1/1000000*SUM(FuelWood!BL$32:BW$32)</f>
        <v>0.39955499999999999</v>
      </c>
      <c r="BM33" s="2">
        <f>1/1000000*SUM(FuelWood!BM$32:BX$32)</f>
        <v>0.445965</v>
      </c>
      <c r="BN33" s="2">
        <f>1/1000000*SUM(FuelWood!BN$32:BY$32)</f>
        <v>0.44864899999999996</v>
      </c>
      <c r="BO33" s="2">
        <f>1/1000000*SUM(FuelWood!BO$32:BZ$32)</f>
        <v>0.54062900000000003</v>
      </c>
      <c r="BP33" s="2">
        <f>1/1000000*SUM(FuelWood!BP$32:CA$32)</f>
        <v>0.54062900000000003</v>
      </c>
      <c r="BQ33" s="2">
        <f>1/1000000*SUM(FuelWood!BQ$32:CB$32)</f>
        <v>0.54408800000000002</v>
      </c>
      <c r="BR33" s="2">
        <f>1/1000000*SUM(FuelWood!BR$32:CC$32)</f>
        <v>0.558361</v>
      </c>
      <c r="BS33" s="2">
        <f>1/1000000*SUM(FuelWood!BS$32:CD$32)</f>
        <v>0.58219500000000002</v>
      </c>
      <c r="BT33" s="2">
        <f>1/1000000*SUM(FuelWood!BT$32:CE$32)</f>
        <v>0.63887399999999994</v>
      </c>
      <c r="BU33" s="2">
        <f>1/1000000*SUM(FuelWood!BU$32:CF$32)</f>
        <v>0.68709399999999998</v>
      </c>
      <c r="BV33" s="2">
        <f>1/1000000*SUM(FuelWood!BV$32:CG$32)</f>
        <v>0.806917</v>
      </c>
      <c r="BW33" s="2">
        <f>1/1000000*SUM(FuelWood!BW$32:CH$32)</f>
        <v>0.92362899999999992</v>
      </c>
      <c r="BX33" s="2">
        <f>1/1000000*SUM(FuelWood!BX$32:CI$32)</f>
        <v>0.90763299999999991</v>
      </c>
      <c r="BY33" s="2">
        <f>1/1000000*SUM(FuelWood!BY$32:CJ$32)</f>
        <v>0.90711599999999992</v>
      </c>
      <c r="BZ33" s="2">
        <f>1/1000000*SUM(FuelWood!BZ$32:CK$32)</f>
        <v>1.018543</v>
      </c>
      <c r="CA33" s="2">
        <f>1/1000000*SUM(FuelWood!CA$32:CL$32)</f>
        <v>1.029396</v>
      </c>
      <c r="CB33" s="2">
        <f>1/1000000*SUM(FuelWood!CB$32:CM$32)</f>
        <v>1.029396</v>
      </c>
      <c r="CC33" s="2">
        <f>1/1000000*SUM(FuelWood!CC$32:CN$32)</f>
        <v>1.0259369999999999</v>
      </c>
      <c r="CD33" s="2">
        <f>1/1000000*SUM(FuelWood!CD$32:CO$32)</f>
        <v>1.025927</v>
      </c>
      <c r="CE33" s="2">
        <f>1/1000000*SUM(FuelWood!CE$32:CP$32)</f>
        <v>1.040446</v>
      </c>
      <c r="CF33" s="2">
        <f>1/1000000*SUM(FuelWood!CF$32:CQ$32)</f>
        <v>1.0371249999999999</v>
      </c>
      <c r="CG33" s="2">
        <f>1/1000000*SUM(FuelWood!CG$32:CR$32)</f>
        <v>0.99464199999999992</v>
      </c>
      <c r="CH33" s="2">
        <f>1/1000000*SUM(FuelWood!CH$32:CS$32)</f>
        <v>0.91087799999999997</v>
      </c>
      <c r="CI33" s="2">
        <f>1/1000000*SUM(FuelWood!CI$32:CT$32)</f>
        <v>0.64791999999999994</v>
      </c>
      <c r="CJ33" s="2">
        <f>1/1000000*SUM(FuelWood!CJ$32:CU$32)</f>
        <v>0.84141699999999997</v>
      </c>
      <c r="CK33" s="2">
        <f>1/1000000*SUM(FuelWood!CK$32:CV$32)</f>
        <v>0.85508399999999996</v>
      </c>
      <c r="CL33" s="2">
        <f>1/1000000*SUM(FuelWood!CL$32:CW$32)</f>
        <v>0.771509</v>
      </c>
      <c r="CM33" s="2">
        <f>1/1000000*SUM(FuelWood!CM$32:CX$32)</f>
        <v>0.98151599999999994</v>
      </c>
      <c r="CN33" s="2">
        <f>1/1000000*SUM(FuelWood!CN$32:CY$32)</f>
        <v>1.0104880000000001</v>
      </c>
      <c r="CO33" s="2">
        <f>1/1000000*SUM(FuelWood!CO$32:CZ$32)</f>
        <v>1.0559959999999999</v>
      </c>
      <c r="CP33" s="2">
        <f>1/1000000*SUM(FuelWood!CP$32:DA$32)</f>
        <v>1.053121</v>
      </c>
      <c r="CQ33" s="2">
        <f>1/1000000*SUM(FuelWood!CQ$32:DB$32)</f>
        <v>1.2405119999999998</v>
      </c>
      <c r="CR33" s="2">
        <f>1/1000000*SUM(FuelWood!CR$32:DC$32)</f>
        <v>1.1845619999999999</v>
      </c>
      <c r="CS33" s="2">
        <f>1/1000000*SUM(FuelWood!CS$32:DD$32)</f>
        <v>1.0965510000000001</v>
      </c>
      <c r="CT33" s="2">
        <f>1/1000000*SUM(FuelWood!CT$32:DE$32)</f>
        <v>1.107917</v>
      </c>
      <c r="CU33" s="2">
        <f>1/1000000*SUM(FuelWood!CU$32:DF$32)</f>
        <v>1.1839949999999999</v>
      </c>
      <c r="CV33" s="2">
        <f>1/1000000*SUM(FuelWood!CV$32:DG$32)</f>
        <v>0.92185600000000001</v>
      </c>
      <c r="CW33" s="2">
        <f>1/1000000*SUM(FuelWood!CW$32:DH$32)</f>
        <v>1.009819</v>
      </c>
      <c r="CX33" s="2">
        <f>1/1000000*SUM(FuelWood!CX$32:DI$32)</f>
        <v>0.99128699999999992</v>
      </c>
      <c r="CY33" s="2">
        <f>1/1000000*SUM(FuelWood!CY$32:DJ$32)</f>
        <v>0.68987799999999999</v>
      </c>
      <c r="CZ33" s="2">
        <f>1/1000000*SUM(FuelWood!CZ$32:DK$32)</f>
        <v>1.006383</v>
      </c>
      <c r="DA33" s="2">
        <f>1/1000000*SUM(FuelWood!DA$32:DL$32)</f>
        <v>0.96421999999999997</v>
      </c>
      <c r="DB33" s="2">
        <f>1/1000000*SUM(FuelWood!DB$32:DM$32)</f>
        <v>0.98089599999999999</v>
      </c>
      <c r="DC33" s="2">
        <f>1/1000000*SUM(FuelWood!DC$32:DN$32)</f>
        <v>0.799095</v>
      </c>
      <c r="DD33" s="2">
        <f>1/1000000*SUM(FuelWood!DD$32:DO$32)</f>
        <v>0.86222599999999994</v>
      </c>
      <c r="DE33" s="2">
        <f>1/1000000*SUM(FuelWood!DE$32:DP$32)</f>
        <v>0.89854299999999998</v>
      </c>
      <c r="DF33" s="2">
        <f>1/1000000*SUM(FuelWood!DF$32:DQ$32)</f>
        <v>1.0974979999999999</v>
      </c>
      <c r="DG33" s="2">
        <f>1/1000000*SUM(FuelWood!DG$32:DR$32)</f>
        <v>1.0581879999999999</v>
      </c>
      <c r="DH33" s="2">
        <f>1/1000000*SUM(FuelWood!DH$32:DS$32)</f>
        <v>1.038041</v>
      </c>
      <c r="DI33" s="2">
        <f>1/1000000*SUM(FuelWood!DI$32:DT$32)</f>
        <v>0.94891700000000001</v>
      </c>
      <c r="DJ33" s="2">
        <f>1/1000000*SUM(FuelWood!DJ$32:DU$32)</f>
        <v>0.936913</v>
      </c>
      <c r="DK33" s="2">
        <f>1/1000000*SUM(FuelWood!DK$32:DV$32)</f>
        <v>0.92548199999999992</v>
      </c>
      <c r="DL33" s="2">
        <f>1/1000000*SUM(FuelWood!DL$32:DW$32)</f>
        <v>0.64482499999999998</v>
      </c>
      <c r="DM33" s="2">
        <f>1/1000000*SUM(FuelWood!DM$32:DX$32)</f>
        <v>0.64147999999999994</v>
      </c>
      <c r="DN33" s="2">
        <f>1/1000000*SUM(FuelWood!DN$32:DY$32)</f>
        <v>0.61249100000000001</v>
      </c>
      <c r="DO33" s="2">
        <f>1/1000000*SUM(FuelWood!DO$32:DZ$32)</f>
        <v>0.63942900000000003</v>
      </c>
      <c r="DP33" s="2">
        <f>1/1000000*SUM(FuelWood!DP$32:EA$32)</f>
        <v>0.57629799999999998</v>
      </c>
      <c r="DQ33" s="2">
        <f>1/1000000*SUM(FuelWood!DQ$32:EB$32)</f>
        <v>0.56210199999999999</v>
      </c>
      <c r="DR33" s="2">
        <f>1/1000000*SUM(FuelWood!DR$32:EC$32)</f>
        <v>0.31462999999999997</v>
      </c>
      <c r="DS33" s="2">
        <f>1/1000000*SUM(FuelWood!DS$32:ED$32)</f>
        <v>0.30906</v>
      </c>
      <c r="DT33" s="2">
        <f>1/1000000*SUM(FuelWood!DT$32:EE$32)</f>
        <v>0.28932999999999998</v>
      </c>
      <c r="DU33" s="2">
        <f>1/1000000*SUM(FuelWood!DU$32:EF$32)</f>
        <v>0.39780299999999996</v>
      </c>
      <c r="DV33" s="2">
        <f>1/1000000*SUM(FuelWood!DV$32:EG$32)</f>
        <v>0.40266299999999999</v>
      </c>
      <c r="DW33" s="2">
        <f>1/1000000*SUM(FuelWood!DW$32:EH$32)</f>
        <v>0.40397499999999997</v>
      </c>
      <c r="DX33" s="2">
        <f>1/1000000*SUM(FuelWood!DX$32:EI$32)</f>
        <v>0.33915499999999998</v>
      </c>
      <c r="DY33" s="2">
        <f>1/1000000*SUM(FuelWood!DY$32:EJ$32)</f>
        <v>0.33915499999999998</v>
      </c>
      <c r="DZ33" s="2">
        <f>1/1000000*SUM(FuelWood!DZ$32:EK$32)</f>
        <v>0.33915499999999998</v>
      </c>
      <c r="EA33" s="2">
        <f>1/1000000*SUM(FuelWood!EA$32:EL$32)</f>
        <v>0.27318999999999999</v>
      </c>
      <c r="EB33" s="2">
        <f>1/1000000*SUM(FuelWood!EB$32:EM$32)</f>
        <v>0.27318999999999999</v>
      </c>
      <c r="EC33" s="2">
        <f>1/1000000*SUM(FuelWood!EC$32:EN$32)</f>
        <v>0.25519500000000001</v>
      </c>
      <c r="ED33" s="2">
        <f>1/1000000*SUM(FuelWood!ED$32:EO$32)</f>
        <v>0.29135299999999997</v>
      </c>
      <c r="EE33" s="2">
        <f>1/1000000*SUM(FuelWood!EE$32:EP$32)</f>
        <v>0.30372199999999999</v>
      </c>
      <c r="EF33" s="2">
        <f>1/1000000*SUM(FuelWood!EF$32:EQ$32)</f>
        <v>0.589036</v>
      </c>
      <c r="EG33" s="2">
        <f>1/1000000*SUM(FuelWood!EG$32:ER$32)</f>
        <v>0.62132999999999994</v>
      </c>
      <c r="EH33" s="2">
        <f>1/1000000*SUM(FuelWood!EH$32:ES$32)</f>
        <v>0.75886199999999993</v>
      </c>
      <c r="EI33" s="2">
        <f>1/1000000*SUM(FuelWood!EI$32:ET$32)</f>
        <v>0.99089799999999995</v>
      </c>
      <c r="EJ33" s="2">
        <f>1/1000000*SUM(FuelWood!EJ$32:EU$32)</f>
        <v>1.075698</v>
      </c>
      <c r="EK33" s="2">
        <f>1/1000000*SUM(FuelWood!EK$32:EV$32)</f>
        <v>1.9464679999999999</v>
      </c>
      <c r="EL33" s="2">
        <f>1/1000000*SUM(FuelWood!EL$32:EW$32)</f>
        <v>3.3161</v>
      </c>
      <c r="EM33" s="2">
        <f>1/1000000*SUM(FuelWood!EM$32:EX$32)</f>
        <v>5.2402799999999994</v>
      </c>
      <c r="EN33" s="2">
        <f>1/1000000*SUM(FuelWood!EN$32:EY$32)</f>
        <v>6.0957599999999994</v>
      </c>
      <c r="EO33" s="2">
        <f>1/1000000*SUM(FuelWood!EO$32:EZ$32)</f>
        <v>7.5244339999999994</v>
      </c>
      <c r="EP33" s="2">
        <f>1/1000000*SUM(FuelWood!EP$32:FA$32)</f>
        <v>7.6808759999999996</v>
      </c>
      <c r="EQ33" s="2">
        <f>1/1000000*SUM(FuelWood!EQ$32:FB$32)</f>
        <v>7.8184129999999996</v>
      </c>
      <c r="ER33" s="2">
        <f>1/1000000*SUM(FuelWood!ER$32:FC$32)</f>
        <v>9.2748879999999989</v>
      </c>
      <c r="ES33" s="2">
        <f>1/1000000*SUM(FuelWood!ES$32:FD$32)</f>
        <v>9.9996089999999995</v>
      </c>
      <c r="ET33" s="2">
        <f>1/1000000*SUM(FuelWood!ET$32:FE$32)</f>
        <v>10.614248</v>
      </c>
      <c r="EU33" s="2">
        <f>1/1000000*SUM(FuelWood!EU$32:FF$32)</f>
        <v>11.644618999999999</v>
      </c>
      <c r="EV33" s="2">
        <f>1/1000000*SUM(FuelWood!EV$32:FG$32)</f>
        <v>12.787974</v>
      </c>
      <c r="EW33" s="2">
        <f>1/1000000*SUM(FuelWood!EW$32:FH$32)</f>
        <v>13.623301999999999</v>
      </c>
      <c r="EX33" s="2">
        <f>1/1000000*SUM(FuelWood!EX$32:FI$32)</f>
        <v>15.144795999999999</v>
      </c>
      <c r="EY33" s="2">
        <f>1/1000000*SUM(FuelWood!EY$32:FJ$32)</f>
        <v>15.794360999999999</v>
      </c>
      <c r="EZ33" s="2">
        <f>1/1000000*SUM(FuelWood!EZ$32:FK$32)</f>
        <v>16.437835</v>
      </c>
      <c r="FA33" s="2">
        <f>1/1000000*SUM(FuelWood!FA$32:FL$32)</f>
        <v>16.861452</v>
      </c>
      <c r="FB33" s="2">
        <f>1/1000000*SUM(FuelWood!FB$32:FM$32)</f>
        <v>18.101952000000001</v>
      </c>
      <c r="FC33" s="2">
        <f>1/1000000*SUM(FuelWood!FC$32:FN$32)</f>
        <v>20.257580999999998</v>
      </c>
      <c r="FD33" s="2">
        <f>1/1000000*SUM(FuelWood!FD$32:FO$32)</f>
        <v>19.948221999999998</v>
      </c>
      <c r="FE33" s="2">
        <f>1/1000000*SUM(FuelWood!FE$32:FP$32)</f>
        <v>22.513829999999999</v>
      </c>
      <c r="FF33" s="2">
        <f>1/1000000*SUM(FuelWood!FF$32:FQ$32)</f>
        <v>22.263724999999997</v>
      </c>
      <c r="FG33" s="2">
        <f>1/1000000*SUM(FuelWood!FG$32:FR$32)</f>
        <v>23.439352</v>
      </c>
      <c r="FH33" s="2">
        <f>1/1000000*SUM(FuelWood!FH$32:FS$32)</f>
        <v>23.899094999999999</v>
      </c>
      <c r="FI33" s="2">
        <f>1/1000000*SUM(FuelWood!FI$32:FT$32)</f>
        <v>24.347856999999998</v>
      </c>
      <c r="FJ33" s="2">
        <f>1/1000000*SUM(FuelWood!FJ$32:FU$32)</f>
        <v>22.890325000000001</v>
      </c>
      <c r="FK33" s="2">
        <f>1/1000000*SUM(FuelWood!FK$32:FV$32)</f>
        <v>21.086043</v>
      </c>
      <c r="FL33" s="2">
        <f>1/1000000*SUM(FuelWood!FL$32:FW$32)</f>
        <v>20.410122999999999</v>
      </c>
      <c r="FM33" s="2">
        <f>1/1000000*SUM(FuelWood!FM$32:FX$32)</f>
        <v>18.553705999999998</v>
      </c>
      <c r="FN33" s="2">
        <f>1/1000000*SUM(FuelWood!FN$32:FY$32)</f>
        <v>17.120605999999999</v>
      </c>
    </row>
    <row r="34" spans="1:170">
      <c r="A34" t="s">
        <v>70</v>
      </c>
      <c r="B34" s="2">
        <f>B$21-SUM(B27:B33)</f>
        <v>0.67230099999999737</v>
      </c>
      <c r="C34" s="2">
        <f>C$21-SUM(C27:C33)</f>
        <v>0.74247300000000394</v>
      </c>
      <c r="D34" s="2">
        <f>D$21-SUM(D27:D33)</f>
        <v>0.7675479999999979</v>
      </c>
      <c r="E34" s="2">
        <f>E$21-SUM(E27:E33)</f>
        <v>0.81896500000000572</v>
      </c>
      <c r="F34" s="2">
        <f>F$21-SUM(F27:F33)</f>
        <v>0.83833200000000119</v>
      </c>
      <c r="G34" s="2">
        <f>G$21-SUM(G27:G33)</f>
        <v>0.84349500000000432</v>
      </c>
      <c r="H34" s="2">
        <f>H$21-SUM(H27:H33)</f>
        <v>0.86902900000000471</v>
      </c>
      <c r="I34" s="2">
        <f>I$21-SUM(I27:I33)</f>
        <v>0.90003200000000305</v>
      </c>
      <c r="J34" s="2">
        <f>J$21-SUM(J27:J33)</f>
        <v>0.88384200000000135</v>
      </c>
      <c r="K34" s="2">
        <f>K$21-SUM(K27:K33)</f>
        <v>0.87825300000000084</v>
      </c>
      <c r="L34" s="2">
        <f>L$21-SUM(L27:L33)</f>
        <v>0.68876699999999857</v>
      </c>
      <c r="M34" s="2">
        <f>M$21-SUM(M27:M33)</f>
        <v>0.5951300000000046</v>
      </c>
      <c r="N34" s="2">
        <f>N$21-SUM(N27:N33)</f>
        <v>0.53889099999999956</v>
      </c>
      <c r="O34" s="2">
        <f>O$21-SUM(O27:O33)</f>
        <v>0.48345399999999827</v>
      </c>
      <c r="P34" s="2">
        <f>P$21-SUM(P27:P33)</f>
        <v>0.53816299999999728</v>
      </c>
      <c r="Q34" s="2">
        <f>Q$21-SUM(Q27:Q33)</f>
        <v>0.63317800000000091</v>
      </c>
      <c r="R34" s="2">
        <f>R$21-SUM(R27:R33)</f>
        <v>0.77503400000000156</v>
      </c>
      <c r="S34" s="2">
        <f>S$21-SUM(S27:S33)</f>
        <v>0.83131199999999694</v>
      </c>
      <c r="T34" s="2">
        <f>T$21-SUM(T27:T33)</f>
        <v>0.89968999999999966</v>
      </c>
      <c r="U34" s="2">
        <f>U$21-SUM(U27:U33)</f>
        <v>0.96215099999999865</v>
      </c>
      <c r="V34" s="2">
        <f>V$21-SUM(V27:V33)</f>
        <v>1.1273759999999999</v>
      </c>
      <c r="W34" s="2">
        <f>W$21-SUM(W27:W33)</f>
        <v>1.3900459999999999</v>
      </c>
      <c r="X34" s="2">
        <f>X$21-SUM(X27:X33)</f>
        <v>1.6278829999999989</v>
      </c>
      <c r="Y34" s="2">
        <f>Y$21-SUM(Y27:Y33)</f>
        <v>1.7393219999999996</v>
      </c>
      <c r="Z34" s="2">
        <f>Z$21-SUM(Z27:Z33)</f>
        <v>1.8544229999999988</v>
      </c>
      <c r="AA34" s="2">
        <f>AA$21-SUM(AA27:AA33)</f>
        <v>2.0248290000000004</v>
      </c>
      <c r="AB34" s="2">
        <f>AB$21-SUM(AB27:AB33)</f>
        <v>1.9951539999999994</v>
      </c>
      <c r="AC34" s="2">
        <f>AC$21-SUM(AC27:AC33)</f>
        <v>1.9595060000000011</v>
      </c>
      <c r="AD34" s="2">
        <f>AD$21-SUM(AD27:AD33)</f>
        <v>1.8627129999999976</v>
      </c>
      <c r="AE34" s="2">
        <f>AE$21-SUM(AE27:AE33)</f>
        <v>1.9819460000000007</v>
      </c>
      <c r="AF34" s="2">
        <f>AF$21-SUM(AF27:AF33)</f>
        <v>2.0944260000000021</v>
      </c>
      <c r="AG34" s="2">
        <f>AG$21-SUM(AG27:AG33)</f>
        <v>2.3157490000000003</v>
      </c>
      <c r="AH34" s="2">
        <f>AH$21-SUM(AH27:AH33)</f>
        <v>2.5445530000000005</v>
      </c>
      <c r="AI34" s="2">
        <f>AI$21-SUM(AI27:AI33)</f>
        <v>2.5162220000000026</v>
      </c>
      <c r="AJ34" s="2">
        <f>AJ$21-SUM(AJ27:AJ33)</f>
        <v>2.4843890000000002</v>
      </c>
      <c r="AK34" s="2">
        <f>AK$21-SUM(AK27:AK33)</f>
        <v>2.5839680000000023</v>
      </c>
      <c r="AL34" s="2">
        <f>AL$21-SUM(AL27:AL33)</f>
        <v>2.6870679999999982</v>
      </c>
      <c r="AM34" s="2">
        <f>AM$21-SUM(AM27:AM33)</f>
        <v>3.1290159999999982</v>
      </c>
      <c r="AN34" s="2">
        <f>AN$21-SUM(AN27:AN33)</f>
        <v>3.4593540000000012</v>
      </c>
      <c r="AO34" s="2">
        <f>AO$21-SUM(AO27:AO33)</f>
        <v>3.3608639999999994</v>
      </c>
      <c r="AP34" s="2">
        <f>AP$21-SUM(AP27:AP33)</f>
        <v>3.3621100000000013</v>
      </c>
      <c r="AQ34" s="2">
        <f>AQ$21-SUM(AQ27:AQ33)</f>
        <v>3.2856529999999982</v>
      </c>
      <c r="AR34" s="2">
        <f>AR$21-SUM(AR27:AR33)</f>
        <v>3.2128890000000006</v>
      </c>
      <c r="AS34" s="2">
        <f>AS$21-SUM(AS27:AS33)</f>
        <v>3.1405320000000003</v>
      </c>
      <c r="AT34" s="2">
        <f>AT$21-SUM(AT27:AT33)</f>
        <v>3.1230899999999995</v>
      </c>
      <c r="AU34" s="2">
        <f>AU$21-SUM(AU27:AU33)</f>
        <v>3.1975169999999995</v>
      </c>
      <c r="AV34" s="2">
        <f>AV$21-SUM(AV27:AV33)</f>
        <v>3.1771399999999996</v>
      </c>
      <c r="AW34" s="2">
        <f>AW$21-SUM(AW27:AW33)</f>
        <v>3.0863390000000006</v>
      </c>
      <c r="AX34" s="2">
        <f>AX$21-SUM(AX27:AX33)</f>
        <v>3.0741219999999982</v>
      </c>
      <c r="AY34" s="2">
        <f>AY$21-SUM(AY27:AY33)</f>
        <v>2.6046039999999993</v>
      </c>
      <c r="AZ34" s="2">
        <f>AZ$21-SUM(AZ27:AZ33)</f>
        <v>2.2726790000000001</v>
      </c>
      <c r="BA34" s="2">
        <f>BA$21-SUM(BA27:BA33)</f>
        <v>2.2600329999999991</v>
      </c>
      <c r="BB34" s="2">
        <f>BB$21-SUM(BB27:BB33)</f>
        <v>2.2336850000000013</v>
      </c>
      <c r="BC34" s="2">
        <f>BC$21-SUM(BC27:BC33)</f>
        <v>2.2249670000000012</v>
      </c>
      <c r="BD34" s="2">
        <f>BD$21-SUM(BD27:BD33)</f>
        <v>2.1530860000000001</v>
      </c>
      <c r="BE34" s="2">
        <f>BE$21-SUM(BE27:BE33)</f>
        <v>1.9701639999999996</v>
      </c>
      <c r="BF34" s="2">
        <f>BF$21-SUM(BF27:BF33)</f>
        <v>1.7744279999999995</v>
      </c>
      <c r="BG34" s="2">
        <f>BG$21-SUM(BG27:BG33)</f>
        <v>1.6325640000000003</v>
      </c>
      <c r="BH34" s="2">
        <f>BH$21-SUM(BH27:BH33)</f>
        <v>1.7451439999999998</v>
      </c>
      <c r="BI34" s="2">
        <f>BI$21-SUM(BI27:BI33)</f>
        <v>1.6830279999999993</v>
      </c>
      <c r="BJ34" s="2">
        <f>BJ$21-SUM(BJ27:BJ33)</f>
        <v>1.6713759999999995</v>
      </c>
      <c r="BK34" s="2">
        <f>BK$21-SUM(BK27:BK33)</f>
        <v>1.6614240000000002</v>
      </c>
      <c r="BL34" s="2">
        <f>BL$21-SUM(BL27:BL33)</f>
        <v>1.7162779999999991</v>
      </c>
      <c r="BM34" s="2">
        <f>BM$21-SUM(BM27:BM33)</f>
        <v>1.7774400000000004</v>
      </c>
      <c r="BN34" s="2">
        <f>BN$21-SUM(BN27:BN33)</f>
        <v>1.8055890000000012</v>
      </c>
      <c r="BO34" s="2">
        <f>BO$21-SUM(BO27:BO33)</f>
        <v>1.7459799999999994</v>
      </c>
      <c r="BP34" s="2">
        <f>BP$21-SUM(BP27:BP33)</f>
        <v>1.7265069999999998</v>
      </c>
      <c r="BQ34" s="2">
        <f>BQ$21-SUM(BQ27:BQ33)</f>
        <v>1.7634679999999996</v>
      </c>
      <c r="BR34" s="2">
        <f>BR$21-SUM(BR27:BR33)</f>
        <v>1.8396380000000008</v>
      </c>
      <c r="BS34" s="2">
        <f>BS$21-SUM(BS27:BS33)</f>
        <v>1.8957629999999996</v>
      </c>
      <c r="BT34" s="2">
        <f>BT$21-SUM(BT27:BT33)</f>
        <v>1.7857239999999992</v>
      </c>
      <c r="BU34" s="2">
        <f>BU$21-SUM(BU27:BU33)</f>
        <v>1.8891960000000001</v>
      </c>
      <c r="BV34" s="2">
        <f>BV$21-SUM(BV27:BV33)</f>
        <v>1.9190420000000001</v>
      </c>
      <c r="BW34" s="2">
        <f>BW$21-SUM(BW27:BW33)</f>
        <v>2.1054620000000011</v>
      </c>
      <c r="BX34" s="2">
        <f>BX$21-SUM(BX27:BX33)</f>
        <v>2.1355410000000008</v>
      </c>
      <c r="BY34" s="2">
        <f>BY$21-SUM(BY27:BY33)</f>
        <v>2.2324079999999977</v>
      </c>
      <c r="BZ34" s="2">
        <f>BZ$21-SUM(BZ27:BZ33)</f>
        <v>2.2032230000000004</v>
      </c>
      <c r="CA34" s="2">
        <f>CA$21-SUM(CA27:CA33)</f>
        <v>2.2661459999999991</v>
      </c>
      <c r="CB34" s="2">
        <f>CB$21-SUM(CB27:CB33)</f>
        <v>2.3350279999999994</v>
      </c>
      <c r="CC34" s="2">
        <f>CC$21-SUM(CC27:CC33)</f>
        <v>2.4259319999999995</v>
      </c>
      <c r="CD34" s="2">
        <f>CD$21-SUM(CD27:CD33)</f>
        <v>2.387671000000001</v>
      </c>
      <c r="CE34" s="2">
        <f>CE$21-SUM(CE27:CE33)</f>
        <v>2.4150050000000007</v>
      </c>
      <c r="CF34" s="2">
        <f>CF$21-SUM(CF27:CF33)</f>
        <v>2.3965470000000035</v>
      </c>
      <c r="CG34" s="2">
        <f>CG$21-SUM(CG27:CG33)</f>
        <v>2.3628299999999989</v>
      </c>
      <c r="CH34" s="2">
        <f>CH$21-SUM(CH27:CH33)</f>
        <v>2.3462279999999982</v>
      </c>
      <c r="CI34" s="2">
        <f>CI$21-SUM(CI27:CI33)</f>
        <v>2.2238050000000005</v>
      </c>
      <c r="CJ34" s="2">
        <f>CJ$21-SUM(CJ27:CJ33)</f>
        <v>2.2834070000000004</v>
      </c>
      <c r="CK34" s="2">
        <f>CK$21-SUM(CK27:CK33)</f>
        <v>2.3458480000000002</v>
      </c>
      <c r="CL34" s="2">
        <f>CL$21-SUM(CL27:CL33)</f>
        <v>2.4400449999999996</v>
      </c>
      <c r="CM34" s="2">
        <f>CM$21-SUM(CM27:CM33)</f>
        <v>2.4521720000000009</v>
      </c>
      <c r="CN34" s="2">
        <f>CN$21-SUM(CN27:CN33)</f>
        <v>2.4740610000000007</v>
      </c>
      <c r="CO34" s="2">
        <f>CO$21-SUM(CO27:CO33)</f>
        <v>2.4645589999999995</v>
      </c>
      <c r="CP34" s="2">
        <f>CP$21-SUM(CP27:CP33)</f>
        <v>2.4582979999999957</v>
      </c>
      <c r="CQ34" s="2">
        <f>CQ$21-SUM(CQ27:CQ33)</f>
        <v>2.3655679999999979</v>
      </c>
      <c r="CR34" s="2">
        <f>CR$21-SUM(CR27:CR33)</f>
        <v>2.4030350000000009</v>
      </c>
      <c r="CS34" s="2">
        <f>CS$21-SUM(CS27:CS33)</f>
        <v>2.3887289999999997</v>
      </c>
      <c r="CT34" s="2">
        <f>CT$21-SUM(CT27:CT33)</f>
        <v>2.4283359999999998</v>
      </c>
      <c r="CU34" s="2">
        <f>CU$21-SUM(CU27:CU33)</f>
        <v>2.3552350000000004</v>
      </c>
      <c r="CV34" s="2">
        <f>CV$21-SUM(CV27:CV33)</f>
        <v>2.2982220000000009</v>
      </c>
      <c r="CW34" s="2">
        <f>CW$21-SUM(CW27:CW33)</f>
        <v>2.1747540000000001</v>
      </c>
      <c r="CX34" s="2">
        <f>CX$21-SUM(CX27:CX33)</f>
        <v>2.1979699999999998</v>
      </c>
      <c r="CY34" s="2">
        <f>CY$21-SUM(CY27:CY33)</f>
        <v>2.2032200000000017</v>
      </c>
      <c r="CZ34" s="2">
        <f>CZ$21-SUM(CZ27:CZ33)</f>
        <v>2.1963630000000016</v>
      </c>
      <c r="DA34" s="2">
        <f>DA$21-SUM(DA27:DA33)</f>
        <v>2.2924869999999995</v>
      </c>
      <c r="DB34" s="2">
        <f>DB$21-SUM(DB27:DB33)</f>
        <v>2.3475580000000011</v>
      </c>
      <c r="DC34" s="2">
        <f>DC$21-SUM(DC27:DC33)</f>
        <v>2.4286700000000021</v>
      </c>
      <c r="DD34" s="2">
        <f>DD$21-SUM(DD27:DD33)</f>
        <v>2.5211720000000017</v>
      </c>
      <c r="DE34" s="2">
        <f>DE$21-SUM(DE27:DE33)</f>
        <v>2.6728539999999992</v>
      </c>
      <c r="DF34" s="2">
        <f>DF$21-SUM(DF27:DF33)</f>
        <v>2.5954920000000019</v>
      </c>
      <c r="DG34" s="2">
        <f>DG$21-SUM(DG27:DG33)</f>
        <v>2.6447079999999996</v>
      </c>
      <c r="DH34" s="2">
        <f>DH$21-SUM(DH27:DH33)</f>
        <v>2.6478429999999982</v>
      </c>
      <c r="DI34" s="2">
        <f>DI$21-SUM(DI27:DI33)</f>
        <v>2.7066770000000009</v>
      </c>
      <c r="DJ34" s="2">
        <f>DJ$21-SUM(DJ27:DJ33)</f>
        <v>2.6396560000000004</v>
      </c>
      <c r="DK34" s="2">
        <f>DK$21-SUM(DK27:DK33)</f>
        <v>2.5995059999999999</v>
      </c>
      <c r="DL34" s="2">
        <f>DL$21-SUM(DL27:DL33)</f>
        <v>2.6661219999999997</v>
      </c>
      <c r="DM34" s="2">
        <f>DM$21-SUM(DM27:DM33)</f>
        <v>2.6467229999999997</v>
      </c>
      <c r="DN34" s="2">
        <f>DN$21-SUM(DN27:DN33)</f>
        <v>2.5876650000000003</v>
      </c>
      <c r="DO34" s="2">
        <f>DO$21-SUM(DO27:DO33)</f>
        <v>2.6561310000000011</v>
      </c>
      <c r="DP34" s="2">
        <f>DP$21-SUM(DP27:DP33)</f>
        <v>2.6251069999999999</v>
      </c>
      <c r="DQ34" s="2">
        <f>DQ$21-SUM(DQ27:DQ33)</f>
        <v>2.5938720000000002</v>
      </c>
      <c r="DR34" s="2">
        <f>DR$21-SUM(DR27:DR33)</f>
        <v>2.6294059999999995</v>
      </c>
      <c r="DS34" s="2">
        <f>DS$21-SUM(DS27:DS33)</f>
        <v>2.6077209999999988</v>
      </c>
      <c r="DT34" s="2">
        <f>DT$21-SUM(DT27:DT33)</f>
        <v>2.7541249999999993</v>
      </c>
      <c r="DU34" s="2">
        <f>DU$21-SUM(DU27:DU33)</f>
        <v>2.8115210000000017</v>
      </c>
      <c r="DV34" s="2">
        <f>DV$21-SUM(DV27:DV33)</f>
        <v>2.8660019999999999</v>
      </c>
      <c r="DW34" s="2">
        <f>DW$21-SUM(DW27:DW33)</f>
        <v>3.052528999999998</v>
      </c>
      <c r="DX34" s="2">
        <f>DX$21-SUM(DX27:DX33)</f>
        <v>3.1693829999999998</v>
      </c>
      <c r="DY34" s="2">
        <f>DY$21-SUM(DY27:DY33)</f>
        <v>3.229889</v>
      </c>
      <c r="DZ34" s="2">
        <f>DZ$21-SUM(DZ27:DZ33)</f>
        <v>3.5781620000000007</v>
      </c>
      <c r="EA34" s="2">
        <f>EA$21-SUM(EA27:EA33)</f>
        <v>3.5939010000000007</v>
      </c>
      <c r="EB34" s="2">
        <f>EB$21-SUM(EB27:EB33)</f>
        <v>3.8127969999999998</v>
      </c>
      <c r="EC34" s="2">
        <f>EC$21-SUM(EC27:EC33)</f>
        <v>3.8540070000000011</v>
      </c>
      <c r="ED34" s="2">
        <f>ED$21-SUM(ED27:ED33)</f>
        <v>3.8332329999999999</v>
      </c>
      <c r="EE34" s="2">
        <f>EE$21-SUM(EE27:EE33)</f>
        <v>4.2785569999999993</v>
      </c>
      <c r="EF34" s="2">
        <f>EF$21-SUM(EF27:EF33)</f>
        <v>4.4476649999999989</v>
      </c>
      <c r="EG34" s="2">
        <f>EG$21-SUM(EG27:EG33)</f>
        <v>5.1383189999999974</v>
      </c>
      <c r="EH34" s="2">
        <f>EH$21-SUM(EH27:EH33)</f>
        <v>5.4452630000000006</v>
      </c>
      <c r="EI34" s="2">
        <f>EI$21-SUM(EI27:EI33)</f>
        <v>5.285064000000002</v>
      </c>
      <c r="EJ34" s="2">
        <f>EJ$21-SUM(EJ27:EJ33)</f>
        <v>5.1870979999999953</v>
      </c>
      <c r="EK34" s="2">
        <f>EK$21-SUM(EK27:EK33)</f>
        <v>5.5291899999999998</v>
      </c>
      <c r="EL34" s="2">
        <f>EL$21-SUM(EL27:EL33)</f>
        <v>7.2580089999999977</v>
      </c>
      <c r="EM34" s="2">
        <f>EM$21-SUM(EM27:EM33)</f>
        <v>7.6851440000000011</v>
      </c>
      <c r="EN34" s="2">
        <f>EN$21-SUM(EN27:EN33)</f>
        <v>8.8743960000000044</v>
      </c>
      <c r="EO34" s="2">
        <f>EO$21-SUM(EO27:EO33)</f>
        <v>9.4880639999999943</v>
      </c>
      <c r="EP34" s="2">
        <f>EP$21-SUM(EP27:EP33)</f>
        <v>9.5105340000000069</v>
      </c>
      <c r="EQ34" s="2">
        <f>EQ$21-SUM(EQ27:EQ33)</f>
        <v>9.1749580000000037</v>
      </c>
      <c r="ER34" s="2">
        <f>ER$21-SUM(ER27:ER33)</f>
        <v>8.849256000000004</v>
      </c>
      <c r="ES34" s="2">
        <f>ES$21-SUM(ES27:ES33)</f>
        <v>8.0631350000000026</v>
      </c>
      <c r="ET34" s="2">
        <f>ET$21-SUM(ET27:ET33)</f>
        <v>7.6621409999999983</v>
      </c>
      <c r="EU34" s="2">
        <f>EU$21-SUM(EU27:EU33)</f>
        <v>7.5698969999999974</v>
      </c>
      <c r="EV34" s="2">
        <f>EV$21-SUM(EV27:EV33)</f>
        <v>7.5700800000000044</v>
      </c>
      <c r="EW34" s="2">
        <f>EW$21-SUM(EW27:EW33)</f>
        <v>7.4779050000000069</v>
      </c>
      <c r="EX34" s="2">
        <f>EX$21-SUM(EX27:EX33)</f>
        <v>5.8443899999999971</v>
      </c>
      <c r="EY34" s="2">
        <f>EY$21-SUM(EY27:EY33)</f>
        <v>5.8690539999999984</v>
      </c>
      <c r="EZ34" s="2">
        <f>EZ$21-SUM(EZ27:EZ33)</f>
        <v>5.3087519999999984</v>
      </c>
      <c r="FA34" s="2">
        <f>FA$21-SUM(FA27:FA33)</f>
        <v>4.7829089999999965</v>
      </c>
      <c r="FB34" s="2">
        <f>FB$21-SUM(FB27:FB33)</f>
        <v>5.0521129999999985</v>
      </c>
      <c r="FC34" s="2">
        <f>FC$21-SUM(FC27:FC33)</f>
        <v>5.4380200000000016</v>
      </c>
      <c r="FD34" s="2">
        <f>FD$21-SUM(FD27:FD33)</f>
        <v>5.7946770000000072</v>
      </c>
      <c r="FE34" s="2">
        <f>FE$21-SUM(FE27:FE33)</f>
        <v>5.8730669999999989</v>
      </c>
      <c r="FF34" s="2">
        <f>FF$21-SUM(FF27:FF33)</f>
        <v>5.979799000000007</v>
      </c>
      <c r="FG34" s="2">
        <f>FG$21-SUM(FG27:FG33)</f>
        <v>6.2431210000000021</v>
      </c>
      <c r="FH34" s="2">
        <f>FH$21-SUM(FH27:FH33)</f>
        <v>6.2436209999999974</v>
      </c>
      <c r="FI34" s="2">
        <f>FI$21-SUM(FI27:FI33)</f>
        <v>6.0920690000000022</v>
      </c>
      <c r="FJ34" s="2">
        <f>FJ$21-SUM(FJ27:FJ33)</f>
        <v>6.734808000000001</v>
      </c>
      <c r="FK34" s="2">
        <f>FK$21-SUM(FK27:FK33)</f>
        <v>6.6130970000000033</v>
      </c>
      <c r="FL34" s="2">
        <f>FL$21-SUM(FL27:FL33)</f>
        <v>6.4787809999999979</v>
      </c>
      <c r="FM34" s="2">
        <f>FM$21-SUM(FM27:FM33)</f>
        <v>6.0452410000000043</v>
      </c>
      <c r="FN34" s="2">
        <f>FN$21-SUM(FN27:FN33)</f>
        <v>5.538168000000006</v>
      </c>
    </row>
    <row r="41" spans="1:170">
      <c r="A41" t="str">
        <f>Pellets!A$3</f>
        <v>IntraEU</v>
      </c>
      <c r="B41" s="2">
        <f>1/1000000*SUM(Chips!B$3:M$3)</f>
        <v>63.069129999999994</v>
      </c>
      <c r="C41" s="2">
        <f>1/1000000*SUM(Chips!C$3:N$3)</f>
        <v>64.592991999999995</v>
      </c>
      <c r="D41" s="2">
        <f>1/1000000*SUM(Chips!D$3:O$3)</f>
        <v>65.734854999999996</v>
      </c>
      <c r="E41" s="2">
        <f>1/1000000*SUM(Chips!E$3:P$3)</f>
        <v>66.938187999999997</v>
      </c>
      <c r="F41" s="2">
        <f>1/1000000*SUM(Chips!F$3:Q$3)</f>
        <v>68.770245000000003</v>
      </c>
      <c r="G41" s="2">
        <f>1/1000000*SUM(Chips!G$3:R$3)</f>
        <v>69.395346000000004</v>
      </c>
      <c r="H41" s="2">
        <f>1/1000000*SUM(Chips!H$3:S$3)</f>
        <v>70.762958999999995</v>
      </c>
      <c r="I41" s="2">
        <f>1/1000000*SUM(Chips!I$3:T$3)</f>
        <v>72.17428799999999</v>
      </c>
      <c r="J41" s="2">
        <f>1/1000000*SUM(Chips!J$3:U$3)</f>
        <v>74.604342000000003</v>
      </c>
      <c r="K41" s="2">
        <f>1/1000000*SUM(Chips!K$3:V$3)</f>
        <v>76.592522000000002</v>
      </c>
      <c r="L41" s="2">
        <f>1/1000000*SUM(Chips!L$3:W$3)</f>
        <v>77.103959000000003</v>
      </c>
      <c r="M41" s="2">
        <f>1/1000000*SUM(Chips!M$3:X$3)</f>
        <v>77.658053999999993</v>
      </c>
      <c r="N41" s="2">
        <f>1/1000000*SUM(Chips!N$3:Y$3)</f>
        <v>78.879516999999993</v>
      </c>
      <c r="O41" s="2">
        <f>1/1000000*SUM(Chips!O$3:Z$3)</f>
        <v>80.861300999999997</v>
      </c>
      <c r="P41" s="2">
        <f>1/1000000*SUM(Chips!P$3:AA$3)</f>
        <v>82.027321999999998</v>
      </c>
      <c r="Q41" s="2">
        <f>1/1000000*SUM(Chips!Q$3:AB$3)</f>
        <v>84.000608</v>
      </c>
      <c r="R41" s="2">
        <f>1/1000000*SUM(Chips!R$3:AC$3)</f>
        <v>85.00624599999999</v>
      </c>
      <c r="S41" s="2">
        <f>1/1000000*SUM(Chips!S$3:AD$3)</f>
        <v>86.154488999999998</v>
      </c>
      <c r="T41" s="2">
        <f>1/1000000*SUM(Chips!T$3:AE$3)</f>
        <v>86.385054999999994</v>
      </c>
      <c r="U41" s="2">
        <f>1/1000000*SUM(Chips!U$3:AF$3)</f>
        <v>84.520983999999999</v>
      </c>
      <c r="V41" s="2">
        <f>1/1000000*SUM(Chips!V$3:AG$3)</f>
        <v>82.315280000000001</v>
      </c>
      <c r="W41" s="2">
        <f>1/1000000*SUM(Chips!W$3:AH$3)</f>
        <v>78.794917999999996</v>
      </c>
      <c r="X41" s="2">
        <f>1/1000000*SUM(Chips!X$3:AI$3)</f>
        <v>76.011544999999998</v>
      </c>
      <c r="Y41" s="2">
        <f>1/1000000*SUM(Chips!Y$3:AJ$3)</f>
        <v>75.863040999999996</v>
      </c>
      <c r="Z41" s="2">
        <f>1/1000000*SUM(Chips!Z$3:AK$3)</f>
        <v>75.510199</v>
      </c>
      <c r="AA41" s="2">
        <f>1/1000000*SUM(Chips!AA$3:AL$3)</f>
        <v>74.30606499999999</v>
      </c>
      <c r="AB41" s="2">
        <f>1/1000000*SUM(Chips!AB$3:AM$3)</f>
        <v>73.482295999999991</v>
      </c>
      <c r="AC41" s="2">
        <f>1/1000000*SUM(Chips!AC$3:AN$3)</f>
        <v>72.627006999999992</v>
      </c>
      <c r="AD41" s="2">
        <f>1/1000000*SUM(Chips!AD$3:AO$3)</f>
        <v>70.457892000000001</v>
      </c>
      <c r="AE41" s="2">
        <f>1/1000000*SUM(Chips!AE$3:AP$3)</f>
        <v>68.820571000000001</v>
      </c>
      <c r="AF41" s="2">
        <f>1/1000000*SUM(Chips!AF$3:AQ$3)</f>
        <v>67.687254999999993</v>
      </c>
      <c r="AG41" s="2">
        <f>1/1000000*SUM(Chips!AG$3:AR$3)</f>
        <v>68.485539000000003</v>
      </c>
      <c r="AH41" s="2">
        <f>1/1000000*SUM(Chips!AH$3:AS$3)</f>
        <v>68.318134999999998</v>
      </c>
      <c r="AI41" s="2">
        <f>1/1000000*SUM(Chips!AI$3:AT$3)</f>
        <v>70.024939000000003</v>
      </c>
      <c r="AJ41" s="2">
        <f>1/1000000*SUM(Chips!AJ$3:AU$3)</f>
        <v>69.969178999999997</v>
      </c>
      <c r="AK41" s="2">
        <f>1/1000000*SUM(Chips!AK$3:AV$3)</f>
        <v>68.786034999999998</v>
      </c>
      <c r="AL41" s="2">
        <f>1/1000000*SUM(Chips!AL$3:AW$3)</f>
        <v>67.434873999999994</v>
      </c>
      <c r="AM41" s="2">
        <f>1/1000000*SUM(Chips!AM$3:AX$3)</f>
        <v>66.431422999999995</v>
      </c>
      <c r="AN41" s="2">
        <f>1/1000000*SUM(Chips!AN$3:AY$3)</f>
        <v>66.260959999999997</v>
      </c>
      <c r="AO41" s="2">
        <f>1/1000000*SUM(Chips!AO$3:AZ$3)</f>
        <v>65.197861000000003</v>
      </c>
      <c r="AP41" s="2">
        <f>1/1000000*SUM(Chips!AP$3:BA$3)</f>
        <v>63.910969999999999</v>
      </c>
      <c r="AQ41" s="2">
        <f>1/1000000*SUM(Chips!AQ$3:BB$3)</f>
        <v>62.139457999999998</v>
      </c>
      <c r="AR41" s="2">
        <f>1/1000000*SUM(Chips!AR$3:BC$3)</f>
        <v>60.912773999999999</v>
      </c>
      <c r="AS41" s="2">
        <f>1/1000000*SUM(Chips!AS$3:BD$3)</f>
        <v>60.016123</v>
      </c>
      <c r="AT41" s="2">
        <f>1/1000000*SUM(Chips!AT$3:BE$3)</f>
        <v>57.595265999999995</v>
      </c>
      <c r="AU41" s="2">
        <f>1/1000000*SUM(Chips!AU$3:BF$3)</f>
        <v>55.235427999999999</v>
      </c>
      <c r="AV41" s="2">
        <f>1/1000000*SUM(Chips!AV$3:BG$3)</f>
        <v>53.583270999999996</v>
      </c>
      <c r="AW41" s="2">
        <f>1/1000000*SUM(Chips!AW$3:BH$3)</f>
        <v>51.926655999999994</v>
      </c>
      <c r="AX41" s="2">
        <f>1/1000000*SUM(Chips!AX$3:BI$3)</f>
        <v>49.287092999999999</v>
      </c>
      <c r="AY41" s="2">
        <f>1/1000000*SUM(Chips!AY$3:BJ$3)</f>
        <v>47.742275999999997</v>
      </c>
      <c r="AZ41" s="2">
        <f>1/1000000*SUM(Chips!AZ$3:BK$3)</f>
        <v>46.694668999999998</v>
      </c>
      <c r="BA41" s="2">
        <f>1/1000000*SUM(Chips!BA$3:BL$3)</f>
        <v>45.455596999999997</v>
      </c>
      <c r="BB41" s="2">
        <f>1/1000000*SUM(Chips!BB$3:BM$3)</f>
        <v>44.519601999999999</v>
      </c>
      <c r="BC41" s="2">
        <f>1/1000000*SUM(Chips!BC$3:BN$3)</f>
        <v>43.140014000000001</v>
      </c>
      <c r="BD41" s="2">
        <f>1/1000000*SUM(Chips!BD$3:BO$3)</f>
        <v>41.870259999999995</v>
      </c>
      <c r="BE41" s="2">
        <f>1/1000000*SUM(Chips!BE$3:BP$3)</f>
        <v>41.289280999999995</v>
      </c>
      <c r="BF41" s="2">
        <f>1/1000000*SUM(Chips!BF$3:BQ$3)</f>
        <v>40.620370999999999</v>
      </c>
      <c r="BG41" s="2">
        <f>1/1000000*SUM(Chips!BG$3:BR$3)</f>
        <v>39.845278</v>
      </c>
      <c r="BH41" s="2">
        <f>1/1000000*SUM(Chips!BH$3:BS$3)</f>
        <v>39.963473999999998</v>
      </c>
      <c r="BI41" s="2">
        <f>1/1000000*SUM(Chips!BI$3:BT$3)</f>
        <v>39.443776</v>
      </c>
      <c r="BJ41" s="2">
        <f>1/1000000*SUM(Chips!BJ$3:BU$3)</f>
        <v>39.356421999999995</v>
      </c>
      <c r="BK41" s="2">
        <f>1/1000000*SUM(Chips!BK$3:BV$3)</f>
        <v>39.128890999999996</v>
      </c>
      <c r="BL41" s="2">
        <f>1/1000000*SUM(Chips!BL$3:BW$3)</f>
        <v>38.902099</v>
      </c>
      <c r="BM41" s="2">
        <f>1/1000000*SUM(Chips!BM$3:BX$3)</f>
        <v>38.982127999999996</v>
      </c>
      <c r="BN41" s="2">
        <f>1/1000000*SUM(Chips!BN$3:BY$3)</f>
        <v>39.297083999999998</v>
      </c>
      <c r="BO41" s="2">
        <f>1/1000000*SUM(Chips!BO$3:BZ$3)</f>
        <v>40.193787</v>
      </c>
      <c r="BP41" s="2">
        <f>1/1000000*SUM(Chips!BP$3:CA$3)</f>
        <v>39.928590999999997</v>
      </c>
      <c r="BQ41" s="2">
        <f>1/1000000*SUM(Chips!BQ$3:CB$3)</f>
        <v>39.872264000000001</v>
      </c>
      <c r="BR41" s="2">
        <f>1/1000000*SUM(Chips!BR$3:CC$3)</f>
        <v>40.582535999999998</v>
      </c>
      <c r="BS41" s="2">
        <f>1/1000000*SUM(Chips!BS$3:CD$3)</f>
        <v>41.570744999999995</v>
      </c>
      <c r="BT41" s="2">
        <f>1/1000000*SUM(Chips!BT$3:CE$3)</f>
        <v>42.576518999999998</v>
      </c>
      <c r="BU41" s="2">
        <f>1/1000000*SUM(Chips!BU$3:CF$3)</f>
        <v>45.019773000000001</v>
      </c>
      <c r="BV41" s="2">
        <f>1/1000000*SUM(Chips!BV$3:CG$3)</f>
        <v>48.481530999999997</v>
      </c>
      <c r="BW41" s="2">
        <f>1/1000000*SUM(Chips!BW$3:CH$3)</f>
        <v>50.877553999999996</v>
      </c>
      <c r="BX41" s="2">
        <f>1/1000000*SUM(Chips!BX$3:CI$3)</f>
        <v>53.261969999999998</v>
      </c>
      <c r="BY41" s="2">
        <f>1/1000000*SUM(Chips!BY$3:CJ$3)</f>
        <v>55.602917999999995</v>
      </c>
      <c r="BZ41" s="2">
        <f>1/1000000*SUM(Chips!BZ$3:CK$3)</f>
        <v>57.053765999999996</v>
      </c>
      <c r="CA41" s="2">
        <f>1/1000000*SUM(Chips!CA$3:CL$3)</f>
        <v>57.535788999999994</v>
      </c>
      <c r="CB41" s="2">
        <f>1/1000000*SUM(Chips!CB$3:CM$3)</f>
        <v>58.327427</v>
      </c>
      <c r="CC41" s="2">
        <f>1/1000000*SUM(Chips!CC$3:CN$3)</f>
        <v>58.821629999999999</v>
      </c>
      <c r="CD41" s="2">
        <f>1/1000000*SUM(Chips!CD$3:CO$3)</f>
        <v>58.864007000000001</v>
      </c>
      <c r="CE41" s="2">
        <f>1/1000000*SUM(Chips!CE$3:CP$3)</f>
        <v>59.139972</v>
      </c>
      <c r="CF41" s="2">
        <f>1/1000000*SUM(Chips!CF$3:CQ$3)</f>
        <v>60.136201</v>
      </c>
      <c r="CG41" s="2">
        <f>1/1000000*SUM(Chips!CG$3:CR$3)</f>
        <v>60.786392999999997</v>
      </c>
      <c r="CH41" s="2">
        <f>1/1000000*SUM(Chips!CH$3:CS$3)</f>
        <v>60.268662999999997</v>
      </c>
      <c r="CI41" s="2">
        <f>1/1000000*SUM(Chips!CI$3:CT$3)</f>
        <v>59.796878999999997</v>
      </c>
      <c r="CJ41" s="2">
        <f>1/1000000*SUM(Chips!CJ$3:CU$3)</f>
        <v>60.211378999999994</v>
      </c>
      <c r="CK41" s="2">
        <f>1/1000000*SUM(Chips!CK$3:CV$3)</f>
        <v>60.533521</v>
      </c>
      <c r="CL41" s="2">
        <f>1/1000000*SUM(Chips!CL$3:CW$3)</f>
        <v>62.310893</v>
      </c>
      <c r="CM41" s="2">
        <f>1/1000000*SUM(Chips!CM$3:CX$3)</f>
        <v>64.731235999999996</v>
      </c>
      <c r="CN41" s="2">
        <f>1/1000000*SUM(Chips!CN$3:CY$3)</f>
        <v>67.143756999999994</v>
      </c>
      <c r="CO41" s="2">
        <f>1/1000000*SUM(Chips!CO$3:CZ$3)</f>
        <v>69.344740999999999</v>
      </c>
      <c r="CP41" s="2">
        <f>1/1000000*SUM(Chips!CP$3:DA$3)</f>
        <v>71.879885999999999</v>
      </c>
      <c r="CQ41" s="2">
        <f>1/1000000*SUM(Chips!CQ$3:DB$3)</f>
        <v>74.504865999999993</v>
      </c>
      <c r="CR41" s="2">
        <f>1/1000000*SUM(Chips!CR$3:DC$3)</f>
        <v>75.428448000000003</v>
      </c>
      <c r="CS41" s="2">
        <f>1/1000000*SUM(Chips!CS$3:DD$3)</f>
        <v>74.940090999999995</v>
      </c>
      <c r="CT41" s="2">
        <f>1/1000000*SUM(Chips!CT$3:DE$3)</f>
        <v>75.877803999999998</v>
      </c>
      <c r="CU41" s="2">
        <f>1/1000000*SUM(Chips!CU$3:DF$3)</f>
        <v>81.054131999999996</v>
      </c>
      <c r="CV41" s="2">
        <f>1/1000000*SUM(Chips!CV$3:DG$3)</f>
        <v>84.340350999999998</v>
      </c>
      <c r="CW41" s="2">
        <f>1/1000000*SUM(Chips!CW$3:DH$3)</f>
        <v>87.560898999999992</v>
      </c>
      <c r="CX41" s="2">
        <f>1/1000000*SUM(Chips!CX$3:DI$3)</f>
        <v>89.424736999999993</v>
      </c>
      <c r="CY41" s="2">
        <f>1/1000000*SUM(Chips!CY$3:DJ$3)</f>
        <v>89.173469999999995</v>
      </c>
      <c r="CZ41" s="2">
        <f>1/1000000*SUM(Chips!CZ$3:DK$3)</f>
        <v>88.48532999999999</v>
      </c>
      <c r="DA41" s="2">
        <f>1/1000000*SUM(Chips!DA$3:DL$3)</f>
        <v>89.538308000000001</v>
      </c>
      <c r="DB41" s="2">
        <f>1/1000000*SUM(Chips!DB$3:DM$3)</f>
        <v>90.064351000000002</v>
      </c>
      <c r="DC41" s="2">
        <f>1/1000000*SUM(Chips!DC$3:DN$3)</f>
        <v>89.693181999999993</v>
      </c>
      <c r="DD41" s="2">
        <f>1/1000000*SUM(Chips!DD$3:DO$3)</f>
        <v>93.108485000000002</v>
      </c>
      <c r="DE41" s="2">
        <f>1/1000000*SUM(Chips!DE$3:DP$3)</f>
        <v>97.044242999999994</v>
      </c>
      <c r="DF41" s="2">
        <f>1/1000000*SUM(Chips!DF$3:DQ$3)</f>
        <v>100.607596</v>
      </c>
      <c r="DG41" s="2">
        <f>1/1000000*SUM(Chips!DG$3:DR$3)</f>
        <v>101.032618</v>
      </c>
      <c r="DH41" s="2">
        <f>1/1000000*SUM(Chips!DH$3:DS$3)</f>
        <v>100.678316</v>
      </c>
      <c r="DI41" s="2">
        <f>1/1000000*SUM(Chips!DI$3:DT$3)</f>
        <v>103.43803799999999</v>
      </c>
      <c r="DJ41" s="2">
        <f>1/1000000*SUM(Chips!DJ$3:DU$3)</f>
        <v>103.908236</v>
      </c>
      <c r="DK41" s="2">
        <f>1/1000000*SUM(Chips!DK$3:DV$3)</f>
        <v>103.47345899999999</v>
      </c>
      <c r="DL41" s="2">
        <f>1/1000000*SUM(Chips!DL$3:DW$3)</f>
        <v>102.91219599999999</v>
      </c>
      <c r="DM41" s="2">
        <f>1/1000000*SUM(Chips!DM$3:DX$3)</f>
        <v>99.301513999999997</v>
      </c>
      <c r="DN41" s="2">
        <f>1/1000000*SUM(Chips!DN$3:DY$3)</f>
        <v>97.04092</v>
      </c>
      <c r="DO41" s="2">
        <f>1/1000000*SUM(Chips!DO$3:DZ$3)</f>
        <v>94.714524999999995</v>
      </c>
      <c r="DP41" s="2">
        <f>1/1000000*SUM(Chips!DP$3:EA$3)</f>
        <v>92.315280000000001</v>
      </c>
      <c r="DQ41" s="2">
        <f>1/1000000*SUM(Chips!DQ$3:EB$3)</f>
        <v>87.453012999999999</v>
      </c>
      <c r="DR41" s="2">
        <f>1/1000000*SUM(Chips!DR$3:EC$3)</f>
        <v>85.155524999999997</v>
      </c>
      <c r="DS41" s="2">
        <f>1/1000000*SUM(Chips!DS$3:ED$3)</f>
        <v>83.419941999999992</v>
      </c>
      <c r="DT41" s="2">
        <f>1/1000000*SUM(Chips!DT$3:EE$3)</f>
        <v>82.784212999999994</v>
      </c>
      <c r="DU41" s="2">
        <f>1/1000000*SUM(Chips!DU$3:EF$3)</f>
        <v>80.391160999999997</v>
      </c>
      <c r="DV41" s="2">
        <f>1/1000000*SUM(Chips!DV$3:EG$3)</f>
        <v>80.290228999999997</v>
      </c>
      <c r="DW41" s="2">
        <f>1/1000000*SUM(Chips!DW$3:EH$3)</f>
        <v>81.376483999999991</v>
      </c>
      <c r="DX41" s="2">
        <f>1/1000000*SUM(Chips!DX$3:EI$3)</f>
        <v>81.945031999999998</v>
      </c>
      <c r="DY41" s="2">
        <f>1/1000000*SUM(Chips!DY$3:EJ$3)</f>
        <v>82.970278999999991</v>
      </c>
      <c r="DZ41" s="2">
        <f>1/1000000*SUM(Chips!DZ$3:EK$3)</f>
        <v>82.185783000000001</v>
      </c>
      <c r="EA41" s="2">
        <f>1/1000000*SUM(Chips!EA$3:EL$3)</f>
        <v>83.300679000000002</v>
      </c>
      <c r="EB41" s="2">
        <f>1/1000000*SUM(Chips!EB$3:EM$3)</f>
        <v>84.017780999999999</v>
      </c>
      <c r="EC41" s="2">
        <f>1/1000000*SUM(Chips!EC$3:EN$3)</f>
        <v>85.594897000000003</v>
      </c>
      <c r="ED41" s="2">
        <f>1/1000000*SUM(Chips!ED$3:EO$3)</f>
        <v>84.351286000000002</v>
      </c>
      <c r="EE41" s="2">
        <f>1/1000000*SUM(Chips!EE$3:EP$3)</f>
        <v>86.081957000000003</v>
      </c>
      <c r="EF41" s="2">
        <f>1/1000000*SUM(Chips!EF$3:EQ$3)</f>
        <v>86.300304999999994</v>
      </c>
      <c r="EG41" s="2">
        <f>1/1000000*SUM(Chips!EG$3:ER$3)</f>
        <v>87.481352000000001</v>
      </c>
      <c r="EH41" s="2">
        <f>1/1000000*SUM(Chips!EH$3:ES$3)</f>
        <v>88.224784</v>
      </c>
      <c r="EI41" s="2">
        <f>1/1000000*SUM(Chips!EI$3:ET$3)</f>
        <v>89.836712999999989</v>
      </c>
      <c r="EJ41" s="2">
        <f>1/1000000*SUM(Chips!EJ$3:EU$3)</f>
        <v>92.560465999999991</v>
      </c>
      <c r="EK41" s="2">
        <f>1/1000000*SUM(Chips!EK$3:EV$3)</f>
        <v>95.788463999999991</v>
      </c>
      <c r="EL41" s="2">
        <f>1/1000000*SUM(Chips!EL$3:EW$3)</f>
        <v>103.089367</v>
      </c>
      <c r="EM41" s="2">
        <f>1/1000000*SUM(Chips!EM$3:EX$3)</f>
        <v>110.24728399999999</v>
      </c>
      <c r="EN41" s="2">
        <f>1/1000000*SUM(Chips!EN$3:EY$3)</f>
        <v>120.33746699999999</v>
      </c>
      <c r="EO41" s="2">
        <f>1/1000000*SUM(Chips!EO$3:EZ$3)</f>
        <v>129.54191299999999</v>
      </c>
      <c r="EP41" s="2">
        <f>1/1000000*SUM(Chips!EP$3:FA$3)</f>
        <v>140.80504399999998</v>
      </c>
      <c r="EQ41" s="2">
        <f>1/1000000*SUM(Chips!EQ$3:FB$3)</f>
        <v>150.31763999999998</v>
      </c>
      <c r="ER41" s="2">
        <f>1/1000000*SUM(Chips!ER$3:FC$3)</f>
        <v>163.04693699999999</v>
      </c>
      <c r="ES41" s="2">
        <f>1/1000000*SUM(Chips!ES$3:FD$3)</f>
        <v>176.11335800000001</v>
      </c>
      <c r="ET41" s="2">
        <f>1/1000000*SUM(Chips!ET$3:FE$3)</f>
        <v>184.46576199999998</v>
      </c>
      <c r="EU41" s="2">
        <f>1/1000000*SUM(Chips!EU$3:FF$3)</f>
        <v>189.75445499999998</v>
      </c>
      <c r="EV41" s="2">
        <f>1/1000000*SUM(Chips!EV$3:FG$3)</f>
        <v>191.43243699999999</v>
      </c>
      <c r="EW41" s="2">
        <f>1/1000000*SUM(Chips!EW$3:FH$3)</f>
        <v>192.69255899999999</v>
      </c>
      <c r="EX41" s="2">
        <f>1/1000000*SUM(Chips!EX$3:FI$3)</f>
        <v>189.330806</v>
      </c>
      <c r="EY41" s="2">
        <f>1/1000000*SUM(Chips!EY$3:FJ$3)</f>
        <v>184.16352799999999</v>
      </c>
      <c r="EZ41" s="2">
        <f>1/1000000*SUM(Chips!EZ$3:FK$3)</f>
        <v>176.015838</v>
      </c>
      <c r="FA41" s="2">
        <f>1/1000000*SUM(Chips!FA$3:FL$3)</f>
        <v>175.21310199999999</v>
      </c>
      <c r="FB41" s="2">
        <f>1/1000000*SUM(Chips!FB$3:FM$3)</f>
        <v>170.633623</v>
      </c>
      <c r="FC41" s="2">
        <f>1/1000000*SUM(Chips!FC$3:FN$3)</f>
        <v>171.34400499999998</v>
      </c>
      <c r="FD41" s="2">
        <f>1/1000000*SUM(Chips!FD$3:FO$3)</f>
        <v>171.74516599999998</v>
      </c>
      <c r="FE41" s="2">
        <f>1/1000000*SUM(Chips!FE$3:FP$3)</f>
        <v>164.71756299999998</v>
      </c>
      <c r="FF41" s="2">
        <f>1/1000000*SUM(Chips!FF$3:FQ$3)</f>
        <v>160.38865099999998</v>
      </c>
      <c r="FG41" s="2">
        <f>1/1000000*SUM(Chips!FG$3:FR$3)</f>
        <v>160.10030899999998</v>
      </c>
      <c r="FH41" s="2">
        <f>1/1000000*SUM(Chips!FH$3:FS$3)</f>
        <v>161.26091199999999</v>
      </c>
      <c r="FI41" s="2">
        <f>1/1000000*SUM(Chips!FI$3:FT$3)</f>
        <v>161.92470699999998</v>
      </c>
      <c r="FJ41" s="2">
        <f>1/1000000*SUM(Chips!FJ$3:FU$3)</f>
        <v>163.39021099999999</v>
      </c>
      <c r="FK41" s="2">
        <f>1/1000000*SUM(Chips!FK$3:FV$3)</f>
        <v>164.838154</v>
      </c>
      <c r="FL41" s="2">
        <f>1/1000000*SUM(Chips!FL$3:FW$3)</f>
        <v>167.87443399999998</v>
      </c>
      <c r="FM41" s="2">
        <f>1/1000000*SUM(Chips!FM$3:FX$3)</f>
        <v>153.569695</v>
      </c>
      <c r="FN41" s="2">
        <f>1/1000000*SUM(Chips!FN$3:FY$3)</f>
        <v>139.78098199999999</v>
      </c>
    </row>
    <row r="42" spans="1:170">
      <c r="A42" t="str">
        <f>Pellets!A$4</f>
        <v>ExtraEU</v>
      </c>
      <c r="B42" s="2">
        <f>1/1000000*SUM(Chips!B$4:M$4)</f>
        <v>2.459219</v>
      </c>
      <c r="C42" s="2">
        <f>1/1000000*SUM(Chips!C$4:N$4)</f>
        <v>2.4795569999999998</v>
      </c>
      <c r="D42" s="2">
        <f>1/1000000*SUM(Chips!D$4:O$4)</f>
        <v>2.3403999999999998</v>
      </c>
      <c r="E42" s="2">
        <f>1/1000000*SUM(Chips!E$4:P$4)</f>
        <v>2.373291</v>
      </c>
      <c r="F42" s="2">
        <f>1/1000000*SUM(Chips!F$4:Q$4)</f>
        <v>2.5384609999999999</v>
      </c>
      <c r="G42" s="2">
        <f>1/1000000*SUM(Chips!G$4:R$4)</f>
        <v>2.5641620000000001</v>
      </c>
      <c r="H42" s="2">
        <f>1/1000000*SUM(Chips!H$4:S$4)</f>
        <v>2.3532899999999999</v>
      </c>
      <c r="I42" s="2">
        <f>1/1000000*SUM(Chips!I$4:T$4)</f>
        <v>2.0108159999999997</v>
      </c>
      <c r="J42" s="2">
        <f>1/1000000*SUM(Chips!J$4:U$4)</f>
        <v>2.0315289999999999</v>
      </c>
      <c r="K42" s="2">
        <f>1/1000000*SUM(Chips!K$4:V$4)</f>
        <v>1.785064</v>
      </c>
      <c r="L42" s="2">
        <f>1/1000000*SUM(Chips!L$4:W$4)</f>
        <v>1.9234629999999999</v>
      </c>
      <c r="M42" s="2">
        <f>1/1000000*SUM(Chips!M$4:X$4)</f>
        <v>1.812438</v>
      </c>
      <c r="N42" s="2">
        <f>1/1000000*SUM(Chips!N$4:Y$4)</f>
        <v>1.6763439999999998</v>
      </c>
      <c r="O42" s="2">
        <f>1/1000000*SUM(Chips!O$4:Z$4)</f>
        <v>1.977093</v>
      </c>
      <c r="P42" s="2">
        <f>1/1000000*SUM(Chips!P$4:AA$4)</f>
        <v>1.9549679999999998</v>
      </c>
      <c r="Q42" s="2">
        <f>1/1000000*SUM(Chips!Q$4:AB$4)</f>
        <v>1.7698239999999998</v>
      </c>
      <c r="R42" s="2">
        <f>1/1000000*SUM(Chips!R$4:AC$4)</f>
        <v>1.6121259999999999</v>
      </c>
      <c r="S42" s="2">
        <f>1/1000000*SUM(Chips!S$4:AD$4)</f>
        <v>1.4812809999999998</v>
      </c>
      <c r="T42" s="2">
        <f>1/1000000*SUM(Chips!T$4:AE$4)</f>
        <v>1.676231</v>
      </c>
      <c r="U42" s="2">
        <f>1/1000000*SUM(Chips!U$4:AF$4)</f>
        <v>1.6922539999999999</v>
      </c>
      <c r="V42" s="2">
        <f>1/1000000*SUM(Chips!V$4:AG$4)</f>
        <v>1.75552</v>
      </c>
      <c r="W42" s="2">
        <f>1/1000000*SUM(Chips!W$4:AH$4)</f>
        <v>1.830158</v>
      </c>
      <c r="X42" s="2">
        <f>1/1000000*SUM(Chips!X$4:AI$4)</f>
        <v>1.6927909999999999</v>
      </c>
      <c r="Y42" s="2">
        <f>1/1000000*SUM(Chips!Y$4:AJ$4)</f>
        <v>1.618039</v>
      </c>
      <c r="Z42" s="2">
        <f>1/1000000*SUM(Chips!Z$4:AK$4)</f>
        <v>1.6988619999999999</v>
      </c>
      <c r="AA42" s="2">
        <f>1/1000000*SUM(Chips!AA$4:AL$4)</f>
        <v>1.270864</v>
      </c>
      <c r="AB42" s="2">
        <f>1/1000000*SUM(Chips!AB$4:AM$4)</f>
        <v>1.172858</v>
      </c>
      <c r="AC42" s="2">
        <f>1/1000000*SUM(Chips!AC$4:AN$4)</f>
        <v>1.0659699999999999</v>
      </c>
      <c r="AD42" s="2">
        <f>1/1000000*SUM(Chips!AD$4:AO$4)</f>
        <v>0.97828099999999996</v>
      </c>
      <c r="AE42" s="2">
        <f>1/1000000*SUM(Chips!AE$4:AP$4)</f>
        <v>0.87858899999999995</v>
      </c>
      <c r="AF42" s="2">
        <f>1/1000000*SUM(Chips!AF$4:AQ$4)</f>
        <v>0.66277699999999995</v>
      </c>
      <c r="AG42" s="2">
        <f>1/1000000*SUM(Chips!AG$4:AR$4)</f>
        <v>0.64852199999999993</v>
      </c>
      <c r="AH42" s="2">
        <f>1/1000000*SUM(Chips!AH$4:AS$4)</f>
        <v>0.54371899999999995</v>
      </c>
      <c r="AI42" s="2">
        <f>1/1000000*SUM(Chips!AI$4:AT$4)</f>
        <v>0.43141999999999997</v>
      </c>
      <c r="AJ42" s="2">
        <f>1/1000000*SUM(Chips!AJ$4:AU$4)</f>
        <v>0.46784499999999996</v>
      </c>
      <c r="AK42" s="2">
        <f>1/1000000*SUM(Chips!AK$4:AV$4)</f>
        <v>0.66520599999999996</v>
      </c>
      <c r="AL42" s="2">
        <f>1/1000000*SUM(Chips!AL$4:AW$4)</f>
        <v>0.63407400000000003</v>
      </c>
      <c r="AM42" s="2">
        <f>1/1000000*SUM(Chips!AM$4:AX$4)</f>
        <v>0.63962599999999992</v>
      </c>
      <c r="AN42" s="2">
        <f>1/1000000*SUM(Chips!AN$4:AY$4)</f>
        <v>0.646428</v>
      </c>
      <c r="AO42" s="2">
        <f>1/1000000*SUM(Chips!AO$4:AZ$4)</f>
        <v>0.65491199999999994</v>
      </c>
      <c r="AP42" s="2">
        <f>1/1000000*SUM(Chips!AP$4:BA$4)</f>
        <v>0.76667999999999992</v>
      </c>
      <c r="AQ42" s="2">
        <f>1/1000000*SUM(Chips!AQ$4:BB$4)</f>
        <v>0.77634999999999998</v>
      </c>
      <c r="AR42" s="2">
        <f>1/1000000*SUM(Chips!AR$4:BC$4)</f>
        <v>1.027067</v>
      </c>
      <c r="AS42" s="2">
        <f>1/1000000*SUM(Chips!AS$4:BD$4)</f>
        <v>1.1695609999999999</v>
      </c>
      <c r="AT42" s="2">
        <f>1/1000000*SUM(Chips!AT$4:BE$4)</f>
        <v>1.2826009999999999</v>
      </c>
      <c r="AU42" s="2">
        <f>1/1000000*SUM(Chips!AU$4:BF$4)</f>
        <v>1.407856</v>
      </c>
      <c r="AV42" s="2">
        <f>1/1000000*SUM(Chips!AV$4:BG$4)</f>
        <v>1.3943349999999999</v>
      </c>
      <c r="AW42" s="2">
        <f>1/1000000*SUM(Chips!AW$4:BH$4)</f>
        <v>1.186869</v>
      </c>
      <c r="AX42" s="2">
        <f>1/1000000*SUM(Chips!AX$4:BI$4)</f>
        <v>1.1553309999999999</v>
      </c>
      <c r="AY42" s="2">
        <f>1/1000000*SUM(Chips!AY$4:BJ$4)</f>
        <v>1.1796180000000001</v>
      </c>
      <c r="AZ42" s="2">
        <f>1/1000000*SUM(Chips!AZ$4:BK$4)</f>
        <v>1.1978499999999999</v>
      </c>
      <c r="BA42" s="2">
        <f>1/1000000*SUM(Chips!BA$4:BL$4)</f>
        <v>2.8017699999999999</v>
      </c>
      <c r="BB42" s="2">
        <f>1/1000000*SUM(Chips!BB$4:BM$4)</f>
        <v>2.6743999999999999</v>
      </c>
      <c r="BC42" s="2">
        <f>1/1000000*SUM(Chips!BC$4:BN$4)</f>
        <v>2.6847479999999999</v>
      </c>
      <c r="BD42" s="2">
        <f>1/1000000*SUM(Chips!BD$4:BO$4)</f>
        <v>2.435216</v>
      </c>
      <c r="BE42" s="2">
        <f>1/1000000*SUM(Chips!BE$4:BP$4)</f>
        <v>3.8419239999999997</v>
      </c>
      <c r="BF42" s="2">
        <f>1/1000000*SUM(Chips!BF$4:BQ$4)</f>
        <v>3.7671429999999999</v>
      </c>
      <c r="BG42" s="2">
        <f>1/1000000*SUM(Chips!BG$4:BR$4)</f>
        <v>3.947641</v>
      </c>
      <c r="BH42" s="2">
        <f>1/1000000*SUM(Chips!BH$4:BS$4)</f>
        <v>5.8146019999999998</v>
      </c>
      <c r="BI42" s="2">
        <f>1/1000000*SUM(Chips!BI$4:BT$4)</f>
        <v>5.8317920000000001</v>
      </c>
      <c r="BJ42" s="2">
        <f>1/1000000*SUM(Chips!BJ$4:BU$4)</f>
        <v>8.9824939999999991</v>
      </c>
      <c r="BK42" s="2">
        <f>1/1000000*SUM(Chips!BK$4:BV$4)</f>
        <v>9.0026869999999999</v>
      </c>
      <c r="BL42" s="2">
        <f>1/1000000*SUM(Chips!BL$4:BW$4)</f>
        <v>10.724973</v>
      </c>
      <c r="BM42" s="2">
        <f>1/1000000*SUM(Chips!BM$4:BX$4)</f>
        <v>9.3477429999999995</v>
      </c>
      <c r="BN42" s="2">
        <f>1/1000000*SUM(Chips!BN$4:BY$4)</f>
        <v>11.677871</v>
      </c>
      <c r="BO42" s="2">
        <f>1/1000000*SUM(Chips!BO$4:BZ$4)</f>
        <v>11.67057</v>
      </c>
      <c r="BP42" s="2">
        <f>1/1000000*SUM(Chips!BP$4:CA$4)</f>
        <v>13.726609</v>
      </c>
      <c r="BQ42" s="2">
        <f>1/1000000*SUM(Chips!BQ$4:CB$4)</f>
        <v>14.040490999999999</v>
      </c>
      <c r="BR42" s="2">
        <f>1/1000000*SUM(Chips!BR$4:CC$4)</f>
        <v>14.006449</v>
      </c>
      <c r="BS42" s="2">
        <f>1/1000000*SUM(Chips!BS$4:CD$4)</f>
        <v>13.705437</v>
      </c>
      <c r="BT42" s="2">
        <f>1/1000000*SUM(Chips!BT$4:CE$4)</f>
        <v>11.744285</v>
      </c>
      <c r="BU42" s="2">
        <f>1/1000000*SUM(Chips!BU$4:CF$4)</f>
        <v>11.759307</v>
      </c>
      <c r="BV42" s="2">
        <f>1/1000000*SUM(Chips!BV$4:CG$4)</f>
        <v>8.7224969999999988</v>
      </c>
      <c r="BW42" s="2">
        <f>1/1000000*SUM(Chips!BW$4:CH$4)</f>
        <v>8.8122489999999996</v>
      </c>
      <c r="BX42" s="2">
        <f>1/1000000*SUM(Chips!BX$4:CI$4)</f>
        <v>7.2201639999999996</v>
      </c>
      <c r="BY42" s="2">
        <f>1/1000000*SUM(Chips!BY$4:CJ$4)</f>
        <v>7.3096179999999995</v>
      </c>
      <c r="BZ42" s="2">
        <f>1/1000000*SUM(Chips!BZ$4:CK$4)</f>
        <v>6.5664619999999996</v>
      </c>
      <c r="CA42" s="2">
        <f>1/1000000*SUM(Chips!CA$4:CL$4)</f>
        <v>6.7179829999999994</v>
      </c>
      <c r="CB42" s="2">
        <f>1/1000000*SUM(Chips!CB$4:CM$4)</f>
        <v>4.7754110000000001</v>
      </c>
      <c r="CC42" s="2">
        <f>1/1000000*SUM(Chips!CC$4:CN$4)</f>
        <v>2.9256629999999997</v>
      </c>
      <c r="CD42" s="2">
        <f>1/1000000*SUM(Chips!CD$4:CO$4)</f>
        <v>2.9267379999999998</v>
      </c>
      <c r="CE42" s="2">
        <f>1/1000000*SUM(Chips!CE$4:CP$4)</f>
        <v>2.9115690000000001</v>
      </c>
      <c r="CF42" s="2">
        <f>1/1000000*SUM(Chips!CF$4:CQ$4)</f>
        <v>3.0488559999999998</v>
      </c>
      <c r="CG42" s="2">
        <f>1/1000000*SUM(Chips!CG$4:CR$4)</f>
        <v>3.1217630000000001</v>
      </c>
      <c r="CH42" s="2">
        <f>1/1000000*SUM(Chips!CH$4:CS$4)</f>
        <v>3.2235689999999999</v>
      </c>
      <c r="CI42" s="2">
        <f>1/1000000*SUM(Chips!CI$4:CT$4)</f>
        <v>3.3982699999999997</v>
      </c>
      <c r="CJ42" s="2">
        <f>1/1000000*SUM(Chips!CJ$4:CU$4)</f>
        <v>3.265924</v>
      </c>
      <c r="CK42" s="2">
        <f>1/1000000*SUM(Chips!CK$4:CV$4)</f>
        <v>2.983203</v>
      </c>
      <c r="CL42" s="2">
        <f>1/1000000*SUM(Chips!CL$4:CW$4)</f>
        <v>1.6272259999999998</v>
      </c>
      <c r="CM42" s="2">
        <f>1/1000000*SUM(Chips!CM$4:CX$4)</f>
        <v>1.783901</v>
      </c>
      <c r="CN42" s="2">
        <f>1/1000000*SUM(Chips!CN$4:CY$4)</f>
        <v>1.7282419999999998</v>
      </c>
      <c r="CO42" s="2">
        <f>1/1000000*SUM(Chips!CO$4:CZ$4)</f>
        <v>1.8971279999999999</v>
      </c>
      <c r="CP42" s="2">
        <f>1/1000000*SUM(Chips!CP$4:DA$4)</f>
        <v>2.247376</v>
      </c>
      <c r="CQ42" s="2">
        <f>1/1000000*SUM(Chips!CQ$4:DB$4)</f>
        <v>2.762229</v>
      </c>
      <c r="CR42" s="2">
        <f>1/1000000*SUM(Chips!CR$4:DC$4)</f>
        <v>3.1753579999999997</v>
      </c>
      <c r="CS42" s="2">
        <f>1/1000000*SUM(Chips!CS$4:DD$4)</f>
        <v>3.7208619999999999</v>
      </c>
      <c r="CT42" s="2">
        <f>1/1000000*SUM(Chips!CT$4:DE$4)</f>
        <v>3.7333279999999998</v>
      </c>
      <c r="CU42" s="2">
        <f>1/1000000*SUM(Chips!CU$4:DF$4)</f>
        <v>3.9854129999999999</v>
      </c>
      <c r="CV42" s="2">
        <f>1/1000000*SUM(Chips!CV$4:DG$4)</f>
        <v>4.4237589999999996</v>
      </c>
      <c r="CW42" s="2">
        <f>1/1000000*SUM(Chips!CW$4:DH$4)</f>
        <v>5.0088539999999995</v>
      </c>
      <c r="CX42" s="2">
        <f>1/1000000*SUM(Chips!CX$4:DI$4)</f>
        <v>5.3597959999999993</v>
      </c>
      <c r="CY42" s="2">
        <f>1/1000000*SUM(Chips!CY$4:DJ$4)</f>
        <v>5.293247</v>
      </c>
      <c r="CZ42" s="2">
        <f>1/1000000*SUM(Chips!CZ$4:DK$4)</f>
        <v>5.8312219999999995</v>
      </c>
      <c r="DA42" s="2">
        <f>1/1000000*SUM(Chips!DA$4:DL$4)</f>
        <v>5.9948790000000001</v>
      </c>
      <c r="DB42" s="2">
        <f>1/1000000*SUM(Chips!DB$4:DM$4)</f>
        <v>5.6980930000000001</v>
      </c>
      <c r="DC42" s="2">
        <f>1/1000000*SUM(Chips!DC$4:DN$4)</f>
        <v>5.6964419999999993</v>
      </c>
      <c r="DD42" s="2">
        <f>1/1000000*SUM(Chips!DD$4:DO$4)</f>
        <v>5.5222869999999995</v>
      </c>
      <c r="DE42" s="2">
        <f>1/1000000*SUM(Chips!DE$4:DP$4)</f>
        <v>5.2751169999999998</v>
      </c>
      <c r="DF42" s="2">
        <f>1/1000000*SUM(Chips!DF$4:DQ$4)</f>
        <v>5.4742220000000001</v>
      </c>
      <c r="DG42" s="2">
        <f>1/1000000*SUM(Chips!DG$4:DR$4)</f>
        <v>5.0212969999999997</v>
      </c>
      <c r="DH42" s="2">
        <f>1/1000000*SUM(Chips!DH$4:DS$4)</f>
        <v>4.7935150000000002</v>
      </c>
      <c r="DI42" s="2">
        <f>1/1000000*SUM(Chips!DI$4:DT$4)</f>
        <v>4.3279319999999997</v>
      </c>
      <c r="DJ42" s="2">
        <f>1/1000000*SUM(Chips!DJ$4:DU$4)</f>
        <v>3.8594059999999999</v>
      </c>
      <c r="DK42" s="2">
        <f>1/1000000*SUM(Chips!DK$4:DV$4)</f>
        <v>3.6063159999999996</v>
      </c>
      <c r="DL42" s="2">
        <f>1/1000000*SUM(Chips!DL$4:DW$4)</f>
        <v>3.0234269999999999</v>
      </c>
      <c r="DM42" s="2">
        <f>1/1000000*SUM(Chips!DM$4:DX$4)</f>
        <v>2.6917019999999998</v>
      </c>
      <c r="DN42" s="2">
        <f>1/1000000*SUM(Chips!DN$4:DY$4)</f>
        <v>2.6680779999999999</v>
      </c>
      <c r="DO42" s="2">
        <f>1/1000000*SUM(Chips!DO$4:DZ$4)</f>
        <v>2.1827510000000001</v>
      </c>
      <c r="DP42" s="2">
        <f>1/1000000*SUM(Chips!DP$4:EA$4)</f>
        <v>1.8087689999999998</v>
      </c>
      <c r="DQ42" s="2">
        <f>1/1000000*SUM(Chips!DQ$4:EB$4)</f>
        <v>1.528821</v>
      </c>
      <c r="DR42" s="2">
        <f>1/1000000*SUM(Chips!DR$4:EC$4)</f>
        <v>1.2268919999999999</v>
      </c>
      <c r="DS42" s="2">
        <f>1/1000000*SUM(Chips!DS$4:ED$4)</f>
        <v>1.1267609999999999</v>
      </c>
      <c r="DT42" s="2">
        <f>1/1000000*SUM(Chips!DT$4:EE$4)</f>
        <v>0.93312200000000001</v>
      </c>
      <c r="DU42" s="2">
        <f>1/1000000*SUM(Chips!DU$4:EF$4)</f>
        <v>0.80508899999999994</v>
      </c>
      <c r="DV42" s="2">
        <f>1/1000000*SUM(Chips!DV$4:EG$4)</f>
        <v>0.74028699999999992</v>
      </c>
      <c r="DW42" s="2">
        <f>1/1000000*SUM(Chips!DW$4:EH$4)</f>
        <v>0.76206399999999996</v>
      </c>
      <c r="DX42" s="2">
        <f>1/1000000*SUM(Chips!DX$4:EI$4)</f>
        <v>0.78752599999999995</v>
      </c>
      <c r="DY42" s="2">
        <f>1/1000000*SUM(Chips!DY$4:EJ$4)</f>
        <v>2.305307</v>
      </c>
      <c r="DZ42" s="2">
        <f>1/1000000*SUM(Chips!DZ$4:EK$4)</f>
        <v>2.308303</v>
      </c>
      <c r="EA42" s="2">
        <f>1/1000000*SUM(Chips!EA$4:EL$4)</f>
        <v>3.6526319999999997</v>
      </c>
      <c r="EB42" s="2">
        <f>1/1000000*SUM(Chips!EB$4:EM$4)</f>
        <v>3.6598229999999998</v>
      </c>
      <c r="EC42" s="2">
        <f>1/1000000*SUM(Chips!EC$4:EN$4)</f>
        <v>3.6769639999999999</v>
      </c>
      <c r="ED42" s="2">
        <f>1/1000000*SUM(Chips!ED$4:EO$4)</f>
        <v>3.5393789999999998</v>
      </c>
      <c r="EE42" s="2">
        <f>1/1000000*SUM(Chips!EE$4:EP$4)</f>
        <v>3.5322909999999998</v>
      </c>
      <c r="EF42" s="2">
        <f>1/1000000*SUM(Chips!EF$4:EQ$4)</f>
        <v>5.1616309999999999</v>
      </c>
      <c r="EG42" s="2">
        <f>1/1000000*SUM(Chips!EG$4:ER$4)</f>
        <v>5.2316259999999994</v>
      </c>
      <c r="EH42" s="2">
        <f>1/1000000*SUM(Chips!EH$4:ES$4)</f>
        <v>5.6591360000000002</v>
      </c>
      <c r="EI42" s="2">
        <f>1/1000000*SUM(Chips!EI$4:ET$4)</f>
        <v>5.965204</v>
      </c>
      <c r="EJ42" s="2">
        <f>1/1000000*SUM(Chips!EJ$4:EU$4)</f>
        <v>6.2557309999999999</v>
      </c>
      <c r="EK42" s="2">
        <f>1/1000000*SUM(Chips!EK$4:EV$4)</f>
        <v>4.7485799999999996</v>
      </c>
      <c r="EL42" s="2">
        <f>1/1000000*SUM(Chips!EL$4:EW$4)</f>
        <v>4.7318619999999996</v>
      </c>
      <c r="EM42" s="2">
        <f>1/1000000*SUM(Chips!EM$4:EX$4)</f>
        <v>3.4224899999999998</v>
      </c>
      <c r="EN42" s="2">
        <f>1/1000000*SUM(Chips!EN$4:EY$4)</f>
        <v>3.4359669999999998</v>
      </c>
      <c r="EO42" s="2">
        <f>1/1000000*SUM(Chips!EO$4:EZ$4)</f>
        <v>3.323267</v>
      </c>
      <c r="EP42" s="2">
        <f>1/1000000*SUM(Chips!EP$4:FA$4)</f>
        <v>3.3428469999999999</v>
      </c>
      <c r="EQ42" s="2">
        <f>1/1000000*SUM(Chips!EQ$4:FB$4)</f>
        <v>3.7719899999999997</v>
      </c>
      <c r="ER42" s="2">
        <f>1/1000000*SUM(Chips!ER$4:FC$4)</f>
        <v>2.1355900000000001</v>
      </c>
      <c r="ES42" s="2">
        <f>1/1000000*SUM(Chips!ES$4:FD$4)</f>
        <v>2.0837779999999997</v>
      </c>
      <c r="ET42" s="2">
        <f>1/1000000*SUM(Chips!ET$4:FE$4)</f>
        <v>1.6355929999999999</v>
      </c>
      <c r="EU42" s="2">
        <f>1/1000000*SUM(Chips!EU$4:FF$4)</f>
        <v>1.4261839999999999</v>
      </c>
      <c r="EV42" s="2">
        <f>1/1000000*SUM(Chips!EV$4:FG$4)</f>
        <v>1.1545349999999999</v>
      </c>
      <c r="EW42" s="2">
        <f>1/1000000*SUM(Chips!EW$4:FH$4)</f>
        <v>1.1860459999999999</v>
      </c>
      <c r="EX42" s="2">
        <f>1/1000000*SUM(Chips!EX$4:FI$4)</f>
        <v>1.20618</v>
      </c>
      <c r="EY42" s="2">
        <f>1/1000000*SUM(Chips!EY$4:FJ$4)</f>
        <v>1.57369</v>
      </c>
      <c r="EZ42" s="2">
        <f>1/1000000*SUM(Chips!EZ$4:FK$4)</f>
        <v>1.9641179999999998</v>
      </c>
      <c r="FA42" s="2">
        <f>1/1000000*SUM(Chips!FA$4:FL$4)</f>
        <v>2.0098780000000001</v>
      </c>
      <c r="FB42" s="2">
        <f>1/1000000*SUM(Chips!FB$4:FM$4)</f>
        <v>2.0116640000000001</v>
      </c>
      <c r="FC42" s="2">
        <f>1/1000000*SUM(Chips!FC$4:FN$4)</f>
        <v>1.711401</v>
      </c>
      <c r="FD42" s="2">
        <f>1/1000000*SUM(Chips!FD$4:FO$4)</f>
        <v>1.813245</v>
      </c>
      <c r="FE42" s="2">
        <f>1/1000000*SUM(Chips!FE$4:FP$4)</f>
        <v>1.8437299999999999</v>
      </c>
      <c r="FF42" s="2">
        <f>1/1000000*SUM(Chips!FF$4:FQ$4)</f>
        <v>1.8966499999999999</v>
      </c>
      <c r="FG42" s="2">
        <f>1/1000000*SUM(Chips!FG$4:FR$4)</f>
        <v>1.8453659999999998</v>
      </c>
      <c r="FH42" s="2">
        <f>1/1000000*SUM(Chips!FH$4:FS$4)</f>
        <v>1.8417319999999999</v>
      </c>
      <c r="FI42" s="2">
        <f>1/1000000*SUM(Chips!FI$4:FT$4)</f>
        <v>2.6959379999999999</v>
      </c>
      <c r="FJ42" s="2">
        <f>1/1000000*SUM(Chips!FJ$4:FU$4)</f>
        <v>3.7780749999999999</v>
      </c>
      <c r="FK42" s="2">
        <f>1/1000000*SUM(Chips!FK$4:FV$4)</f>
        <v>3.6571409999999998</v>
      </c>
      <c r="FL42" s="2">
        <f>1/1000000*SUM(Chips!FL$4:FW$4)</f>
        <v>4.5472830000000002</v>
      </c>
      <c r="FM42" s="2">
        <f>1/1000000*SUM(Chips!FM$4:FX$4)</f>
        <v>4.4587919999999999</v>
      </c>
      <c r="FN42" s="2">
        <f>1/1000000*SUM(Chips!FN$4:FY$4)</f>
        <v>4.3993000000000002</v>
      </c>
    </row>
    <row r="43" spans="1:170">
      <c r="B43" s="3" t="s">
        <v>12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3" t="s">
        <v>12</v>
      </c>
      <c r="I43" s="3" t="s">
        <v>12</v>
      </c>
      <c r="J43" s="3" t="s">
        <v>12</v>
      </c>
      <c r="K43" s="3" t="s">
        <v>12</v>
      </c>
      <c r="L43" s="3" t="s">
        <v>12</v>
      </c>
      <c r="M43" s="3" t="s">
        <v>12</v>
      </c>
      <c r="N43" s="3" t="s">
        <v>12</v>
      </c>
      <c r="O43" s="3" t="s">
        <v>12</v>
      </c>
      <c r="P43" s="3" t="s">
        <v>12</v>
      </c>
      <c r="Q43" s="3" t="s">
        <v>12</v>
      </c>
      <c r="R43" s="3" t="s">
        <v>12</v>
      </c>
      <c r="S43" s="3" t="s">
        <v>12</v>
      </c>
      <c r="T43" s="3" t="s">
        <v>12</v>
      </c>
      <c r="U43" s="3" t="s">
        <v>12</v>
      </c>
      <c r="V43" s="3" t="s">
        <v>12</v>
      </c>
      <c r="W43" s="3" t="s">
        <v>12</v>
      </c>
      <c r="X43" s="3" t="s">
        <v>12</v>
      </c>
      <c r="Y43" s="3" t="s">
        <v>12</v>
      </c>
      <c r="Z43" s="3" t="s">
        <v>12</v>
      </c>
      <c r="AA43" s="3" t="s">
        <v>12</v>
      </c>
      <c r="AB43" s="3" t="s">
        <v>12</v>
      </c>
      <c r="AC43" s="3" t="s">
        <v>12</v>
      </c>
      <c r="AD43" s="3" t="s">
        <v>12</v>
      </c>
      <c r="AE43" s="3" t="s">
        <v>12</v>
      </c>
      <c r="AF43" s="3" t="s">
        <v>12</v>
      </c>
      <c r="AG43" s="3" t="s">
        <v>12</v>
      </c>
      <c r="AH43" s="3" t="s">
        <v>12</v>
      </c>
      <c r="AI43" s="3" t="s">
        <v>12</v>
      </c>
      <c r="AJ43" s="3" t="s">
        <v>12</v>
      </c>
      <c r="AK43" s="3" t="s">
        <v>12</v>
      </c>
      <c r="AL43" s="3" t="s">
        <v>12</v>
      </c>
      <c r="AM43" s="3" t="s">
        <v>12</v>
      </c>
      <c r="AN43" s="3" t="s">
        <v>12</v>
      </c>
      <c r="AO43" s="3" t="s">
        <v>12</v>
      </c>
      <c r="AP43" s="3" t="s">
        <v>12</v>
      </c>
      <c r="AQ43" s="3" t="s">
        <v>12</v>
      </c>
      <c r="AR43" s="3" t="s">
        <v>12</v>
      </c>
      <c r="AS43" s="3" t="s">
        <v>12</v>
      </c>
      <c r="AT43" s="3" t="s">
        <v>12</v>
      </c>
      <c r="AU43" s="3" t="s">
        <v>12</v>
      </c>
      <c r="AV43" s="3" t="s">
        <v>12</v>
      </c>
      <c r="AW43" s="3" t="s">
        <v>12</v>
      </c>
      <c r="AX43" s="3" t="s">
        <v>12</v>
      </c>
      <c r="AY43" s="3" t="s">
        <v>12</v>
      </c>
      <c r="AZ43" s="3" t="s">
        <v>12</v>
      </c>
      <c r="BA43" s="3" t="s">
        <v>12</v>
      </c>
      <c r="BB43" s="3" t="s">
        <v>12</v>
      </c>
      <c r="BC43" s="3" t="s">
        <v>12</v>
      </c>
      <c r="BD43" s="3" t="s">
        <v>12</v>
      </c>
      <c r="BE43" s="3" t="s">
        <v>12</v>
      </c>
      <c r="BF43" s="3" t="s">
        <v>12</v>
      </c>
      <c r="BG43" s="3" t="s">
        <v>12</v>
      </c>
      <c r="BH43" s="3" t="s">
        <v>12</v>
      </c>
      <c r="BI43" s="3" t="s">
        <v>12</v>
      </c>
      <c r="BJ43" s="3" t="s">
        <v>12</v>
      </c>
      <c r="BK43" s="3" t="s">
        <v>12</v>
      </c>
      <c r="BL43" s="3" t="s">
        <v>12</v>
      </c>
      <c r="BM43" s="3" t="s">
        <v>12</v>
      </c>
      <c r="BN43" s="3" t="s">
        <v>12</v>
      </c>
      <c r="BO43" s="3" t="s">
        <v>12</v>
      </c>
      <c r="BP43" s="3" t="s">
        <v>12</v>
      </c>
      <c r="BQ43" s="3" t="s">
        <v>12</v>
      </c>
      <c r="BR43" s="3" t="s">
        <v>12</v>
      </c>
      <c r="BS43" s="3" t="s">
        <v>12</v>
      </c>
      <c r="BT43" s="3" t="s">
        <v>12</v>
      </c>
      <c r="BU43" s="3" t="s">
        <v>12</v>
      </c>
      <c r="BV43" s="3" t="s">
        <v>12</v>
      </c>
      <c r="BW43" s="3" t="s">
        <v>12</v>
      </c>
      <c r="BX43" s="3" t="s">
        <v>12</v>
      </c>
      <c r="BY43" s="3" t="s">
        <v>12</v>
      </c>
      <c r="BZ43" s="3" t="s">
        <v>12</v>
      </c>
      <c r="CA43" s="3" t="s">
        <v>12</v>
      </c>
      <c r="CB43" s="3" t="s">
        <v>12</v>
      </c>
      <c r="CC43" s="3" t="s">
        <v>12</v>
      </c>
      <c r="CD43" s="3" t="s">
        <v>12</v>
      </c>
      <c r="CE43" s="3" t="s">
        <v>12</v>
      </c>
      <c r="CF43" s="3" t="s">
        <v>12</v>
      </c>
      <c r="CG43" s="3" t="s">
        <v>12</v>
      </c>
      <c r="CH43" s="3" t="s">
        <v>12</v>
      </c>
      <c r="CI43" s="3" t="s">
        <v>12</v>
      </c>
      <c r="CJ43" s="3" t="s">
        <v>12</v>
      </c>
      <c r="CK43" s="3" t="s">
        <v>12</v>
      </c>
      <c r="CL43" s="3" t="s">
        <v>12</v>
      </c>
      <c r="CM43" s="3" t="s">
        <v>12</v>
      </c>
      <c r="CN43" s="3" t="s">
        <v>12</v>
      </c>
      <c r="CO43" s="3" t="s">
        <v>12</v>
      </c>
      <c r="CP43" s="3" t="s">
        <v>12</v>
      </c>
      <c r="CQ43" s="3" t="s">
        <v>12</v>
      </c>
      <c r="CR43" s="3" t="s">
        <v>12</v>
      </c>
      <c r="CS43" s="3" t="s">
        <v>12</v>
      </c>
      <c r="CT43" s="3" t="s">
        <v>12</v>
      </c>
      <c r="CU43" s="3" t="s">
        <v>12</v>
      </c>
      <c r="CV43" s="3" t="s">
        <v>12</v>
      </c>
      <c r="CW43" s="3" t="s">
        <v>12</v>
      </c>
      <c r="CX43" s="3" t="s">
        <v>12</v>
      </c>
      <c r="CY43" s="3" t="s">
        <v>12</v>
      </c>
      <c r="CZ43" s="3" t="s">
        <v>12</v>
      </c>
      <c r="DA43" s="3" t="s">
        <v>12</v>
      </c>
      <c r="DB43" s="3" t="s">
        <v>12</v>
      </c>
      <c r="DC43" s="3" t="s">
        <v>12</v>
      </c>
      <c r="DD43" s="3" t="s">
        <v>12</v>
      </c>
      <c r="DE43" s="3" t="s">
        <v>12</v>
      </c>
      <c r="DF43" s="3" t="s">
        <v>12</v>
      </c>
      <c r="DG43" s="3" t="s">
        <v>12</v>
      </c>
      <c r="DH43" s="3" t="s">
        <v>12</v>
      </c>
      <c r="DI43" s="3" t="s">
        <v>12</v>
      </c>
      <c r="DJ43" s="3" t="s">
        <v>12</v>
      </c>
      <c r="DK43" s="3" t="s">
        <v>12</v>
      </c>
      <c r="DL43" s="3" t="s">
        <v>12</v>
      </c>
      <c r="DM43" s="3" t="s">
        <v>12</v>
      </c>
      <c r="DN43" s="3" t="s">
        <v>12</v>
      </c>
      <c r="DO43" s="3" t="s">
        <v>12</v>
      </c>
      <c r="DP43" s="3" t="s">
        <v>12</v>
      </c>
      <c r="DQ43" s="3" t="s">
        <v>12</v>
      </c>
      <c r="DR43" s="3" t="s">
        <v>12</v>
      </c>
      <c r="DS43" s="3" t="s">
        <v>12</v>
      </c>
      <c r="DT43" s="3" t="s">
        <v>12</v>
      </c>
      <c r="DU43" s="3" t="s">
        <v>12</v>
      </c>
      <c r="DV43" s="3" t="s">
        <v>12</v>
      </c>
      <c r="DW43" s="3" t="s">
        <v>12</v>
      </c>
      <c r="DX43" s="3" t="s">
        <v>12</v>
      </c>
      <c r="DY43" s="3" t="s">
        <v>12</v>
      </c>
      <c r="DZ43" s="3" t="s">
        <v>12</v>
      </c>
      <c r="EA43" s="3" t="s">
        <v>12</v>
      </c>
      <c r="EB43" s="3" t="s">
        <v>12</v>
      </c>
      <c r="EC43" s="3" t="s">
        <v>12</v>
      </c>
      <c r="ED43" s="3" t="s">
        <v>12</v>
      </c>
      <c r="EE43" s="3" t="s">
        <v>12</v>
      </c>
      <c r="EF43" s="3" t="s">
        <v>12</v>
      </c>
      <c r="EG43" s="3" t="s">
        <v>12</v>
      </c>
      <c r="EH43" s="3" t="s">
        <v>12</v>
      </c>
      <c r="EI43" s="3" t="s">
        <v>12</v>
      </c>
      <c r="EJ43" s="3" t="s">
        <v>12</v>
      </c>
      <c r="EK43" s="3" t="s">
        <v>12</v>
      </c>
      <c r="EL43" s="3" t="s">
        <v>12</v>
      </c>
      <c r="EM43" s="3" t="s">
        <v>12</v>
      </c>
      <c r="EN43" s="3" t="s">
        <v>12</v>
      </c>
      <c r="EO43" s="3" t="s">
        <v>12</v>
      </c>
      <c r="EP43" s="3" t="s">
        <v>12</v>
      </c>
      <c r="EQ43" s="3" t="s">
        <v>12</v>
      </c>
      <c r="ER43" s="3" t="s">
        <v>12</v>
      </c>
      <c r="ES43" s="3" t="s">
        <v>12</v>
      </c>
      <c r="ET43" s="3" t="s">
        <v>12</v>
      </c>
      <c r="EU43" s="3" t="s">
        <v>12</v>
      </c>
      <c r="EV43" s="3" t="s">
        <v>12</v>
      </c>
      <c r="EW43" s="3" t="s">
        <v>12</v>
      </c>
      <c r="EX43" s="3" t="s">
        <v>12</v>
      </c>
      <c r="EY43" s="3" t="s">
        <v>12</v>
      </c>
      <c r="EZ43" s="3" t="s">
        <v>12</v>
      </c>
      <c r="FA43" s="3" t="s">
        <v>12</v>
      </c>
      <c r="FB43" s="3" t="s">
        <v>12</v>
      </c>
      <c r="FC43" s="3" t="s">
        <v>12</v>
      </c>
      <c r="FD43" s="3" t="s">
        <v>12</v>
      </c>
      <c r="FE43" s="3" t="s">
        <v>12</v>
      </c>
      <c r="FF43" s="3" t="s">
        <v>12</v>
      </c>
      <c r="FG43" s="3" t="s">
        <v>12</v>
      </c>
      <c r="FH43" s="3" t="s">
        <v>12</v>
      </c>
      <c r="FI43" s="3" t="s">
        <v>12</v>
      </c>
      <c r="FJ43" s="3" t="s">
        <v>12</v>
      </c>
      <c r="FK43" s="3" t="s">
        <v>12</v>
      </c>
      <c r="FL43" s="3" t="s">
        <v>12</v>
      </c>
      <c r="FM43" s="3" t="s">
        <v>12</v>
      </c>
      <c r="FN43" s="3" t="s">
        <v>12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42</v>
      </c>
      <c r="BE44" s="2"/>
      <c r="BF44" s="2"/>
      <c r="BG44" s="2"/>
      <c r="BH44" s="2"/>
      <c r="BI44" s="2"/>
      <c r="BJ44" s="2" t="s">
        <v>43</v>
      </c>
      <c r="BK44" s="2"/>
      <c r="BL44" s="2"/>
      <c r="BM44" s="2"/>
      <c r="BN44" s="2"/>
      <c r="BO44" s="2"/>
      <c r="BP44" s="2" t="s">
        <v>44</v>
      </c>
      <c r="BQ44" s="2"/>
      <c r="BR44" s="2"/>
      <c r="BS44" s="2"/>
      <c r="BT44" s="2"/>
      <c r="BU44" s="2"/>
      <c r="BV44" s="2" t="s">
        <v>45</v>
      </c>
      <c r="BW44" s="2"/>
      <c r="BX44" s="2"/>
      <c r="BY44" s="2"/>
      <c r="BZ44" s="2"/>
      <c r="CA44" s="2"/>
      <c r="CB44" s="2" t="s">
        <v>52</v>
      </c>
      <c r="CC44" s="2"/>
      <c r="CD44" s="2"/>
      <c r="CE44" s="2"/>
      <c r="CF44" s="2"/>
      <c r="CG44" s="2"/>
      <c r="CH44" s="2" t="s">
        <v>53</v>
      </c>
      <c r="CI44" s="2"/>
      <c r="CJ44" s="2"/>
      <c r="CK44" s="2"/>
      <c r="CL44" s="2"/>
      <c r="CM44" s="2"/>
      <c r="CN44" s="2" t="s">
        <v>54</v>
      </c>
      <c r="CO44" s="2"/>
      <c r="CP44" s="2"/>
      <c r="CQ44" s="2"/>
      <c r="CR44" s="2"/>
      <c r="CS44" s="2"/>
      <c r="CT44" s="2" t="s">
        <v>55</v>
      </c>
      <c r="CU44" s="2"/>
      <c r="CV44" s="2"/>
      <c r="CW44" s="2"/>
      <c r="CX44" s="2"/>
      <c r="CY44" s="2"/>
      <c r="CZ44" s="2" t="s">
        <v>57</v>
      </c>
      <c r="DA44" s="2"/>
      <c r="DB44" s="2"/>
      <c r="DC44" s="2"/>
      <c r="DD44" s="2"/>
      <c r="DE44" s="2"/>
      <c r="DF44" s="2" t="s">
        <v>58</v>
      </c>
      <c r="DG44" s="2"/>
      <c r="DH44" s="2"/>
      <c r="DI44" s="2"/>
      <c r="DJ44" s="2"/>
      <c r="DK44" s="2"/>
      <c r="DL44" s="2" t="s">
        <v>59</v>
      </c>
      <c r="DM44" s="2"/>
      <c r="DN44" s="2"/>
      <c r="DO44" s="2"/>
      <c r="DP44" s="2"/>
      <c r="DQ44" s="2"/>
      <c r="DR44" s="2" t="s">
        <v>60</v>
      </c>
      <c r="DS44" s="2"/>
      <c r="DT44" s="2"/>
      <c r="DU44" s="2"/>
      <c r="DV44" s="2"/>
      <c r="DW44" s="2"/>
      <c r="DX44" s="2" t="s">
        <v>61</v>
      </c>
      <c r="DY44" s="2"/>
      <c r="DZ44" s="2"/>
      <c r="EA44" s="2"/>
      <c r="EB44" s="2"/>
      <c r="EC44" s="2"/>
      <c r="ED44" s="2" t="s">
        <v>62</v>
      </c>
      <c r="EE44" s="2"/>
      <c r="EF44" s="2"/>
      <c r="EG44" s="2"/>
      <c r="EH44" s="2"/>
      <c r="EI44" s="2"/>
      <c r="EJ44" s="2" t="s">
        <v>63</v>
      </c>
      <c r="EK44" s="2"/>
      <c r="EL44" s="2"/>
      <c r="EM44" s="2"/>
      <c r="EN44" s="2"/>
      <c r="EO44" s="2"/>
      <c r="EP44" s="2" t="s">
        <v>64</v>
      </c>
      <c r="EQ44" s="2"/>
      <c r="ER44" s="2"/>
      <c r="ES44" s="2"/>
      <c r="ET44" s="2"/>
      <c r="EU44" s="2"/>
      <c r="EV44" s="2" t="s">
        <v>65</v>
      </c>
      <c r="EW44" s="2"/>
      <c r="EX44" s="2"/>
      <c r="EY44" s="2"/>
      <c r="EZ44" s="2"/>
      <c r="FA44" s="2"/>
      <c r="FB44" s="2" t="s">
        <v>66</v>
      </c>
      <c r="FC44" s="2"/>
      <c r="FD44" s="2"/>
      <c r="FE44" s="2"/>
      <c r="FF44" s="2"/>
      <c r="FG44" s="2"/>
      <c r="FH44" s="2" t="s">
        <v>67</v>
      </c>
      <c r="FI44" s="2"/>
      <c r="FJ44" s="2"/>
      <c r="FK44" s="2"/>
      <c r="FL44" s="2"/>
      <c r="FM44" s="2"/>
      <c r="FN44" s="2" t="s">
        <v>68</v>
      </c>
    </row>
    <row r="45" spans="1:170">
      <c r="A45" t="str">
        <f>Pellets!A$33</f>
        <v>UK</v>
      </c>
      <c r="B45" s="2">
        <f>1/1000000*SUM(Chips!B$33:M$33)</f>
        <v>4.3836E-2</v>
      </c>
      <c r="C45" s="2">
        <f>1/1000000*SUM(Chips!C$33:N$33)</f>
        <v>3.1976999999999998E-2</v>
      </c>
      <c r="D45" s="2">
        <f>1/1000000*SUM(Chips!D$33:O$33)</f>
        <v>0</v>
      </c>
      <c r="E45" s="2">
        <f>1/1000000*SUM(Chips!E$33:P$33)</f>
        <v>1.6372999999999999E-2</v>
      </c>
      <c r="F45" s="2">
        <f>1/1000000*SUM(Chips!F$33:Q$33)</f>
        <v>1.6372999999999999E-2</v>
      </c>
      <c r="G45" s="2">
        <f>1/1000000*SUM(Chips!G$33:R$33)</f>
        <v>1.6372999999999999E-2</v>
      </c>
      <c r="H45" s="2">
        <f>1/1000000*SUM(Chips!H$33:S$33)</f>
        <v>2.3123999999999999E-2</v>
      </c>
      <c r="I45" s="2">
        <f>1/1000000*SUM(Chips!I$33:T$33)</f>
        <v>2.3123999999999999E-2</v>
      </c>
      <c r="J45" s="2">
        <f>1/1000000*SUM(Chips!J$33:U$33)</f>
        <v>6.8997000000000003E-2</v>
      </c>
      <c r="K45" s="2">
        <f>1/1000000*SUM(Chips!K$33:V$33)</f>
        <v>0.119101</v>
      </c>
      <c r="L45" s="2">
        <f>1/1000000*SUM(Chips!L$33:W$33)</f>
        <v>0.23897099999999999</v>
      </c>
      <c r="M45" s="2">
        <f>1/1000000*SUM(Chips!M$33:X$33)</f>
        <v>0.32816000000000001</v>
      </c>
      <c r="N45" s="2">
        <f>1/1000000*SUM(Chips!N$33:Y$33)</f>
        <v>0.33383499999999999</v>
      </c>
      <c r="O45" s="2">
        <f>1/1000000*SUM(Chips!O$33:Z$33)</f>
        <v>0.33383499999999999</v>
      </c>
      <c r="P45" s="2">
        <f>1/1000000*SUM(Chips!P$33:AA$33)</f>
        <v>0.33434700000000001</v>
      </c>
      <c r="Q45" s="2">
        <f>1/1000000*SUM(Chips!Q$33:AB$33)</f>
        <v>0.31797399999999998</v>
      </c>
      <c r="R45" s="2">
        <f>1/1000000*SUM(Chips!R$33:AC$33)</f>
        <v>0.31797399999999998</v>
      </c>
      <c r="S45" s="2">
        <f>1/1000000*SUM(Chips!S$33:AD$33)</f>
        <v>0.31797399999999998</v>
      </c>
      <c r="T45" s="2">
        <f>1/1000000*SUM(Chips!T$33:AE$33)</f>
        <v>0.31122299999999997</v>
      </c>
      <c r="U45" s="2">
        <f>1/1000000*SUM(Chips!U$33:AF$33)</f>
        <v>0.31442899999999996</v>
      </c>
      <c r="V45" s="2">
        <f>1/1000000*SUM(Chips!V$33:AG$33)</f>
        <v>0.26855599999999996</v>
      </c>
      <c r="W45" s="2">
        <f>1/1000000*SUM(Chips!W$33:AH$33)</f>
        <v>0.21932699999999999</v>
      </c>
      <c r="X45" s="2">
        <f>1/1000000*SUM(Chips!X$33:AI$33)</f>
        <v>0.101452</v>
      </c>
      <c r="Y45" s="2">
        <f>1/1000000*SUM(Chips!Y$33:AJ$33)</f>
        <v>1.2263E-2</v>
      </c>
      <c r="Z45" s="2">
        <f>1/1000000*SUM(Chips!Z$33:AK$33)</f>
        <v>9.0359999999999989E-3</v>
      </c>
      <c r="AA45" s="2">
        <f>1/1000000*SUM(Chips!AA$33:AL$33)</f>
        <v>1.6844999999999999E-2</v>
      </c>
      <c r="AB45" s="2">
        <f>1/1000000*SUM(Chips!AB$33:AM$33)</f>
        <v>1.6333E-2</v>
      </c>
      <c r="AC45" s="2">
        <f>1/1000000*SUM(Chips!AC$33:AN$33)</f>
        <v>1.7151E-2</v>
      </c>
      <c r="AD45" s="2">
        <f>1/1000000*SUM(Chips!AD$33:AO$33)</f>
        <v>1.7151E-2</v>
      </c>
      <c r="AE45" s="2">
        <f>1/1000000*SUM(Chips!AE$33:AP$33)</f>
        <v>1.7151E-2</v>
      </c>
      <c r="AF45" s="2">
        <f>1/1000000*SUM(Chips!AF$33:AQ$33)</f>
        <v>1.7151E-2</v>
      </c>
      <c r="AG45" s="2">
        <f>1/1000000*SUM(Chips!AG$33:AR$33)</f>
        <v>1.3944999999999999E-2</v>
      </c>
      <c r="AH45" s="2">
        <f>1/1000000*SUM(Chips!AH$33:AS$33)</f>
        <v>2.1092E-2</v>
      </c>
      <c r="AI45" s="2">
        <f>1/1000000*SUM(Chips!AI$33:AT$33)</f>
        <v>2.0216999999999999E-2</v>
      </c>
      <c r="AJ45" s="2">
        <f>1/1000000*SUM(Chips!AJ$33:AU$33)</f>
        <v>1.8221999999999999E-2</v>
      </c>
      <c r="AK45" s="2">
        <f>1/1000000*SUM(Chips!AK$33:AV$33)</f>
        <v>1.8221999999999999E-2</v>
      </c>
      <c r="AL45" s="2">
        <f>1/1000000*SUM(Chips!AL$33:AW$33)</f>
        <v>1.5774E-2</v>
      </c>
      <c r="AM45" s="2">
        <f>1/1000000*SUM(Chips!AM$33:AX$33)</f>
        <v>2.0909999999999998E-2</v>
      </c>
      <c r="AN45" s="2">
        <f>1/1000000*SUM(Chips!AN$33:AY$33)</f>
        <v>2.0909999999999998E-2</v>
      </c>
      <c r="AO45" s="2">
        <f>1/1000000*SUM(Chips!AO$33:AZ$33)</f>
        <v>2.0091999999999999E-2</v>
      </c>
      <c r="AP45" s="2">
        <f>1/1000000*SUM(Chips!AP$33:BA$33)</f>
        <v>2.0091999999999999E-2</v>
      </c>
      <c r="AQ45" s="2">
        <f>1/1000000*SUM(Chips!AQ$33:BB$33)</f>
        <v>2.0499E-2</v>
      </c>
      <c r="AR45" s="2">
        <f>1/1000000*SUM(Chips!AR$33:BC$33)</f>
        <v>2.0499E-2</v>
      </c>
      <c r="AS45" s="2">
        <f>1/1000000*SUM(Chips!AS$33:BD$33)</f>
        <v>2.7328999999999999E-2</v>
      </c>
      <c r="AT45" s="2">
        <f>1/1000000*SUM(Chips!AT$33:BE$33)</f>
        <v>2.0181999999999999E-2</v>
      </c>
      <c r="AU45" s="2">
        <f>1/1000000*SUM(Chips!AU$33:BF$33)</f>
        <v>2.0181999999999999E-2</v>
      </c>
      <c r="AV45" s="2">
        <f>1/1000000*SUM(Chips!AV$33:BG$33)</f>
        <v>2.213E-2</v>
      </c>
      <c r="AW45" s="2">
        <f>1/1000000*SUM(Chips!AW$33:BH$33)</f>
        <v>2.5586999999999999E-2</v>
      </c>
      <c r="AX45" s="2">
        <f>1/1000000*SUM(Chips!AX$33:BI$33)</f>
        <v>2.7535E-2</v>
      </c>
      <c r="AY45" s="2">
        <f>1/1000000*SUM(Chips!AY$33:BJ$33)</f>
        <v>3.9900999999999999E-2</v>
      </c>
      <c r="AZ45" s="2">
        <f>1/1000000*SUM(Chips!AZ$33:BK$33)</f>
        <v>5.0606999999999999E-2</v>
      </c>
      <c r="BA45" s="2">
        <f>1/1000000*SUM(Chips!BA$33:BL$33)</f>
        <v>6.3002000000000002E-2</v>
      </c>
      <c r="BB45" s="2">
        <f>1/1000000*SUM(Chips!BB$33:BM$33)</f>
        <v>6.6569000000000003E-2</v>
      </c>
      <c r="BC45" s="2">
        <f>1/1000000*SUM(Chips!BC$33:BN$33)</f>
        <v>6.8252999999999994E-2</v>
      </c>
      <c r="BD45" s="2">
        <f>1/1000000*SUM(Chips!BD$33:BO$33)</f>
        <v>7.5093999999999994E-2</v>
      </c>
      <c r="BE45" s="2">
        <f>1/1000000*SUM(Chips!BE$33:BP$33)</f>
        <v>7.5215999999999991E-2</v>
      </c>
      <c r="BF45" s="2">
        <f>1/1000000*SUM(Chips!BF$33:BQ$33)</f>
        <v>9.8407999999999995E-2</v>
      </c>
      <c r="BG45" s="2">
        <f>1/1000000*SUM(Chips!BG$33:BR$33)</f>
        <v>0.399594</v>
      </c>
      <c r="BH45" s="2">
        <f>1/1000000*SUM(Chips!BH$33:BS$33)</f>
        <v>0.411329</v>
      </c>
      <c r="BI45" s="2">
        <f>1/1000000*SUM(Chips!BI$33:BT$33)</f>
        <v>0.40787199999999996</v>
      </c>
      <c r="BJ45" s="2">
        <f>1/1000000*SUM(Chips!BJ$33:BU$33)</f>
        <v>0.57403899999999997</v>
      </c>
      <c r="BK45" s="2">
        <f>1/1000000*SUM(Chips!BK$33:BV$33)</f>
        <v>0.61571999999999993</v>
      </c>
      <c r="BL45" s="2">
        <f>1/1000000*SUM(Chips!BL$33:BW$33)</f>
        <v>0.67808299999999999</v>
      </c>
      <c r="BM45" s="2">
        <f>1/1000000*SUM(Chips!BM$33:BX$33)</f>
        <v>0.66568799999999995</v>
      </c>
      <c r="BN45" s="2">
        <f>1/1000000*SUM(Chips!BN$33:BY$33)</f>
        <v>0.66212099999999996</v>
      </c>
      <c r="BO45" s="2">
        <f>1/1000000*SUM(Chips!BO$33:BZ$33)</f>
        <v>0.66178799999999993</v>
      </c>
      <c r="BP45" s="2">
        <f>1/1000000*SUM(Chips!BP$33:CA$33)</f>
        <v>0.66180299999999992</v>
      </c>
      <c r="BQ45" s="2">
        <f>1/1000000*SUM(Chips!BQ$33:CB$33)</f>
        <v>0.65485099999999996</v>
      </c>
      <c r="BR45" s="2">
        <f>1/1000000*SUM(Chips!BR$33:CC$33)</f>
        <v>0.63833399999999996</v>
      </c>
      <c r="BS45" s="2">
        <f>1/1000000*SUM(Chips!BS$33:CD$33)</f>
        <v>0.34400399999999998</v>
      </c>
      <c r="BT45" s="2">
        <f>1/1000000*SUM(Chips!BT$33:CE$33)</f>
        <v>0.34524299999999997</v>
      </c>
      <c r="BU45" s="2">
        <f>1/1000000*SUM(Chips!BU$33:CF$33)</f>
        <v>0.352099</v>
      </c>
      <c r="BV45" s="2">
        <f>1/1000000*SUM(Chips!BV$33:CG$33)</f>
        <v>0.18398399999999998</v>
      </c>
      <c r="BW45" s="2">
        <f>1/1000000*SUM(Chips!BW$33:CH$33)</f>
        <v>0.12385099999999999</v>
      </c>
      <c r="BX45" s="2">
        <f>1/1000000*SUM(Chips!BX$33:CI$33)</f>
        <v>5.2252E-2</v>
      </c>
      <c r="BY45" s="2">
        <f>1/1000000*SUM(Chips!BY$33:CJ$33)</f>
        <v>5.2252E-2</v>
      </c>
      <c r="BZ45" s="2">
        <f>1/1000000*SUM(Chips!BZ$33:CK$33)</f>
        <v>5.9110999999999997E-2</v>
      </c>
      <c r="CA45" s="2">
        <f>1/1000000*SUM(Chips!CA$33:CL$33)</f>
        <v>6.1531999999999996E-2</v>
      </c>
      <c r="CB45" s="2">
        <f>1/1000000*SUM(Chips!CB$33:CM$33)</f>
        <v>6.1534999999999999E-2</v>
      </c>
      <c r="CC45" s="2">
        <f>1/1000000*SUM(Chips!CC$33:CN$33)</f>
        <v>6.1534999999999999E-2</v>
      </c>
      <c r="CD45" s="2">
        <f>1/1000000*SUM(Chips!CD$33:CO$33)</f>
        <v>6.1718999999999996E-2</v>
      </c>
      <c r="CE45" s="2">
        <f>1/1000000*SUM(Chips!CE$33:CP$33)</f>
        <v>5.4862999999999995E-2</v>
      </c>
      <c r="CF45" s="2">
        <f>1/1000000*SUM(Chips!CF$33:CQ$33)</f>
        <v>4.6800000000000001E-2</v>
      </c>
      <c r="CG45" s="2">
        <f>1/1000000*SUM(Chips!CG$33:CR$33)</f>
        <v>0.14551699999999998</v>
      </c>
      <c r="CH45" s="2">
        <f>1/1000000*SUM(Chips!CH$33:CS$33)</f>
        <v>0.38149299999999997</v>
      </c>
      <c r="CI45" s="2">
        <f>1/1000000*SUM(Chips!CI$33:CT$33)</f>
        <v>0.37463399999999997</v>
      </c>
      <c r="CJ45" s="2">
        <f>1/1000000*SUM(Chips!CJ$33:CU$33)</f>
        <v>0.379963</v>
      </c>
      <c r="CK45" s="2">
        <f>1/1000000*SUM(Chips!CK$33:CV$33)</f>
        <v>0.40038499999999999</v>
      </c>
      <c r="CL45" s="2">
        <f>1/1000000*SUM(Chips!CL$33:CW$33)</f>
        <v>0.57694099999999993</v>
      </c>
      <c r="CM45" s="2">
        <f>1/1000000*SUM(Chips!CM$33:CX$33)</f>
        <v>0.68380599999999991</v>
      </c>
      <c r="CN45" s="2">
        <f>1/1000000*SUM(Chips!CN$33:CY$33)</f>
        <v>0.74187599999999998</v>
      </c>
      <c r="CO45" s="2">
        <f>1/1000000*SUM(Chips!CO$33:CZ$33)</f>
        <v>0.90402199999999999</v>
      </c>
      <c r="CP45" s="2">
        <f>1/1000000*SUM(Chips!CP$33:DA$33)</f>
        <v>1.086802</v>
      </c>
      <c r="CQ45" s="2">
        <f>1/1000000*SUM(Chips!CQ$33:DB$33)</f>
        <v>1.34826</v>
      </c>
      <c r="CR45" s="2">
        <f>1/1000000*SUM(Chips!CR$33:DC$33)</f>
        <v>1.598077</v>
      </c>
      <c r="CS45" s="2">
        <f>1/1000000*SUM(Chips!CS$33:DD$33)</f>
        <v>1.690885</v>
      </c>
      <c r="CT45" s="2">
        <f>1/1000000*SUM(Chips!CT$33:DE$33)</f>
        <v>1.5530009999999999</v>
      </c>
      <c r="CU45" s="2">
        <f>1/1000000*SUM(Chips!CU$33:DF$33)</f>
        <v>1.649111</v>
      </c>
      <c r="CV45" s="2">
        <f>1/1000000*SUM(Chips!CV$33:DG$33)</f>
        <v>1.7232109999999998</v>
      </c>
      <c r="CW45" s="2">
        <f>1/1000000*SUM(Chips!CW$33:DH$33)</f>
        <v>1.806373</v>
      </c>
      <c r="CX45" s="2">
        <f>1/1000000*SUM(Chips!CX$33:DI$33)</f>
        <v>1.7140989999999998</v>
      </c>
      <c r="CY45" s="2">
        <f>1/1000000*SUM(Chips!CY$33:DJ$33)</f>
        <v>1.6349589999999998</v>
      </c>
      <c r="CZ45" s="2">
        <f>1/1000000*SUM(Chips!CZ$33:DK$33)</f>
        <v>1.5768789999999999</v>
      </c>
      <c r="DA45" s="2">
        <f>1/1000000*SUM(Chips!DA$33:DL$33)</f>
        <v>1.4296929999999999</v>
      </c>
      <c r="DB45" s="2">
        <f>1/1000000*SUM(Chips!DB$33:DM$33)</f>
        <v>1.2916399999999999</v>
      </c>
      <c r="DC45" s="2">
        <f>1/1000000*SUM(Chips!DC$33:DN$33)</f>
        <v>1.370995</v>
      </c>
      <c r="DD45" s="2">
        <f>1/1000000*SUM(Chips!DD$33:DO$33)</f>
        <v>1.3793979999999999</v>
      </c>
      <c r="DE45" s="2">
        <f>1/1000000*SUM(Chips!DE$33:DP$33)</f>
        <v>1.2262629999999999</v>
      </c>
      <c r="DF45" s="2">
        <f>1/1000000*SUM(Chips!DF$33:DQ$33)</f>
        <v>1.142452</v>
      </c>
      <c r="DG45" s="2">
        <f>1/1000000*SUM(Chips!DG$33:DR$33)</f>
        <v>1.0463419999999999</v>
      </c>
      <c r="DH45" s="2">
        <f>1/1000000*SUM(Chips!DH$33:DS$33)</f>
        <v>0.96544299999999994</v>
      </c>
      <c r="DI45" s="2">
        <f>1/1000000*SUM(Chips!DI$33:DT$33)</f>
        <v>0.86870499999999995</v>
      </c>
      <c r="DJ45" s="2">
        <f>1/1000000*SUM(Chips!DJ$33:DU$33)</f>
        <v>0.77756399999999992</v>
      </c>
      <c r="DK45" s="2">
        <f>1/1000000*SUM(Chips!DK$33:DV$33)</f>
        <v>0.74565999999999999</v>
      </c>
      <c r="DL45" s="2">
        <f>1/1000000*SUM(Chips!DL$33:DW$33)</f>
        <v>0.738811</v>
      </c>
      <c r="DM45" s="2">
        <f>1/1000000*SUM(Chips!DM$33:DX$33)</f>
        <v>0.73069699999999993</v>
      </c>
      <c r="DN45" s="2">
        <f>1/1000000*SUM(Chips!DN$33:DY$33)</f>
        <v>0.68911800000000001</v>
      </c>
      <c r="DO45" s="2">
        <f>1/1000000*SUM(Chips!DO$33:DZ$33)</f>
        <v>0.34830499999999998</v>
      </c>
      <c r="DP45" s="2">
        <f>1/1000000*SUM(Chips!DP$33:EA$33)</f>
        <v>8.9450000000000002E-2</v>
      </c>
      <c r="DQ45" s="2">
        <f>1/1000000*SUM(Chips!DQ$33:EB$33)</f>
        <v>5.0428000000000001E-2</v>
      </c>
      <c r="DR45" s="2">
        <f>1/1000000*SUM(Chips!DR$33:EC$33)</f>
        <v>3.6146999999999999E-2</v>
      </c>
      <c r="DS45" s="2">
        <f>1/1000000*SUM(Chips!DS$33:ED$33)</f>
        <v>4.0208000000000001E-2</v>
      </c>
      <c r="DT45" s="2">
        <f>1/1000000*SUM(Chips!DT$33:EE$33)</f>
        <v>4.743E-2</v>
      </c>
      <c r="DU45" s="2">
        <f>1/1000000*SUM(Chips!DU$33:EF$33)</f>
        <v>5.5649999999999998E-2</v>
      </c>
      <c r="DV45" s="2">
        <f>1/1000000*SUM(Chips!DV$33:EG$33)</f>
        <v>5.5649999999999998E-2</v>
      </c>
      <c r="DW45" s="2">
        <f>1/1000000*SUM(Chips!DW$33:EH$33)</f>
        <v>6.2021999999999994E-2</v>
      </c>
      <c r="DX45" s="2">
        <f>1/1000000*SUM(Chips!DX$33:EI$33)</f>
        <v>8.1431999999999991E-2</v>
      </c>
      <c r="DY45" s="2">
        <f>1/1000000*SUM(Chips!DY$33:EJ$33)</f>
        <v>7.4586E-2</v>
      </c>
      <c r="DZ45" s="2">
        <f>1/1000000*SUM(Chips!DZ$33:EK$33)</f>
        <v>6.4578999999999998E-2</v>
      </c>
      <c r="EA45" s="2">
        <f>1/1000000*SUM(Chips!EA$33:EL$33)</f>
        <v>7.1587999999999999E-2</v>
      </c>
      <c r="EB45" s="2">
        <f>1/1000000*SUM(Chips!EB$33:EM$33)</f>
        <v>7.2372999999999993E-2</v>
      </c>
      <c r="EC45" s="2">
        <f>1/1000000*SUM(Chips!EC$33:EN$33)</f>
        <v>8.183E-2</v>
      </c>
      <c r="ED45" s="2">
        <f>1/1000000*SUM(Chips!ED$33:EO$33)</f>
        <v>8.183E-2</v>
      </c>
      <c r="EE45" s="2">
        <f>1/1000000*SUM(Chips!EE$33:EP$33)</f>
        <v>8.677E-2</v>
      </c>
      <c r="EF45" s="2">
        <f>1/1000000*SUM(Chips!EF$33:EQ$33)</f>
        <v>7.9547999999999994E-2</v>
      </c>
      <c r="EG45" s="2">
        <f>1/1000000*SUM(Chips!EG$33:ER$33)</f>
        <v>8.1158999999999995E-2</v>
      </c>
      <c r="EH45" s="2">
        <f>1/1000000*SUM(Chips!EH$33:ES$33)</f>
        <v>0.49563399999999996</v>
      </c>
      <c r="EI45" s="2">
        <f>1/1000000*SUM(Chips!EI$33:ET$33)</f>
        <v>0.49698399999999998</v>
      </c>
      <c r="EJ45" s="2">
        <f>1/1000000*SUM(Chips!EJ$33:EU$33)</f>
        <v>0.477574</v>
      </c>
      <c r="EK45" s="2">
        <f>1/1000000*SUM(Chips!EK$33:EV$33)</f>
        <v>0.48529600000000001</v>
      </c>
      <c r="EL45" s="2">
        <f>1/1000000*SUM(Chips!EL$33:EW$33)</f>
        <v>0.49301799999999996</v>
      </c>
      <c r="EM45" s="2">
        <f>1/1000000*SUM(Chips!EM$33:EX$33)</f>
        <v>0.49373099999999998</v>
      </c>
      <c r="EN45" s="2">
        <f>1/1000000*SUM(Chips!EN$33:EY$33)</f>
        <v>0.48672199999999999</v>
      </c>
      <c r="EO45" s="2">
        <f>1/1000000*SUM(Chips!EO$33:EZ$33)</f>
        <v>0.47876299999999999</v>
      </c>
      <c r="EP45" s="2">
        <f>1/1000000*SUM(Chips!EP$33:FA$33)</f>
        <v>0.47876299999999999</v>
      </c>
      <c r="EQ45" s="2">
        <f>1/1000000*SUM(Chips!EQ$33:FB$33)</f>
        <v>0.46976199999999996</v>
      </c>
      <c r="ER45" s="2">
        <f>1/1000000*SUM(Chips!ER$33:FC$33)</f>
        <v>0.477489</v>
      </c>
      <c r="ES45" s="2">
        <f>1/1000000*SUM(Chips!ES$33:FD$33)</f>
        <v>0.460812</v>
      </c>
      <c r="ET45" s="2">
        <f>1/1000000*SUM(Chips!ET$33:FE$33)</f>
        <v>4.6336999999999996E-2</v>
      </c>
      <c r="EU45" s="2">
        <f>1/1000000*SUM(Chips!EU$33:FF$33)</f>
        <v>4.6336999999999996E-2</v>
      </c>
      <c r="EV45" s="2">
        <f>1/1000000*SUM(Chips!EV$33:FG$33)</f>
        <v>5.4058999999999996E-2</v>
      </c>
      <c r="EW45" s="2">
        <f>1/1000000*SUM(Chips!EW$33:FH$33)</f>
        <v>5.9961E-2</v>
      </c>
      <c r="EX45" s="2">
        <f>1/1000000*SUM(Chips!EX$33:FI$33)</f>
        <v>5.9961E-2</v>
      </c>
      <c r="EY45" s="2">
        <f>1/1000000*SUM(Chips!EY$33:FJ$33)</f>
        <v>5.2583999999999999E-2</v>
      </c>
      <c r="EZ45" s="2">
        <f>1/1000000*SUM(Chips!EZ$33:FK$33)</f>
        <v>5.2583999999999999E-2</v>
      </c>
      <c r="FA45" s="2">
        <f>1/1000000*SUM(Chips!FA$33:FL$33)</f>
        <v>5.5383999999999996E-2</v>
      </c>
      <c r="FB45" s="2">
        <f>1/1000000*SUM(Chips!FB$33:FM$33)</f>
        <v>5.5383999999999996E-2</v>
      </c>
      <c r="FC45" s="2">
        <f>1/1000000*SUM(Chips!FC$33:FN$33)</f>
        <v>5.5383999999999996E-2</v>
      </c>
      <c r="FD45" s="2">
        <f>1/1000000*SUM(Chips!FD$33:FO$33)</f>
        <v>5.7859000000000001E-2</v>
      </c>
      <c r="FE45" s="2">
        <f>1/1000000*SUM(Chips!FE$33:FP$33)</f>
        <v>5.7859000000000001E-2</v>
      </c>
      <c r="FF45" s="2">
        <f>1/1000000*SUM(Chips!FF$33:FQ$33)</f>
        <v>5.7859000000000001E-2</v>
      </c>
      <c r="FG45" s="2">
        <f>1/1000000*SUM(Chips!FG$33:FR$33)</f>
        <v>6.0338999999999997E-2</v>
      </c>
      <c r="FH45" s="2">
        <f>1/1000000*SUM(Chips!FH$33:FS$33)</f>
        <v>6.2819E-2</v>
      </c>
      <c r="FI45" s="2">
        <f>1/1000000*SUM(Chips!FI$33:FT$33)</f>
        <v>4.9194999999999996E-2</v>
      </c>
      <c r="FJ45" s="2">
        <f>1/1000000*SUM(Chips!FJ$33:FU$33)</f>
        <v>5.1593E-2</v>
      </c>
      <c r="FK45" s="2">
        <f>1/1000000*SUM(Chips!FK$33:FV$33)</f>
        <v>5.1247999999999995E-2</v>
      </c>
      <c r="FL45" s="2">
        <f>1/1000000*SUM(Chips!FL$33:FW$33)</f>
        <v>5.1247999999999995E-2</v>
      </c>
      <c r="FM45" s="2">
        <f>1/1000000*SUM(Chips!FM$33:FX$33)</f>
        <v>4.0725999999999998E-2</v>
      </c>
      <c r="FN45" s="2">
        <f>1/1000000*SUM(Chips!FN$33:FY$33)</f>
        <v>4.0725999999999998E-2</v>
      </c>
    </row>
    <row r="46" spans="1:170" ht="13">
      <c r="A46" t="s">
        <v>69</v>
      </c>
      <c r="B46" s="4">
        <f>B42-B45</f>
        <v>2.4153829999999998</v>
      </c>
      <c r="C46" s="4">
        <f t="shared" ref="C46" si="385">C42-C45</f>
        <v>2.4475799999999999</v>
      </c>
      <c r="D46" s="4">
        <f t="shared" ref="D46" si="386">D42-D45</f>
        <v>2.3403999999999998</v>
      </c>
      <c r="E46" s="4">
        <f t="shared" ref="E46" si="387">E42-E45</f>
        <v>2.3569179999999998</v>
      </c>
      <c r="F46" s="4">
        <f t="shared" ref="F46" si="388">F42-F45</f>
        <v>2.5220879999999997</v>
      </c>
      <c r="G46" s="4">
        <f t="shared" ref="G46" si="389">G42-G45</f>
        <v>2.5477889999999999</v>
      </c>
      <c r="H46" s="4">
        <f t="shared" ref="H46" si="390">H42-H45</f>
        <v>2.3301659999999997</v>
      </c>
      <c r="I46" s="4">
        <f t="shared" ref="I46" si="391">I42-I45</f>
        <v>1.9876919999999998</v>
      </c>
      <c r="J46" s="4">
        <f t="shared" ref="J46" si="392">J42-J45</f>
        <v>1.9625319999999999</v>
      </c>
      <c r="K46" s="4">
        <f t="shared" ref="K46" si="393">K42-K45</f>
        <v>1.6659630000000001</v>
      </c>
      <c r="L46" s="4">
        <f t="shared" ref="L46" si="394">L42-L45</f>
        <v>1.6844919999999999</v>
      </c>
      <c r="M46" s="4">
        <f t="shared" ref="M46" si="395">M42-M45</f>
        <v>1.484278</v>
      </c>
      <c r="N46" s="4">
        <f t="shared" ref="N46" si="396">N42-N45</f>
        <v>1.3425089999999997</v>
      </c>
      <c r="O46" s="4">
        <f t="shared" ref="O46" si="397">O42-O45</f>
        <v>1.6432579999999999</v>
      </c>
      <c r="P46" s="4">
        <f t="shared" ref="P46" si="398">P42-P45</f>
        <v>1.6206209999999999</v>
      </c>
      <c r="Q46" s="4">
        <f t="shared" ref="Q46" si="399">Q42-Q45</f>
        <v>1.4518499999999999</v>
      </c>
      <c r="R46" s="4">
        <f t="shared" ref="R46" si="400">R42-R45</f>
        <v>1.294152</v>
      </c>
      <c r="S46" s="4">
        <f t="shared" ref="S46" si="401">S42-S45</f>
        <v>1.1633069999999999</v>
      </c>
      <c r="T46" s="4">
        <f t="shared" ref="T46" si="402">T42-T45</f>
        <v>1.365008</v>
      </c>
      <c r="U46" s="4">
        <f t="shared" ref="U46" si="403">U42-U45</f>
        <v>1.3778250000000001</v>
      </c>
      <c r="V46" s="4">
        <f t="shared" ref="V46" si="404">V42-V45</f>
        <v>1.486964</v>
      </c>
      <c r="W46" s="4">
        <f t="shared" ref="W46" si="405">W42-W45</f>
        <v>1.6108309999999999</v>
      </c>
      <c r="X46" s="4">
        <f t="shared" ref="X46" si="406">X42-X45</f>
        <v>1.5913389999999998</v>
      </c>
      <c r="Y46" s="4">
        <f t="shared" ref="Y46" si="407">Y42-Y45</f>
        <v>1.6057760000000001</v>
      </c>
      <c r="Z46" s="4">
        <f t="shared" ref="Z46" si="408">Z42-Z45</f>
        <v>1.6898259999999998</v>
      </c>
      <c r="AA46" s="4">
        <f t="shared" ref="AA46" si="409">AA42-AA45</f>
        <v>1.254019</v>
      </c>
      <c r="AB46" s="4">
        <f t="shared" ref="AB46" si="410">AB42-AB45</f>
        <v>1.156525</v>
      </c>
      <c r="AC46" s="4">
        <f t="shared" ref="AC46" si="411">AC42-AC45</f>
        <v>1.0488189999999999</v>
      </c>
      <c r="AD46" s="4">
        <f t="shared" ref="AD46" si="412">AD42-AD45</f>
        <v>0.96112999999999993</v>
      </c>
      <c r="AE46" s="4">
        <f t="shared" ref="AE46" si="413">AE42-AE45</f>
        <v>0.86143799999999993</v>
      </c>
      <c r="AF46" s="4">
        <f t="shared" ref="AF46" si="414">AF42-AF45</f>
        <v>0.64562599999999992</v>
      </c>
      <c r="AG46" s="4">
        <f t="shared" ref="AG46" si="415">AG42-AG45</f>
        <v>0.63457699999999995</v>
      </c>
      <c r="AH46" s="4">
        <f t="shared" ref="AH46" si="416">AH42-AH45</f>
        <v>0.52262699999999995</v>
      </c>
      <c r="AI46" s="4">
        <f t="shared" ref="AI46" si="417">AI42-AI45</f>
        <v>0.41120299999999999</v>
      </c>
      <c r="AJ46" s="4">
        <f t="shared" ref="AJ46" si="418">AJ42-AJ45</f>
        <v>0.44962299999999994</v>
      </c>
      <c r="AK46" s="4">
        <f t="shared" ref="AK46" si="419">AK42-AK45</f>
        <v>0.646984</v>
      </c>
      <c r="AL46" s="4">
        <f t="shared" ref="AL46" si="420">AL42-AL45</f>
        <v>0.61830000000000007</v>
      </c>
      <c r="AM46" s="4">
        <f t="shared" ref="AM46" si="421">AM42-AM45</f>
        <v>0.61871599999999993</v>
      </c>
      <c r="AN46" s="4">
        <f t="shared" ref="AN46" si="422">AN42-AN45</f>
        <v>0.62551800000000002</v>
      </c>
      <c r="AO46" s="4">
        <f t="shared" ref="AO46" si="423">AO42-AO45</f>
        <v>0.63481999999999994</v>
      </c>
      <c r="AP46" s="4">
        <f t="shared" ref="AP46" si="424">AP42-AP45</f>
        <v>0.74658799999999992</v>
      </c>
      <c r="AQ46" s="4">
        <f t="shared" ref="AQ46" si="425">AQ42-AQ45</f>
        <v>0.75585099999999994</v>
      </c>
      <c r="AR46" s="4">
        <f t="shared" ref="AR46" si="426">AR42-AR45</f>
        <v>1.0065679999999999</v>
      </c>
      <c r="AS46" s="4">
        <f t="shared" ref="AS46" si="427">AS42-AS45</f>
        <v>1.1422319999999999</v>
      </c>
      <c r="AT46" s="4">
        <f t="shared" ref="AT46" si="428">AT42-AT45</f>
        <v>1.262419</v>
      </c>
      <c r="AU46" s="4">
        <f t="shared" ref="AU46" si="429">AU42-AU45</f>
        <v>1.3876740000000001</v>
      </c>
      <c r="AV46" s="4">
        <f t="shared" ref="AV46" si="430">AV42-AV45</f>
        <v>1.3722049999999999</v>
      </c>
      <c r="AW46" s="4">
        <f t="shared" ref="AW46" si="431">AW42-AW45</f>
        <v>1.1612819999999999</v>
      </c>
      <c r="AX46" s="4">
        <f t="shared" ref="AX46" si="432">AX42-AX45</f>
        <v>1.1277959999999998</v>
      </c>
      <c r="AY46" s="4">
        <f t="shared" ref="AY46" si="433">AY42-AY45</f>
        <v>1.1397170000000001</v>
      </c>
      <c r="AZ46" s="4">
        <f t="shared" ref="AZ46" si="434">AZ42-AZ45</f>
        <v>1.1472429999999998</v>
      </c>
      <c r="BA46" s="4">
        <f t="shared" ref="BA46" si="435">BA42-BA45</f>
        <v>2.7387679999999999</v>
      </c>
      <c r="BB46" s="4">
        <f t="shared" ref="BB46" si="436">BB42-BB45</f>
        <v>2.607831</v>
      </c>
      <c r="BC46" s="4">
        <f t="shared" ref="BC46" si="437">BC42-BC45</f>
        <v>2.616495</v>
      </c>
      <c r="BD46" s="4">
        <f t="shared" ref="BD46" si="438">BD42-BD45</f>
        <v>2.3601220000000001</v>
      </c>
      <c r="BE46" s="4">
        <f t="shared" ref="BE46" si="439">BE42-BE45</f>
        <v>3.7667079999999995</v>
      </c>
      <c r="BF46" s="4">
        <f t="shared" ref="BF46" si="440">BF42-BF45</f>
        <v>3.6687349999999999</v>
      </c>
      <c r="BG46" s="4">
        <f t="shared" ref="BG46" si="441">BG42-BG45</f>
        <v>3.548047</v>
      </c>
      <c r="BH46" s="4">
        <f t="shared" ref="BH46" si="442">BH42-BH45</f>
        <v>5.4032729999999995</v>
      </c>
      <c r="BI46" s="4">
        <f t="shared" ref="BI46" si="443">BI42-BI45</f>
        <v>5.4239199999999999</v>
      </c>
      <c r="BJ46" s="4">
        <f t="shared" ref="BJ46" si="444">BJ42-BJ45</f>
        <v>8.408455</v>
      </c>
      <c r="BK46" s="4">
        <f t="shared" ref="BK46" si="445">BK42-BK45</f>
        <v>8.3869670000000003</v>
      </c>
      <c r="BL46" s="4">
        <f t="shared" ref="BL46" si="446">BL42-BL45</f>
        <v>10.046890000000001</v>
      </c>
      <c r="BM46" s="4">
        <f t="shared" ref="BM46" si="447">BM42-BM45</f>
        <v>8.6820550000000001</v>
      </c>
      <c r="BN46" s="4">
        <f t="shared" ref="BN46" si="448">BN42-BN45</f>
        <v>11.015750000000001</v>
      </c>
      <c r="BO46" s="4">
        <f t="shared" ref="BO46" si="449">BO42-BO45</f>
        <v>11.008782</v>
      </c>
      <c r="BP46" s="4">
        <f t="shared" ref="BP46" si="450">BP42-BP45</f>
        <v>13.064806000000001</v>
      </c>
      <c r="BQ46" s="4">
        <f t="shared" ref="BQ46" si="451">BQ42-BQ45</f>
        <v>13.385639999999999</v>
      </c>
      <c r="BR46" s="4">
        <f t="shared" ref="BR46" si="452">BR42-BR45</f>
        <v>13.368115</v>
      </c>
      <c r="BS46" s="4">
        <f t="shared" ref="BS46" si="453">BS42-BS45</f>
        <v>13.361433</v>
      </c>
      <c r="BT46" s="4">
        <f t="shared" ref="BT46" si="454">BT42-BT45</f>
        <v>11.399042</v>
      </c>
      <c r="BU46" s="4">
        <f t="shared" ref="BU46" si="455">BU42-BU45</f>
        <v>11.407207999999999</v>
      </c>
      <c r="BV46" s="4">
        <f t="shared" ref="BV46" si="456">BV42-BV45</f>
        <v>8.5385129999999982</v>
      </c>
      <c r="BW46" s="4">
        <f t="shared" ref="BW46" si="457">BW42-BW45</f>
        <v>8.6883979999999994</v>
      </c>
      <c r="BX46" s="4">
        <f t="shared" ref="BX46" si="458">BX42-BX45</f>
        <v>7.1679119999999994</v>
      </c>
      <c r="BY46" s="4">
        <f t="shared" ref="BY46" si="459">BY42-BY45</f>
        <v>7.2573659999999993</v>
      </c>
      <c r="BZ46" s="4">
        <f t="shared" ref="BZ46" si="460">BZ42-BZ45</f>
        <v>6.5073509999999999</v>
      </c>
      <c r="CA46" s="4">
        <f t="shared" ref="CA46" si="461">CA42-CA45</f>
        <v>6.6564509999999997</v>
      </c>
      <c r="CB46" s="4">
        <f t="shared" ref="CB46" si="462">CB42-CB45</f>
        <v>4.713876</v>
      </c>
      <c r="CC46" s="4">
        <f t="shared" ref="CC46" si="463">CC42-CC45</f>
        <v>2.8641279999999996</v>
      </c>
      <c r="CD46" s="4">
        <f t="shared" ref="CD46" si="464">CD42-CD45</f>
        <v>2.8650189999999998</v>
      </c>
      <c r="CE46" s="4">
        <f t="shared" ref="CE46" si="465">CE42-CE45</f>
        <v>2.856706</v>
      </c>
      <c r="CF46" s="4">
        <f t="shared" ref="CF46" si="466">CF42-CF45</f>
        <v>3.0020559999999996</v>
      </c>
      <c r="CG46" s="4">
        <f t="shared" ref="CG46" si="467">CG42-CG45</f>
        <v>2.9762460000000002</v>
      </c>
      <c r="CH46" s="4">
        <f t="shared" ref="CH46" si="468">CH42-CH45</f>
        <v>2.842076</v>
      </c>
      <c r="CI46" s="4">
        <f t="shared" ref="CI46" si="469">CI42-CI45</f>
        <v>3.0236359999999998</v>
      </c>
      <c r="CJ46" s="4">
        <f t="shared" ref="CJ46" si="470">CJ42-CJ45</f>
        <v>2.885961</v>
      </c>
      <c r="CK46" s="4">
        <f t="shared" ref="CK46" si="471">CK42-CK45</f>
        <v>2.5828180000000001</v>
      </c>
      <c r="CL46" s="4">
        <f t="shared" ref="CL46" si="472">CL42-CL45</f>
        <v>1.0502849999999999</v>
      </c>
      <c r="CM46" s="4">
        <f t="shared" ref="CM46" si="473">CM42-CM45</f>
        <v>1.100095</v>
      </c>
      <c r="CN46" s="4">
        <f t="shared" ref="CN46" si="474">CN42-CN45</f>
        <v>0.98636599999999985</v>
      </c>
      <c r="CO46" s="4">
        <f t="shared" ref="CO46" si="475">CO42-CO45</f>
        <v>0.99310599999999993</v>
      </c>
      <c r="CP46" s="4">
        <f t="shared" ref="CP46" si="476">CP42-CP45</f>
        <v>1.160574</v>
      </c>
      <c r="CQ46" s="4">
        <f t="shared" ref="CQ46" si="477">CQ42-CQ45</f>
        <v>1.413969</v>
      </c>
      <c r="CR46" s="4">
        <f t="shared" ref="CR46" si="478">CR42-CR45</f>
        <v>1.5772809999999997</v>
      </c>
      <c r="CS46" s="4">
        <f t="shared" ref="CS46" si="479">CS42-CS45</f>
        <v>2.0299769999999997</v>
      </c>
      <c r="CT46" s="4">
        <f t="shared" ref="CT46" si="480">CT42-CT45</f>
        <v>2.1803270000000001</v>
      </c>
      <c r="CU46" s="4">
        <f t="shared" ref="CU46" si="481">CU42-CU45</f>
        <v>2.3363019999999999</v>
      </c>
      <c r="CV46" s="4">
        <f t="shared" ref="CV46" si="482">CV42-CV45</f>
        <v>2.7005479999999995</v>
      </c>
      <c r="CW46" s="4">
        <f t="shared" ref="CW46" si="483">CW42-CW45</f>
        <v>3.2024809999999997</v>
      </c>
      <c r="CX46" s="4">
        <f t="shared" ref="CX46" si="484">CX42-CX45</f>
        <v>3.6456969999999993</v>
      </c>
      <c r="CY46" s="4">
        <f t="shared" ref="CY46" si="485">CY42-CY45</f>
        <v>3.6582880000000002</v>
      </c>
      <c r="CZ46" s="4">
        <f t="shared" ref="CZ46" si="486">CZ42-CZ45</f>
        <v>4.2543429999999995</v>
      </c>
      <c r="DA46" s="4">
        <f t="shared" ref="DA46" si="487">DA42-DA45</f>
        <v>4.5651860000000006</v>
      </c>
      <c r="DB46" s="4">
        <f t="shared" ref="DB46" si="488">DB42-DB45</f>
        <v>4.406453</v>
      </c>
      <c r="DC46" s="4">
        <f t="shared" ref="DC46" si="489">DC42-DC45</f>
        <v>4.3254469999999996</v>
      </c>
      <c r="DD46" s="4">
        <f t="shared" ref="DD46" si="490">DD42-DD45</f>
        <v>4.1428889999999994</v>
      </c>
      <c r="DE46" s="4">
        <f t="shared" ref="DE46" si="491">DE42-DE45</f>
        <v>4.0488540000000004</v>
      </c>
      <c r="DF46" s="4">
        <f t="shared" ref="DF46" si="492">DF42-DF45</f>
        <v>4.3317700000000006</v>
      </c>
      <c r="DG46" s="4">
        <f t="shared" ref="DG46" si="493">DG42-DG45</f>
        <v>3.9749549999999996</v>
      </c>
      <c r="DH46" s="4">
        <f t="shared" ref="DH46" si="494">DH42-DH45</f>
        <v>3.8280720000000001</v>
      </c>
      <c r="DI46" s="4">
        <f t="shared" ref="DI46" si="495">DI42-DI45</f>
        <v>3.4592269999999998</v>
      </c>
      <c r="DJ46" s="4">
        <f t="shared" ref="DJ46" si="496">DJ42-DJ45</f>
        <v>3.081842</v>
      </c>
      <c r="DK46" s="4">
        <f t="shared" ref="DK46" si="497">DK42-DK45</f>
        <v>2.8606559999999996</v>
      </c>
      <c r="DL46" s="4">
        <f t="shared" ref="DL46" si="498">DL42-DL45</f>
        <v>2.2846159999999998</v>
      </c>
      <c r="DM46" s="4">
        <f t="shared" ref="DM46" si="499">DM42-DM45</f>
        <v>1.9610049999999999</v>
      </c>
      <c r="DN46" s="4">
        <f t="shared" ref="DN46" si="500">DN42-DN45</f>
        <v>1.9789599999999998</v>
      </c>
      <c r="DO46" s="4">
        <f t="shared" ref="DO46" si="501">DO42-DO45</f>
        <v>1.8344460000000002</v>
      </c>
      <c r="DP46" s="4">
        <f t="shared" ref="DP46" si="502">DP42-DP45</f>
        <v>1.7193189999999998</v>
      </c>
      <c r="DQ46" s="4">
        <f t="shared" ref="DQ46" si="503">DQ42-DQ45</f>
        <v>1.4783930000000001</v>
      </c>
      <c r="DR46" s="4">
        <f t="shared" ref="DR46" si="504">DR42-DR45</f>
        <v>1.1907449999999999</v>
      </c>
      <c r="DS46" s="4">
        <f t="shared" ref="DS46" si="505">DS42-DS45</f>
        <v>1.0865529999999999</v>
      </c>
      <c r="DT46" s="4">
        <f t="shared" ref="DT46" si="506">DT42-DT45</f>
        <v>0.88569200000000003</v>
      </c>
      <c r="DU46" s="4">
        <f t="shared" ref="DU46" si="507">DU42-DU45</f>
        <v>0.74943899999999997</v>
      </c>
      <c r="DV46" s="4">
        <f t="shared" ref="DV46" si="508">DV42-DV45</f>
        <v>0.68463699999999994</v>
      </c>
      <c r="DW46" s="4">
        <f t="shared" ref="DW46" si="509">DW42-DW45</f>
        <v>0.70004199999999994</v>
      </c>
      <c r="DX46" s="4">
        <f t="shared" ref="DX46" si="510">DX42-DX45</f>
        <v>0.706094</v>
      </c>
      <c r="DY46" s="4">
        <f t="shared" ref="DY46" si="511">DY42-DY45</f>
        <v>2.230721</v>
      </c>
      <c r="DZ46" s="4">
        <f t="shared" ref="DZ46" si="512">DZ42-DZ45</f>
        <v>2.2437239999999998</v>
      </c>
      <c r="EA46" s="4">
        <f t="shared" ref="EA46" si="513">EA42-EA45</f>
        <v>3.5810439999999994</v>
      </c>
      <c r="EB46" s="4">
        <f t="shared" ref="EB46" si="514">EB42-EB45</f>
        <v>3.58745</v>
      </c>
      <c r="EC46" s="4">
        <f t="shared" ref="EC46" si="515">EC42-EC45</f>
        <v>3.5951339999999998</v>
      </c>
      <c r="ED46" s="4">
        <f t="shared" ref="ED46" si="516">ED42-ED45</f>
        <v>3.4575489999999998</v>
      </c>
      <c r="EE46" s="4">
        <f t="shared" ref="EE46" si="517">EE42-EE45</f>
        <v>3.4455209999999998</v>
      </c>
      <c r="EF46" s="4">
        <f t="shared" ref="EF46" si="518">EF42-EF45</f>
        <v>5.0820829999999999</v>
      </c>
      <c r="EG46" s="4">
        <f t="shared" ref="EG46" si="519">EG42-EG45</f>
        <v>5.150466999999999</v>
      </c>
      <c r="EH46" s="4">
        <f t="shared" ref="EH46" si="520">EH42-EH45</f>
        <v>5.1635020000000003</v>
      </c>
      <c r="EI46" s="4">
        <f t="shared" ref="EI46" si="521">EI42-EI45</f>
        <v>5.4682199999999996</v>
      </c>
      <c r="EJ46" s="4">
        <f t="shared" ref="EJ46" si="522">EJ42-EJ45</f>
        <v>5.7781570000000002</v>
      </c>
      <c r="EK46" s="4">
        <f t="shared" ref="EK46" si="523">EK42-EK45</f>
        <v>4.2632839999999996</v>
      </c>
      <c r="EL46" s="4">
        <f t="shared" ref="EL46" si="524">EL42-EL45</f>
        <v>4.2388439999999994</v>
      </c>
      <c r="EM46" s="4">
        <f t="shared" ref="EM46" si="525">EM42-EM45</f>
        <v>2.9287589999999999</v>
      </c>
      <c r="EN46" s="4">
        <f t="shared" ref="EN46" si="526">EN42-EN45</f>
        <v>2.9492449999999999</v>
      </c>
      <c r="EO46" s="4">
        <f t="shared" ref="EO46" si="527">EO42-EO45</f>
        <v>2.8445040000000001</v>
      </c>
      <c r="EP46" s="4">
        <f t="shared" ref="EP46" si="528">EP42-EP45</f>
        <v>2.8640840000000001</v>
      </c>
      <c r="EQ46" s="4">
        <f t="shared" ref="EQ46" si="529">EQ42-EQ45</f>
        <v>3.3022279999999999</v>
      </c>
      <c r="ER46" s="4">
        <f t="shared" ref="ER46" si="530">ER42-ER45</f>
        <v>1.658101</v>
      </c>
      <c r="ES46" s="4">
        <f t="shared" ref="ES46" si="531">ES42-ES45</f>
        <v>1.6229659999999997</v>
      </c>
      <c r="ET46" s="4">
        <f t="shared" ref="ET46" si="532">ET42-ET45</f>
        <v>1.5892559999999998</v>
      </c>
      <c r="EU46" s="4">
        <f t="shared" ref="EU46" si="533">EU42-EU45</f>
        <v>1.3798469999999998</v>
      </c>
      <c r="EV46" s="4">
        <f t="shared" ref="EV46" si="534">EV42-EV45</f>
        <v>1.1004759999999998</v>
      </c>
      <c r="EW46" s="4">
        <f t="shared" ref="EW46" si="535">EW42-EW45</f>
        <v>1.126085</v>
      </c>
      <c r="EX46" s="4">
        <f t="shared" ref="EX46" si="536">EX42-EX45</f>
        <v>1.1462190000000001</v>
      </c>
      <c r="EY46" s="4">
        <f t="shared" ref="EY46" si="537">EY42-EY45</f>
        <v>1.5211060000000001</v>
      </c>
      <c r="EZ46" s="4">
        <f t="shared" ref="EZ46" si="538">EZ42-EZ45</f>
        <v>1.9115339999999998</v>
      </c>
      <c r="FA46" s="4">
        <f t="shared" ref="FA46" si="539">FA42-FA45</f>
        <v>1.954494</v>
      </c>
      <c r="FB46" s="4">
        <f t="shared" ref="FB46" si="540">FB42-FB45</f>
        <v>1.95628</v>
      </c>
      <c r="FC46" s="4">
        <f t="shared" ref="FC46" si="541">FC42-FC45</f>
        <v>1.6560169999999999</v>
      </c>
      <c r="FD46" s="4">
        <f t="shared" ref="FD46" si="542">FD42-FD45</f>
        <v>1.7553859999999999</v>
      </c>
      <c r="FE46" s="4">
        <f t="shared" ref="FE46" si="543">FE42-FE45</f>
        <v>1.7858709999999998</v>
      </c>
      <c r="FF46" s="4">
        <f t="shared" ref="FF46" si="544">FF42-FF45</f>
        <v>1.8387909999999998</v>
      </c>
      <c r="FG46" s="4">
        <f t="shared" ref="FG46" si="545">FG42-FG45</f>
        <v>1.7850269999999999</v>
      </c>
      <c r="FH46" s="4">
        <f t="shared" ref="FH46" si="546">FH42-FH45</f>
        <v>1.778913</v>
      </c>
      <c r="FI46" s="4">
        <f t="shared" ref="FI46" si="547">FI42-FI45</f>
        <v>2.6467429999999998</v>
      </c>
      <c r="FJ46" s="4">
        <f t="shared" ref="FJ46" si="548">FJ42-FJ45</f>
        <v>3.7264819999999999</v>
      </c>
      <c r="FK46" s="4">
        <f t="shared" ref="FK46" si="549">FK42-FK45</f>
        <v>3.6058929999999996</v>
      </c>
      <c r="FL46" s="4">
        <f t="shared" ref="FL46" si="550">FL42-FL45</f>
        <v>4.496035</v>
      </c>
      <c r="FM46" s="4">
        <f t="shared" ref="FM46" si="551">FM42-FM45</f>
        <v>4.4180659999999996</v>
      </c>
      <c r="FN46" s="4">
        <f t="shared" ref="FN46" si="552">FN42-FN45</f>
        <v>4.3585739999999999</v>
      </c>
    </row>
    <row r="47" spans="1:170">
      <c r="A47" t="str">
        <f>Pellets!A$12</f>
        <v>Denmark</v>
      </c>
      <c r="B47" s="2">
        <f>1/1000000*SUM(Chips!B$12:M$12)</f>
        <v>2.54738</v>
      </c>
      <c r="C47" s="2">
        <f>1/1000000*SUM(Chips!C$12:N$12)</f>
        <v>2.7494669999999997</v>
      </c>
      <c r="D47" s="2">
        <f>1/1000000*SUM(Chips!D$12:O$12)</f>
        <v>2.3169429999999998</v>
      </c>
      <c r="E47" s="2">
        <f>1/1000000*SUM(Chips!E$12:P$12)</f>
        <v>2.4580479999999998</v>
      </c>
      <c r="F47" s="2">
        <f>1/1000000*SUM(Chips!F$12:Q$12)</f>
        <v>2.4783239999999997</v>
      </c>
      <c r="G47" s="2">
        <f>1/1000000*SUM(Chips!G$12:R$12)</f>
        <v>2.5958899999999998</v>
      </c>
      <c r="H47" s="2">
        <f>1/1000000*SUM(Chips!H$12:S$12)</f>
        <v>2.6229260000000001</v>
      </c>
      <c r="I47" s="2">
        <f>1/1000000*SUM(Chips!I$12:T$12)</f>
        <v>2.53207</v>
      </c>
      <c r="J47" s="2">
        <f>1/1000000*SUM(Chips!J$12:U$12)</f>
        <v>2.6538439999999999</v>
      </c>
      <c r="K47" s="2">
        <f>1/1000000*SUM(Chips!K$12:V$12)</f>
        <v>2.6526959999999997</v>
      </c>
      <c r="L47" s="2">
        <f>1/1000000*SUM(Chips!L$12:W$12)</f>
        <v>2.5576249999999998</v>
      </c>
      <c r="M47" s="2">
        <f>1/1000000*SUM(Chips!M$12:X$12)</f>
        <v>2.771325</v>
      </c>
      <c r="N47" s="2">
        <f>1/1000000*SUM(Chips!N$12:Y$12)</f>
        <v>2.4799709999999999</v>
      </c>
      <c r="O47" s="2">
        <f>1/1000000*SUM(Chips!O$12:Z$12)</f>
        <v>2.6365979999999998</v>
      </c>
      <c r="P47" s="2">
        <f>1/1000000*SUM(Chips!P$12:AA$12)</f>
        <v>2.8608530000000001</v>
      </c>
      <c r="Q47" s="2">
        <f>1/1000000*SUM(Chips!Q$12:AB$12)</f>
        <v>2.8652949999999997</v>
      </c>
      <c r="R47" s="2">
        <f>1/1000000*SUM(Chips!R$12:AC$12)</f>
        <v>2.8546139999999998</v>
      </c>
      <c r="S47" s="2">
        <f>1/1000000*SUM(Chips!S$12:AD$12)</f>
        <v>2.779169</v>
      </c>
      <c r="T47" s="2">
        <f>1/1000000*SUM(Chips!T$12:AE$12)</f>
        <v>2.7738700000000001</v>
      </c>
      <c r="U47" s="2">
        <f>1/1000000*SUM(Chips!U$12:AF$12)</f>
        <v>2.7709090000000001</v>
      </c>
      <c r="V47" s="2">
        <f>1/1000000*SUM(Chips!V$12:AG$12)</f>
        <v>2.6732309999999999</v>
      </c>
      <c r="W47" s="2">
        <f>1/1000000*SUM(Chips!W$12:AH$12)</f>
        <v>2.5128870000000001</v>
      </c>
      <c r="X47" s="2">
        <f>1/1000000*SUM(Chips!X$12:AI$12)</f>
        <v>2.6002929999999997</v>
      </c>
      <c r="Y47" s="2">
        <f>1/1000000*SUM(Chips!Y$12:AJ$12)</f>
        <v>2.2954529999999997</v>
      </c>
      <c r="Z47" s="2">
        <f>1/1000000*SUM(Chips!Z$12:AK$12)</f>
        <v>2.1089660000000001</v>
      </c>
      <c r="AA47" s="2">
        <f>1/1000000*SUM(Chips!AA$12:AL$12)</f>
        <v>1.953409</v>
      </c>
      <c r="AB47" s="2">
        <f>1/1000000*SUM(Chips!AB$12:AM$12)</f>
        <v>1.7720959999999999</v>
      </c>
      <c r="AC47" s="2">
        <f>1/1000000*SUM(Chips!AC$12:AN$12)</f>
        <v>1.9269189999999998</v>
      </c>
      <c r="AD47" s="2">
        <f>1/1000000*SUM(Chips!AD$12:AO$12)</f>
        <v>1.9818719999999999</v>
      </c>
      <c r="AE47" s="2">
        <f>1/1000000*SUM(Chips!AE$12:AP$12)</f>
        <v>2.0460929999999999</v>
      </c>
      <c r="AF47" s="2">
        <f>1/1000000*SUM(Chips!AF$12:AQ$12)</f>
        <v>2.020359</v>
      </c>
      <c r="AG47" s="2">
        <f>1/1000000*SUM(Chips!AG$12:AR$12)</f>
        <v>1.9954259999999999</v>
      </c>
      <c r="AH47" s="2">
        <f>1/1000000*SUM(Chips!AH$12:AS$12)</f>
        <v>2.0653229999999998</v>
      </c>
      <c r="AI47" s="2">
        <f>1/1000000*SUM(Chips!AI$12:AT$12)</f>
        <v>2.2700999999999998</v>
      </c>
      <c r="AJ47" s="2">
        <f>1/1000000*SUM(Chips!AJ$12:AU$12)</f>
        <v>2.3098289999999997</v>
      </c>
      <c r="AK47" s="2">
        <f>1/1000000*SUM(Chips!AK$12:AV$12)</f>
        <v>2.4296669999999998</v>
      </c>
      <c r="AL47" s="2">
        <f>1/1000000*SUM(Chips!AL$12:AW$12)</f>
        <v>2.626036</v>
      </c>
      <c r="AM47" s="2">
        <f>1/1000000*SUM(Chips!AM$12:AX$12)</f>
        <v>2.642836</v>
      </c>
      <c r="AN47" s="2">
        <f>1/1000000*SUM(Chips!AN$12:AY$12)</f>
        <v>2.5513840000000001</v>
      </c>
      <c r="AO47" s="2">
        <f>1/1000000*SUM(Chips!AO$12:AZ$12)</f>
        <v>2.0943139999999998</v>
      </c>
      <c r="AP47" s="2">
        <f>1/1000000*SUM(Chips!AP$12:BA$12)</f>
        <v>2.1745109999999999</v>
      </c>
      <c r="AQ47" s="2">
        <f>1/1000000*SUM(Chips!AQ$12:BB$12)</f>
        <v>2.3736069999999998</v>
      </c>
      <c r="AR47" s="2">
        <f>1/1000000*SUM(Chips!AR$12:BC$12)</f>
        <v>2.604482</v>
      </c>
      <c r="AS47" s="2">
        <f>1/1000000*SUM(Chips!AS$12:BD$12)</f>
        <v>2.5974649999999997</v>
      </c>
      <c r="AT47" s="2">
        <f>1/1000000*SUM(Chips!AT$12:BE$12)</f>
        <v>2.5838030000000001</v>
      </c>
      <c r="AU47" s="2">
        <f>1/1000000*SUM(Chips!AU$12:BF$12)</f>
        <v>2.4656729999999998</v>
      </c>
      <c r="AV47" s="2">
        <f>1/1000000*SUM(Chips!AV$12:BG$12)</f>
        <v>2.3754</v>
      </c>
      <c r="AW47" s="2">
        <f>1/1000000*SUM(Chips!AW$12:BH$12)</f>
        <v>2.0489329999999999</v>
      </c>
      <c r="AX47" s="2">
        <f>1/1000000*SUM(Chips!AX$12:BI$12)</f>
        <v>1.8312059999999999</v>
      </c>
      <c r="AY47" s="2">
        <f>1/1000000*SUM(Chips!AY$12:BJ$12)</f>
        <v>1.8508629999999999</v>
      </c>
      <c r="AZ47" s="2">
        <f>1/1000000*SUM(Chips!AZ$12:BK$12)</f>
        <v>2.0662249999999998</v>
      </c>
      <c r="BA47" s="2">
        <f>1/1000000*SUM(Chips!BA$12:BL$12)</f>
        <v>2.4436610000000001</v>
      </c>
      <c r="BB47" s="2">
        <f>1/1000000*SUM(Chips!BB$12:BM$12)</f>
        <v>2.2917929999999997</v>
      </c>
      <c r="BC47" s="2">
        <f>1/1000000*SUM(Chips!BC$12:BN$12)</f>
        <v>2.205387</v>
      </c>
      <c r="BD47" s="2">
        <f>1/1000000*SUM(Chips!BD$12:BO$12)</f>
        <v>2.0648710000000001</v>
      </c>
      <c r="BE47" s="2">
        <f>1/1000000*SUM(Chips!BE$12:BP$12)</f>
        <v>2.2786900000000001</v>
      </c>
      <c r="BF47" s="2">
        <f>1/1000000*SUM(Chips!BF$12:BQ$12)</f>
        <v>2.297704</v>
      </c>
      <c r="BG47" s="2">
        <f>1/1000000*SUM(Chips!BG$12:BR$12)</f>
        <v>2.423565</v>
      </c>
      <c r="BH47" s="2">
        <f>1/1000000*SUM(Chips!BH$12:BS$12)</f>
        <v>2.4051450000000001</v>
      </c>
      <c r="BI47" s="2">
        <f>1/1000000*SUM(Chips!BI$12:BT$12)</f>
        <v>2.6978329999999997</v>
      </c>
      <c r="BJ47" s="2">
        <f>1/1000000*SUM(Chips!BJ$12:BU$12)</f>
        <v>2.964788</v>
      </c>
      <c r="BK47" s="2">
        <f>1/1000000*SUM(Chips!BK$12:BV$12)</f>
        <v>2.9426329999999998</v>
      </c>
      <c r="BL47" s="2">
        <f>1/1000000*SUM(Chips!BL$12:BW$12)</f>
        <v>2.8054539999999997</v>
      </c>
      <c r="BM47" s="2">
        <f>1/1000000*SUM(Chips!BM$12:BX$12)</f>
        <v>2.5725379999999998</v>
      </c>
      <c r="BN47" s="2">
        <f>1/1000000*SUM(Chips!BN$12:BY$12)</f>
        <v>2.4460379999999997</v>
      </c>
      <c r="BO47" s="2">
        <f>1/1000000*SUM(Chips!BO$12:BZ$12)</f>
        <v>2.3167689999999999</v>
      </c>
      <c r="BP47" s="2">
        <f>1/1000000*SUM(Chips!BP$12:CA$12)</f>
        <v>2.3163629999999999</v>
      </c>
      <c r="BQ47" s="2">
        <f>1/1000000*SUM(Chips!BQ$12:CB$12)</f>
        <v>2.1969159999999999</v>
      </c>
      <c r="BR47" s="2">
        <f>1/1000000*SUM(Chips!BR$12:CC$12)</f>
        <v>2.2286839999999999</v>
      </c>
      <c r="BS47" s="2">
        <f>1/1000000*SUM(Chips!BS$12:CD$12)</f>
        <v>2.203306</v>
      </c>
      <c r="BT47" s="2">
        <f>1/1000000*SUM(Chips!BT$12:CE$12)</f>
        <v>2.1979839999999999</v>
      </c>
      <c r="BU47" s="2">
        <f>1/1000000*SUM(Chips!BU$12:CF$12)</f>
        <v>2.3350429999999998</v>
      </c>
      <c r="BV47" s="2">
        <f>1/1000000*SUM(Chips!BV$12:CG$12)</f>
        <v>2.2219759999999997</v>
      </c>
      <c r="BW47" s="2">
        <f>1/1000000*SUM(Chips!BW$12:CH$12)</f>
        <v>2.4132739999999999</v>
      </c>
      <c r="BX47" s="2">
        <f>1/1000000*SUM(Chips!BX$12:CI$12)</f>
        <v>2.4781309999999999</v>
      </c>
      <c r="BY47" s="2">
        <f>1/1000000*SUM(Chips!BY$12:CJ$12)</f>
        <v>2.5000619999999998</v>
      </c>
      <c r="BZ47" s="2">
        <f>1/1000000*SUM(Chips!BZ$12:CK$12)</f>
        <v>2.5922649999999998</v>
      </c>
      <c r="CA47" s="2">
        <f>1/1000000*SUM(Chips!CA$12:CL$12)</f>
        <v>2.6591670000000001</v>
      </c>
      <c r="CB47" s="2">
        <f>1/1000000*SUM(Chips!CB$12:CM$12)</f>
        <v>2.5670159999999997</v>
      </c>
      <c r="CC47" s="2">
        <f>1/1000000*SUM(Chips!CC$12:CN$12)</f>
        <v>2.4726439999999998</v>
      </c>
      <c r="CD47" s="2">
        <f>1/1000000*SUM(Chips!CD$12:CO$12)</f>
        <v>2.3415309999999998</v>
      </c>
      <c r="CE47" s="2">
        <f>1/1000000*SUM(Chips!CE$12:CP$12)</f>
        <v>2.4564299999999997</v>
      </c>
      <c r="CF47" s="2">
        <f>1/1000000*SUM(Chips!CF$12:CQ$12)</f>
        <v>2.9262159999999997</v>
      </c>
      <c r="CG47" s="2">
        <f>1/1000000*SUM(Chips!CG$12:CR$12)</f>
        <v>3.219481</v>
      </c>
      <c r="CH47" s="2">
        <f>1/1000000*SUM(Chips!CH$12:CS$12)</f>
        <v>3.6760349999999997</v>
      </c>
      <c r="CI47" s="2">
        <f>1/1000000*SUM(Chips!CI$12:CT$12)</f>
        <v>3.648946</v>
      </c>
      <c r="CJ47" s="2">
        <f>1/1000000*SUM(Chips!CJ$12:CU$12)</f>
        <v>4.0179989999999997</v>
      </c>
      <c r="CK47" s="2">
        <f>1/1000000*SUM(Chips!CK$12:CV$12)</f>
        <v>4.9426209999999999</v>
      </c>
      <c r="CL47" s="2">
        <f>1/1000000*SUM(Chips!CL$12:CW$12)</f>
        <v>4.9116429999999998</v>
      </c>
      <c r="CM47" s="2">
        <f>1/1000000*SUM(Chips!CM$12:CX$12)</f>
        <v>5.008127</v>
      </c>
      <c r="CN47" s="2">
        <f>1/1000000*SUM(Chips!CN$12:CY$12)</f>
        <v>5.4452429999999996</v>
      </c>
      <c r="CO47" s="2">
        <f>1/1000000*SUM(Chips!CO$12:CZ$12)</f>
        <v>5.6694309999999994</v>
      </c>
      <c r="CP47" s="2">
        <f>1/1000000*SUM(Chips!CP$12:DA$12)</f>
        <v>6.5349129999999995</v>
      </c>
      <c r="CQ47" s="2">
        <f>1/1000000*SUM(Chips!CQ$12:DB$12)</f>
        <v>6.9541729999999999</v>
      </c>
      <c r="CR47" s="2">
        <f>1/1000000*SUM(Chips!CR$12:DC$12)</f>
        <v>7.21448</v>
      </c>
      <c r="CS47" s="2">
        <f>1/1000000*SUM(Chips!CS$12:DD$12)</f>
        <v>6.9103849999999998</v>
      </c>
      <c r="CT47" s="2">
        <f>1/1000000*SUM(Chips!CT$12:DE$12)</f>
        <v>6.5664869999999995</v>
      </c>
      <c r="CU47" s="2">
        <f>1/1000000*SUM(Chips!CU$12:DF$12)</f>
        <v>7.7406749999999995</v>
      </c>
      <c r="CV47" s="2">
        <f>1/1000000*SUM(Chips!CV$12:DG$12)</f>
        <v>7.9680899999999992</v>
      </c>
      <c r="CW47" s="2">
        <f>1/1000000*SUM(Chips!CW$12:DH$12)</f>
        <v>6.9782659999999996</v>
      </c>
      <c r="CX47" s="2">
        <f>1/1000000*SUM(Chips!CX$12:DI$12)</f>
        <v>7.549156</v>
      </c>
      <c r="CY47" s="2">
        <f>1/1000000*SUM(Chips!CY$12:DJ$12)</f>
        <v>7.2936069999999997</v>
      </c>
      <c r="CZ47" s="2">
        <f>1/1000000*SUM(Chips!CZ$12:DK$12)</f>
        <v>6.8564910000000001</v>
      </c>
      <c r="DA47" s="2">
        <f>1/1000000*SUM(Chips!DA$12:DL$12)</f>
        <v>6.8499349999999994</v>
      </c>
      <c r="DB47" s="2">
        <f>1/1000000*SUM(Chips!DB$12:DM$12)</f>
        <v>6.1683919999999999</v>
      </c>
      <c r="DC47" s="2">
        <f>1/1000000*SUM(Chips!DC$12:DN$12)</f>
        <v>5.6675449999999996</v>
      </c>
      <c r="DD47" s="2">
        <f>1/1000000*SUM(Chips!DD$12:DO$12)</f>
        <v>6.557601</v>
      </c>
      <c r="DE47" s="2">
        <f>1/1000000*SUM(Chips!DE$12:DP$12)</f>
        <v>7.630166</v>
      </c>
      <c r="DF47" s="2">
        <f>1/1000000*SUM(Chips!DF$12:DQ$12)</f>
        <v>9.7717779999999994</v>
      </c>
      <c r="DG47" s="2">
        <f>1/1000000*SUM(Chips!DG$12:DR$12)</f>
        <v>10.210504999999999</v>
      </c>
      <c r="DH47" s="2">
        <f>1/1000000*SUM(Chips!DH$12:DS$12)</f>
        <v>10.932385999999999</v>
      </c>
      <c r="DI47" s="2">
        <f>1/1000000*SUM(Chips!DI$12:DT$12)</f>
        <v>13.760536</v>
      </c>
      <c r="DJ47" s="2">
        <f>1/1000000*SUM(Chips!DJ$12:DU$12)</f>
        <v>15.441815999999999</v>
      </c>
      <c r="DK47" s="2">
        <f>1/1000000*SUM(Chips!DK$12:DV$12)</f>
        <v>15.619119999999999</v>
      </c>
      <c r="DL47" s="2">
        <f>1/1000000*SUM(Chips!DL$12:DW$12)</f>
        <v>15.706636</v>
      </c>
      <c r="DM47" s="2">
        <f>1/1000000*SUM(Chips!DM$12:DX$12)</f>
        <v>15.489004</v>
      </c>
      <c r="DN47" s="2">
        <f>1/1000000*SUM(Chips!DN$12:DY$12)</f>
        <v>15.305064999999999</v>
      </c>
      <c r="DO47" s="2">
        <f>1/1000000*SUM(Chips!DO$12:DZ$12)</f>
        <v>15.50996</v>
      </c>
      <c r="DP47" s="2">
        <f>1/1000000*SUM(Chips!DP$12:EA$12)</f>
        <v>15.196401999999999</v>
      </c>
      <c r="DQ47" s="2">
        <f>1/1000000*SUM(Chips!DQ$12:EB$12)</f>
        <v>14.011863</v>
      </c>
      <c r="DR47" s="2">
        <f>1/1000000*SUM(Chips!DR$12:EC$12)</f>
        <v>14.047568</v>
      </c>
      <c r="DS47" s="2">
        <f>1/1000000*SUM(Chips!DS$12:ED$12)</f>
        <v>14.646780999999999</v>
      </c>
      <c r="DT47" s="2">
        <f>1/1000000*SUM(Chips!DT$12:EE$12)</f>
        <v>15.280171999999999</v>
      </c>
      <c r="DU47" s="2">
        <f>1/1000000*SUM(Chips!DU$12:EF$12)</f>
        <v>14.778559999999999</v>
      </c>
      <c r="DV47" s="2">
        <f>1/1000000*SUM(Chips!DV$12:EG$12)</f>
        <v>14.154866</v>
      </c>
      <c r="DW47" s="2">
        <f>1/1000000*SUM(Chips!DW$12:EH$12)</f>
        <v>15.191087</v>
      </c>
      <c r="DX47" s="2">
        <f>1/1000000*SUM(Chips!DX$12:EI$12)</f>
        <v>15.123434999999999</v>
      </c>
      <c r="DY47" s="2">
        <f>1/1000000*SUM(Chips!DY$12:EJ$12)</f>
        <v>15.249639</v>
      </c>
      <c r="DZ47" s="2">
        <f>1/1000000*SUM(Chips!DZ$12:EK$12)</f>
        <v>15.750750999999999</v>
      </c>
      <c r="EA47" s="2">
        <f>1/1000000*SUM(Chips!EA$12:EL$12)</f>
        <v>15.644214</v>
      </c>
      <c r="EB47" s="2">
        <f>1/1000000*SUM(Chips!EB$12:EM$12)</f>
        <v>15.917796999999998</v>
      </c>
      <c r="EC47" s="2">
        <f>1/1000000*SUM(Chips!EC$12:EN$12)</f>
        <v>15.929915999999999</v>
      </c>
      <c r="ED47" s="2">
        <f>1/1000000*SUM(Chips!ED$12:EO$12)</f>
        <v>14.863296999999999</v>
      </c>
      <c r="EE47" s="2">
        <f>1/1000000*SUM(Chips!EE$12:EP$12)</f>
        <v>15.588092999999999</v>
      </c>
      <c r="EF47" s="2">
        <f>1/1000000*SUM(Chips!EF$12:EQ$12)</f>
        <v>15.883749999999999</v>
      </c>
      <c r="EG47" s="2">
        <f>1/1000000*SUM(Chips!EG$12:ER$12)</f>
        <v>17.776446999999997</v>
      </c>
      <c r="EH47" s="2">
        <f>1/1000000*SUM(Chips!EH$12:ES$12)</f>
        <v>18.650558999999998</v>
      </c>
      <c r="EI47" s="2">
        <f>1/1000000*SUM(Chips!EI$12:ET$12)</f>
        <v>19.094995999999998</v>
      </c>
      <c r="EJ47" s="2">
        <f>1/1000000*SUM(Chips!EJ$12:EU$12)</f>
        <v>19.779163999999998</v>
      </c>
      <c r="EK47" s="2">
        <f>1/1000000*SUM(Chips!EK$12:EV$12)</f>
        <v>20.856010999999999</v>
      </c>
      <c r="EL47" s="2">
        <f>1/1000000*SUM(Chips!EL$12:EW$12)</f>
        <v>23.439463</v>
      </c>
      <c r="EM47" s="2">
        <f>1/1000000*SUM(Chips!EM$12:EX$12)</f>
        <v>26.891257</v>
      </c>
      <c r="EN47" s="2">
        <f>1/1000000*SUM(Chips!EN$12:EY$12)</f>
        <v>29.683353999999998</v>
      </c>
      <c r="EO47" s="2">
        <f>1/1000000*SUM(Chips!EO$12:EZ$12)</f>
        <v>33.587755000000001</v>
      </c>
      <c r="EP47" s="2">
        <f>1/1000000*SUM(Chips!EP$12:FA$12)</f>
        <v>36.973486000000001</v>
      </c>
      <c r="EQ47" s="2">
        <f>1/1000000*SUM(Chips!EQ$12:FB$12)</f>
        <v>39.954205999999999</v>
      </c>
      <c r="ER47" s="2">
        <f>1/1000000*SUM(Chips!ER$12:FC$12)</f>
        <v>42.895702</v>
      </c>
      <c r="ES47" s="2">
        <f>1/1000000*SUM(Chips!ES$12:FD$12)</f>
        <v>46.029109999999996</v>
      </c>
      <c r="ET47" s="2">
        <f>1/1000000*SUM(Chips!ET$12:FE$12)</f>
        <v>46.553176000000001</v>
      </c>
      <c r="EU47" s="2">
        <f>1/1000000*SUM(Chips!EU$12:FF$12)</f>
        <v>50.095031999999996</v>
      </c>
      <c r="EV47" s="2">
        <f>1/1000000*SUM(Chips!EV$12:FG$12)</f>
        <v>50.378310999999997</v>
      </c>
      <c r="EW47" s="2">
        <f>1/1000000*SUM(Chips!EW$12:FH$12)</f>
        <v>49.730747999999998</v>
      </c>
      <c r="EX47" s="2">
        <f>1/1000000*SUM(Chips!EX$12:FI$12)</f>
        <v>46.646183999999998</v>
      </c>
      <c r="EY47" s="2">
        <f>1/1000000*SUM(Chips!EY$12:FJ$12)</f>
        <v>44.198566999999997</v>
      </c>
      <c r="EZ47" s="2">
        <f>1/1000000*SUM(Chips!EZ$12:FK$12)</f>
        <v>41.979057999999995</v>
      </c>
      <c r="FA47" s="2">
        <f>1/1000000*SUM(Chips!FA$12:FL$12)</f>
        <v>41.304752000000001</v>
      </c>
      <c r="FB47" s="2">
        <f>1/1000000*SUM(Chips!FB$12:FM$12)</f>
        <v>40.004719000000001</v>
      </c>
      <c r="FC47" s="2">
        <f>1/1000000*SUM(Chips!FC$12:FN$12)</f>
        <v>39.934115999999996</v>
      </c>
      <c r="FD47" s="2">
        <f>1/1000000*SUM(Chips!FD$12:FO$12)</f>
        <v>39.360999</v>
      </c>
      <c r="FE47" s="2">
        <f>1/1000000*SUM(Chips!FE$12:FP$12)</f>
        <v>34.996085000000001</v>
      </c>
      <c r="FF47" s="2">
        <f>1/1000000*SUM(Chips!FF$12:FQ$12)</f>
        <v>34.792623999999996</v>
      </c>
      <c r="FG47" s="2">
        <f>1/1000000*SUM(Chips!FG$12:FR$12)</f>
        <v>31.61514</v>
      </c>
      <c r="FH47" s="2">
        <f>1/1000000*SUM(Chips!FH$12:FS$12)</f>
        <v>32.309765999999996</v>
      </c>
      <c r="FI47" s="2">
        <f>1/1000000*SUM(Chips!FI$12:FT$12)</f>
        <v>32.620930999999999</v>
      </c>
      <c r="FJ47" s="2">
        <f>1/1000000*SUM(Chips!FJ$12:FU$12)</f>
        <v>32.805064000000002</v>
      </c>
      <c r="FK47" s="2">
        <f>1/1000000*SUM(Chips!FK$12:FV$12)</f>
        <v>33.161093000000001</v>
      </c>
      <c r="FL47" s="2">
        <f>1/1000000*SUM(Chips!FL$12:FW$12)</f>
        <v>34.754934999999996</v>
      </c>
      <c r="FM47" s="2">
        <f>1/1000000*SUM(Chips!FM$12:FX$12)</f>
        <v>31.205777999999999</v>
      </c>
      <c r="FN47" s="2">
        <f>1/1000000*SUM(Chips!FN$12:FY$12)</f>
        <v>27.533248999999998</v>
      </c>
    </row>
    <row r="48" spans="1:170">
      <c r="A48" t="str">
        <f>Pellets!A$13</f>
        <v>Estonia</v>
      </c>
      <c r="B48" s="2">
        <f>1/1000000*SUM(Chips!B$13:M$13)</f>
        <v>10.88494</v>
      </c>
      <c r="C48" s="2">
        <f>1/1000000*SUM(Chips!C$13:N$13)</f>
        <v>10.651669</v>
      </c>
      <c r="D48" s="2">
        <f>1/1000000*SUM(Chips!D$13:O$13)</f>
        <v>10.451516999999999</v>
      </c>
      <c r="E48" s="2">
        <f>1/1000000*SUM(Chips!E$13:P$13)</f>
        <v>10.386643999999999</v>
      </c>
      <c r="F48" s="2">
        <f>1/1000000*SUM(Chips!F$13:Q$13)</f>
        <v>9.7881889999999991</v>
      </c>
      <c r="G48" s="2">
        <f>1/1000000*SUM(Chips!G$13:R$13)</f>
        <v>8.8583499999999997</v>
      </c>
      <c r="H48" s="2">
        <f>1/1000000*SUM(Chips!H$13:S$13)</f>
        <v>8.1016759999999994</v>
      </c>
      <c r="I48" s="2">
        <f>1/1000000*SUM(Chips!I$13:T$13)</f>
        <v>7.2750439999999994</v>
      </c>
      <c r="J48" s="2">
        <f>1/1000000*SUM(Chips!J$13:U$13)</f>
        <v>5.531453</v>
      </c>
      <c r="K48" s="2">
        <f>1/1000000*SUM(Chips!K$13:V$13)</f>
        <v>5.699103</v>
      </c>
      <c r="L48" s="2">
        <f>1/1000000*SUM(Chips!L$13:W$13)</f>
        <v>5.6153239999999993</v>
      </c>
      <c r="M48" s="2">
        <f>1/1000000*SUM(Chips!M$13:X$13)</f>
        <v>5.5178979999999997</v>
      </c>
      <c r="N48" s="2">
        <f>1/1000000*SUM(Chips!N$13:Y$13)</f>
        <v>5.7253359999999995</v>
      </c>
      <c r="O48" s="2">
        <f>1/1000000*SUM(Chips!O$13:Z$13)</f>
        <v>5.8270200000000001</v>
      </c>
      <c r="P48" s="2">
        <f>1/1000000*SUM(Chips!P$13:AA$13)</f>
        <v>5.8948139999999993</v>
      </c>
      <c r="Q48" s="2">
        <f>1/1000000*SUM(Chips!Q$13:AB$13)</f>
        <v>5.8335479999999995</v>
      </c>
      <c r="R48" s="2">
        <f>1/1000000*SUM(Chips!R$13:AC$13)</f>
        <v>6.3587249999999997</v>
      </c>
      <c r="S48" s="2">
        <f>1/1000000*SUM(Chips!S$13:AD$13)</f>
        <v>6.7198129999999994</v>
      </c>
      <c r="T48" s="2">
        <f>1/1000000*SUM(Chips!T$13:AE$13)</f>
        <v>6.6416919999999999</v>
      </c>
      <c r="U48" s="2">
        <f>1/1000000*SUM(Chips!U$13:AF$13)</f>
        <v>6.2572979999999996</v>
      </c>
      <c r="V48" s="2">
        <f>1/1000000*SUM(Chips!V$13:AG$13)</f>
        <v>6.1638199999999994</v>
      </c>
      <c r="W48" s="2">
        <f>1/1000000*SUM(Chips!W$13:AH$13)</f>
        <v>5.6583860000000001</v>
      </c>
      <c r="X48" s="2">
        <f>1/1000000*SUM(Chips!X$13:AI$13)</f>
        <v>5.2798599999999993</v>
      </c>
      <c r="Y48" s="2">
        <f>1/1000000*SUM(Chips!Y$13:AJ$13)</f>
        <v>5.5419429999999998</v>
      </c>
      <c r="Z48" s="2">
        <f>1/1000000*SUM(Chips!Z$13:AK$13)</f>
        <v>5.2195339999999995</v>
      </c>
      <c r="AA48" s="2">
        <f>1/1000000*SUM(Chips!AA$13:AL$13)</f>
        <v>5.0500609999999995</v>
      </c>
      <c r="AB48" s="2">
        <f>1/1000000*SUM(Chips!AB$13:AM$13)</f>
        <v>4.9644170000000001</v>
      </c>
      <c r="AC48" s="2">
        <f>1/1000000*SUM(Chips!AC$13:AN$13)</f>
        <v>4.7807949999999995</v>
      </c>
      <c r="AD48" s="2">
        <f>1/1000000*SUM(Chips!AD$13:AO$13)</f>
        <v>4.046678</v>
      </c>
      <c r="AE48" s="2">
        <f>1/1000000*SUM(Chips!AE$13:AP$13)</f>
        <v>3.6229389999999997</v>
      </c>
      <c r="AF48" s="2">
        <f>1/1000000*SUM(Chips!AF$13:AQ$13)</f>
        <v>3.35053</v>
      </c>
      <c r="AG48" s="2">
        <f>1/1000000*SUM(Chips!AG$13:AR$13)</f>
        <v>3.2840629999999997</v>
      </c>
      <c r="AH48" s="2">
        <f>1/1000000*SUM(Chips!AH$13:AS$13)</f>
        <v>3.1435279999999999</v>
      </c>
      <c r="AI48" s="2">
        <f>1/1000000*SUM(Chips!AI$13:AT$13)</f>
        <v>3.1053899999999999</v>
      </c>
      <c r="AJ48" s="2">
        <f>1/1000000*SUM(Chips!AJ$13:AU$13)</f>
        <v>2.9010089999999997</v>
      </c>
      <c r="AK48" s="2">
        <f>1/1000000*SUM(Chips!AK$13:AV$13)</f>
        <v>2.3705659999999997</v>
      </c>
      <c r="AL48" s="2">
        <f>1/1000000*SUM(Chips!AL$13:AW$13)</f>
        <v>2.3179050000000001</v>
      </c>
      <c r="AM48" s="2">
        <f>1/1000000*SUM(Chips!AM$13:AX$13)</f>
        <v>2.2872209999999997</v>
      </c>
      <c r="AN48" s="2">
        <f>1/1000000*SUM(Chips!AN$13:AY$13)</f>
        <v>2.1186099999999999</v>
      </c>
      <c r="AO48" s="2">
        <f>1/1000000*SUM(Chips!AO$13:AZ$13)</f>
        <v>2.156838</v>
      </c>
      <c r="AP48" s="2">
        <f>1/1000000*SUM(Chips!AP$13:BA$13)</f>
        <v>2.0453669999999997</v>
      </c>
      <c r="AQ48" s="2">
        <f>1/1000000*SUM(Chips!AQ$13:BB$13)</f>
        <v>2.0241029999999998</v>
      </c>
      <c r="AR48" s="2">
        <f>1/1000000*SUM(Chips!AR$13:BC$13)</f>
        <v>2.0817809999999999</v>
      </c>
      <c r="AS48" s="2">
        <f>1/1000000*SUM(Chips!AS$13:BD$13)</f>
        <v>2.1520980000000001</v>
      </c>
      <c r="AT48" s="2">
        <f>1/1000000*SUM(Chips!AT$13:BE$13)</f>
        <v>2.1480809999999999</v>
      </c>
      <c r="AU48" s="2">
        <f>1/1000000*SUM(Chips!AU$13:BF$13)</f>
        <v>2.1896939999999998</v>
      </c>
      <c r="AV48" s="2">
        <f>1/1000000*SUM(Chips!AV$13:BG$13)</f>
        <v>2.1771720000000001</v>
      </c>
      <c r="AW48" s="2">
        <f>1/1000000*SUM(Chips!AW$13:BH$13)</f>
        <v>2.1007919999999998</v>
      </c>
      <c r="AX48" s="2">
        <f>1/1000000*SUM(Chips!AX$13:BI$13)</f>
        <v>2.0898110000000001</v>
      </c>
      <c r="AY48" s="2">
        <f>1/1000000*SUM(Chips!AY$13:BJ$13)</f>
        <v>1.8886499999999999</v>
      </c>
      <c r="AZ48" s="2">
        <f>1/1000000*SUM(Chips!AZ$13:BK$13)</f>
        <v>1.789256</v>
      </c>
      <c r="BA48" s="2">
        <f>1/1000000*SUM(Chips!BA$13:BL$13)</f>
        <v>1.6470549999999999</v>
      </c>
      <c r="BB48" s="2">
        <f>1/1000000*SUM(Chips!BB$13:BM$13)</f>
        <v>1.549655</v>
      </c>
      <c r="BC48" s="2">
        <f>1/1000000*SUM(Chips!BC$13:BN$13)</f>
        <v>1.4730219999999998</v>
      </c>
      <c r="BD48" s="2">
        <f>1/1000000*SUM(Chips!BD$13:BO$13)</f>
        <v>1.309682</v>
      </c>
      <c r="BE48" s="2">
        <f>1/1000000*SUM(Chips!BE$13:BP$13)</f>
        <v>1.1732009999999999</v>
      </c>
      <c r="BF48" s="2">
        <f>1/1000000*SUM(Chips!BF$13:BQ$13)</f>
        <v>1.1031489999999999</v>
      </c>
      <c r="BG48" s="2">
        <f>1/1000000*SUM(Chips!BG$13:BR$13)</f>
        <v>1.0614319999999999</v>
      </c>
      <c r="BH48" s="2">
        <f>1/1000000*SUM(Chips!BH$13:BS$13)</f>
        <v>1.040875</v>
      </c>
      <c r="BI48" s="2">
        <f>1/1000000*SUM(Chips!BI$13:BT$13)</f>
        <v>1.062314</v>
      </c>
      <c r="BJ48" s="2">
        <f>1/1000000*SUM(Chips!BJ$13:BU$13)</f>
        <v>0.95142199999999999</v>
      </c>
      <c r="BK48" s="2">
        <f>1/1000000*SUM(Chips!BK$13:BV$13)</f>
        <v>0.88782299999999992</v>
      </c>
      <c r="BL48" s="2">
        <f>1/1000000*SUM(Chips!BL$13:BW$13)</f>
        <v>0.92183099999999996</v>
      </c>
      <c r="BM48" s="2">
        <f>1/1000000*SUM(Chips!BM$13:BX$13)</f>
        <v>0.84289399999999992</v>
      </c>
      <c r="BN48" s="2">
        <f>1/1000000*SUM(Chips!BN$13:BY$13)</f>
        <v>0.82945599999999997</v>
      </c>
      <c r="BO48" s="2">
        <f>1/1000000*SUM(Chips!BO$13:BZ$13)</f>
        <v>0.80777399999999999</v>
      </c>
      <c r="BP48" s="2">
        <f>1/1000000*SUM(Chips!BP$13:CA$13)</f>
        <v>0.79767100000000002</v>
      </c>
      <c r="BQ48" s="2">
        <f>1/1000000*SUM(Chips!BQ$13:CB$13)</f>
        <v>0.71482099999999993</v>
      </c>
      <c r="BR48" s="2">
        <f>1/1000000*SUM(Chips!BR$13:CC$13)</f>
        <v>0.64935799999999999</v>
      </c>
      <c r="BS48" s="2">
        <f>1/1000000*SUM(Chips!BS$13:CD$13)</f>
        <v>0.57159499999999996</v>
      </c>
      <c r="BT48" s="2">
        <f>1/1000000*SUM(Chips!BT$13:CE$13)</f>
        <v>0.49710099999999996</v>
      </c>
      <c r="BU48" s="2">
        <f>1/1000000*SUM(Chips!BU$13:CF$13)</f>
        <v>0.55055399999999999</v>
      </c>
      <c r="BV48" s="2">
        <f>1/1000000*SUM(Chips!BV$13:CG$13)</f>
        <v>0.74714499999999995</v>
      </c>
      <c r="BW48" s="2">
        <f>1/1000000*SUM(Chips!BW$13:CH$13)</f>
        <v>0.74152299999999993</v>
      </c>
      <c r="BX48" s="2">
        <f>1/1000000*SUM(Chips!BX$13:CI$13)</f>
        <v>0.68063200000000001</v>
      </c>
      <c r="BY48" s="2">
        <f>1/1000000*SUM(Chips!BY$13:CJ$13)</f>
        <v>0.66240999999999994</v>
      </c>
      <c r="BZ48" s="2">
        <f>1/1000000*SUM(Chips!BZ$13:CK$13)</f>
        <v>0.64455399999999996</v>
      </c>
      <c r="CA48" s="2">
        <f>1/1000000*SUM(Chips!CA$13:CL$13)</f>
        <v>0.66293899999999994</v>
      </c>
      <c r="CB48" s="2">
        <f>1/1000000*SUM(Chips!CB$13:CM$13)</f>
        <v>0.67879999999999996</v>
      </c>
      <c r="CC48" s="2">
        <f>1/1000000*SUM(Chips!CC$13:CN$13)</f>
        <v>0.8911</v>
      </c>
      <c r="CD48" s="2">
        <f>1/1000000*SUM(Chips!CD$13:CO$13)</f>
        <v>0.94124999999999992</v>
      </c>
      <c r="CE48" s="2">
        <f>1/1000000*SUM(Chips!CE$13:CP$13)</f>
        <v>0.97538599999999998</v>
      </c>
      <c r="CF48" s="2">
        <f>1/1000000*SUM(Chips!CF$13:CQ$13)</f>
        <v>1.0774759999999999</v>
      </c>
      <c r="CG48" s="2">
        <f>1/1000000*SUM(Chips!CG$13:CR$13)</f>
        <v>1.00468</v>
      </c>
      <c r="CH48" s="2">
        <f>1/1000000*SUM(Chips!CH$13:CS$13)</f>
        <v>0.78000099999999994</v>
      </c>
      <c r="CI48" s="2">
        <f>1/1000000*SUM(Chips!CI$13:CT$13)</f>
        <v>0.84525299999999992</v>
      </c>
      <c r="CJ48" s="2">
        <f>1/1000000*SUM(Chips!CJ$13:CU$13)</f>
        <v>0.98264999999999991</v>
      </c>
      <c r="CK48" s="2">
        <f>1/1000000*SUM(Chips!CK$13:CV$13)</f>
        <v>1.180345</v>
      </c>
      <c r="CL48" s="2">
        <f>1/1000000*SUM(Chips!CL$13:CW$13)</f>
        <v>1.186418</v>
      </c>
      <c r="CM48" s="2">
        <f>1/1000000*SUM(Chips!CM$13:CX$13)</f>
        <v>1.1618199999999999</v>
      </c>
      <c r="CN48" s="2">
        <f>1/1000000*SUM(Chips!CN$13:CY$13)</f>
        <v>1.284608</v>
      </c>
      <c r="CO48" s="2">
        <f>1/1000000*SUM(Chips!CO$13:CZ$13)</f>
        <v>1.122034</v>
      </c>
      <c r="CP48" s="2">
        <f>1/1000000*SUM(Chips!CP$13:DA$13)</f>
        <v>1.1075029999999999</v>
      </c>
      <c r="CQ48" s="2">
        <f>1/1000000*SUM(Chips!CQ$13:DB$13)</f>
        <v>1.233312</v>
      </c>
      <c r="CR48" s="2">
        <f>1/1000000*SUM(Chips!CR$13:DC$13)</f>
        <v>1.2321</v>
      </c>
      <c r="CS48" s="2">
        <f>1/1000000*SUM(Chips!CS$13:DD$13)</f>
        <v>1.2338179999999999</v>
      </c>
      <c r="CT48" s="2">
        <f>1/1000000*SUM(Chips!CT$13:DE$13)</f>
        <v>1.4038649999999999</v>
      </c>
      <c r="CU48" s="2">
        <f>1/1000000*SUM(Chips!CU$13:DF$13)</f>
        <v>1.526599</v>
      </c>
      <c r="CV48" s="2">
        <f>1/1000000*SUM(Chips!CV$13:DG$13)</f>
        <v>1.797272</v>
      </c>
      <c r="CW48" s="2">
        <f>1/1000000*SUM(Chips!CW$13:DH$13)</f>
        <v>1.8972209999999998</v>
      </c>
      <c r="CX48" s="2">
        <f>1/1000000*SUM(Chips!CX$13:DI$13)</f>
        <v>1.8984779999999999</v>
      </c>
      <c r="CY48" s="2">
        <f>1/1000000*SUM(Chips!CY$13:DJ$13)</f>
        <v>2.2739089999999997</v>
      </c>
      <c r="CZ48" s="2">
        <f>1/1000000*SUM(Chips!CZ$13:DK$13)</f>
        <v>2.3876649999999997</v>
      </c>
      <c r="DA48" s="2">
        <f>1/1000000*SUM(Chips!DA$13:DL$13)</f>
        <v>2.7935439999999998</v>
      </c>
      <c r="DB48" s="2">
        <f>1/1000000*SUM(Chips!DB$13:DM$13)</f>
        <v>3.6540819999999998</v>
      </c>
      <c r="DC48" s="2">
        <f>1/1000000*SUM(Chips!DC$13:DN$13)</f>
        <v>4.1960470000000001</v>
      </c>
      <c r="DD48" s="2">
        <f>1/1000000*SUM(Chips!DD$13:DO$13)</f>
        <v>4.8294759999999997</v>
      </c>
      <c r="DE48" s="2">
        <f>1/1000000*SUM(Chips!DE$13:DP$13)</f>
        <v>5.2166569999999997</v>
      </c>
      <c r="DF48" s="2">
        <f>1/1000000*SUM(Chips!DF$13:DQ$13)</f>
        <v>5.0807979999999997</v>
      </c>
      <c r="DG48" s="2">
        <f>1/1000000*SUM(Chips!DG$13:DR$13)</f>
        <v>5.4501359999999996</v>
      </c>
      <c r="DH48" s="2">
        <f>1/1000000*SUM(Chips!DH$13:DS$13)</f>
        <v>5.6947019999999995</v>
      </c>
      <c r="DI48" s="2">
        <f>1/1000000*SUM(Chips!DI$13:DT$13)</f>
        <v>5.8239749999999999</v>
      </c>
      <c r="DJ48" s="2">
        <f>1/1000000*SUM(Chips!DJ$13:DU$13)</f>
        <v>6.3621650000000001</v>
      </c>
      <c r="DK48" s="2">
        <f>1/1000000*SUM(Chips!DK$13:DV$13)</f>
        <v>6.315779</v>
      </c>
      <c r="DL48" s="2">
        <f>1/1000000*SUM(Chips!DL$13:DW$13)</f>
        <v>6.6572559999999994</v>
      </c>
      <c r="DM48" s="2">
        <f>1/1000000*SUM(Chips!DM$13:DX$13)</f>
        <v>6.9018039999999994</v>
      </c>
      <c r="DN48" s="2">
        <f>1/1000000*SUM(Chips!DN$13:DY$13)</f>
        <v>6.7580929999999997</v>
      </c>
      <c r="DO48" s="2">
        <f>1/1000000*SUM(Chips!DO$13:DZ$13)</f>
        <v>6.7431700000000001</v>
      </c>
      <c r="DP48" s="2">
        <f>1/1000000*SUM(Chips!DP$13:EA$13)</f>
        <v>6.6519709999999996</v>
      </c>
      <c r="DQ48" s="2">
        <f>1/1000000*SUM(Chips!DQ$13:EB$13)</f>
        <v>6.7617719999999997</v>
      </c>
      <c r="DR48" s="2">
        <f>1/1000000*SUM(Chips!DR$13:EC$13)</f>
        <v>6.8007019999999994</v>
      </c>
      <c r="DS48" s="2">
        <f>1/1000000*SUM(Chips!DS$13:ED$13)</f>
        <v>6.8911389999999999</v>
      </c>
      <c r="DT48" s="2">
        <f>1/1000000*SUM(Chips!DT$13:EE$13)</f>
        <v>6.9314989999999996</v>
      </c>
      <c r="DU48" s="2">
        <f>1/1000000*SUM(Chips!DU$13:EF$13)</f>
        <v>6.7250329999999998</v>
      </c>
      <c r="DV48" s="2">
        <f>1/1000000*SUM(Chips!DV$13:EG$13)</f>
        <v>6.9007100000000001</v>
      </c>
      <c r="DW48" s="2">
        <f>1/1000000*SUM(Chips!DW$13:EH$13)</f>
        <v>7.1971109999999996</v>
      </c>
      <c r="DX48" s="2">
        <f>1/1000000*SUM(Chips!DX$13:EI$13)</f>
        <v>6.735976</v>
      </c>
      <c r="DY48" s="2">
        <f>1/1000000*SUM(Chips!DY$13:EJ$13)</f>
        <v>6.155939</v>
      </c>
      <c r="DZ48" s="2">
        <f>1/1000000*SUM(Chips!DZ$13:EK$13)</f>
        <v>5.5486639999999996</v>
      </c>
      <c r="EA48" s="2">
        <f>1/1000000*SUM(Chips!EA$13:EL$13)</f>
        <v>5.1320549999999994</v>
      </c>
      <c r="EB48" s="2">
        <f>1/1000000*SUM(Chips!EB$13:EM$13)</f>
        <v>4.6085799999999999</v>
      </c>
      <c r="EC48" s="2">
        <f>1/1000000*SUM(Chips!EC$13:EN$13)</f>
        <v>4.0760719999999999</v>
      </c>
      <c r="ED48" s="2">
        <f>1/1000000*SUM(Chips!ED$13:EO$13)</f>
        <v>4.1191879999999994</v>
      </c>
      <c r="EE48" s="2">
        <f>1/1000000*SUM(Chips!EE$13:EP$13)</f>
        <v>3.4623249999999999</v>
      </c>
      <c r="EF48" s="2">
        <f>1/1000000*SUM(Chips!EF$13:EQ$13)</f>
        <v>2.878174</v>
      </c>
      <c r="EG48" s="2">
        <f>1/1000000*SUM(Chips!EG$13:ER$13)</f>
        <v>3.109267</v>
      </c>
      <c r="EH48" s="2">
        <f>1/1000000*SUM(Chips!EH$13:ES$13)</f>
        <v>2.6164339999999999</v>
      </c>
      <c r="EI48" s="2">
        <f>1/1000000*SUM(Chips!EI$13:ET$13)</f>
        <v>2.1772179999999999</v>
      </c>
      <c r="EJ48" s="2">
        <f>1/1000000*SUM(Chips!EJ$13:EU$13)</f>
        <v>2.1123639999999999</v>
      </c>
      <c r="EK48" s="2">
        <f>1/1000000*SUM(Chips!EK$13:EV$13)</f>
        <v>2.5387629999999999</v>
      </c>
      <c r="EL48" s="2">
        <f>1/1000000*SUM(Chips!EL$13:EW$13)</f>
        <v>3.318489</v>
      </c>
      <c r="EM48" s="2">
        <f>1/1000000*SUM(Chips!EM$13:EX$13)</f>
        <v>3.0259369999999999</v>
      </c>
      <c r="EN48" s="2">
        <f>1/1000000*SUM(Chips!EN$13:EY$13)</f>
        <v>3.2171059999999998</v>
      </c>
      <c r="EO48" s="2">
        <f>1/1000000*SUM(Chips!EO$13:EZ$13)</f>
        <v>3.2562439999999997</v>
      </c>
      <c r="EP48" s="2">
        <f>1/1000000*SUM(Chips!EP$13:FA$13)</f>
        <v>3.2398159999999998</v>
      </c>
      <c r="EQ48" s="2">
        <f>1/1000000*SUM(Chips!EQ$13:FB$13)</f>
        <v>3.5479659999999997</v>
      </c>
      <c r="ER48" s="2">
        <f>1/1000000*SUM(Chips!ER$13:FC$13)</f>
        <v>4.0647719999999996</v>
      </c>
      <c r="ES48" s="2">
        <f>1/1000000*SUM(Chips!ES$13:FD$13)</f>
        <v>4.0114450000000001</v>
      </c>
      <c r="ET48" s="2">
        <f>1/1000000*SUM(Chips!ET$13:FE$13)</f>
        <v>4.0455949999999996</v>
      </c>
      <c r="EU48" s="2">
        <f>1/1000000*SUM(Chips!EU$13:FF$13)</f>
        <v>4.197781</v>
      </c>
      <c r="EV48" s="2">
        <f>1/1000000*SUM(Chips!EV$13:FG$13)</f>
        <v>4.1209129999999998</v>
      </c>
      <c r="EW48" s="2">
        <f>1/1000000*SUM(Chips!EW$13:FH$13)</f>
        <v>3.6171419999999999</v>
      </c>
      <c r="EX48" s="2">
        <f>1/1000000*SUM(Chips!EX$13:FI$13)</f>
        <v>2.7466149999999998</v>
      </c>
      <c r="EY48" s="2">
        <f>1/1000000*SUM(Chips!EY$13:FJ$13)</f>
        <v>2.853183</v>
      </c>
      <c r="EZ48" s="2">
        <f>1/1000000*SUM(Chips!EZ$13:FK$13)</f>
        <v>2.560343</v>
      </c>
      <c r="FA48" s="2">
        <f>1/1000000*SUM(Chips!FA$13:FL$13)</f>
        <v>2.5953969999999997</v>
      </c>
      <c r="FB48" s="2">
        <f>1/1000000*SUM(Chips!FB$13:FM$13)</f>
        <v>3.1190659999999997</v>
      </c>
      <c r="FC48" s="2">
        <f>1/1000000*SUM(Chips!FC$13:FN$13)</f>
        <v>2.9130240000000001</v>
      </c>
      <c r="FD48" s="2">
        <f>1/1000000*SUM(Chips!FD$13:FO$13)</f>
        <v>2.6134029999999999</v>
      </c>
      <c r="FE48" s="2">
        <f>1/1000000*SUM(Chips!FE$13:FP$13)</f>
        <v>2.2963499999999999</v>
      </c>
      <c r="FF48" s="2">
        <f>1/1000000*SUM(Chips!FF$13:FQ$13)</f>
        <v>2.1119080000000001</v>
      </c>
      <c r="FG48" s="2">
        <f>1/1000000*SUM(Chips!FG$13:FR$13)</f>
        <v>2.0907830000000001</v>
      </c>
      <c r="FH48" s="2">
        <f>1/1000000*SUM(Chips!FH$13:FS$13)</f>
        <v>2.4418850000000001</v>
      </c>
      <c r="FI48" s="2">
        <f>1/1000000*SUM(Chips!FI$13:FT$13)</f>
        <v>2.3836679999999997</v>
      </c>
      <c r="FJ48" s="2">
        <f>1/1000000*SUM(Chips!FJ$13:FU$13)</f>
        <v>2.3383430000000001</v>
      </c>
      <c r="FK48" s="2">
        <f>1/1000000*SUM(Chips!FK$13:FV$13)</f>
        <v>2.2837890000000001</v>
      </c>
      <c r="FL48" s="2">
        <f>1/1000000*SUM(Chips!FL$13:FW$13)</f>
        <v>2.309561</v>
      </c>
      <c r="FM48" s="2">
        <f>1/1000000*SUM(Chips!FM$13:FX$13)</f>
        <v>2.2181869999999999</v>
      </c>
      <c r="FN48" s="2">
        <f>1/1000000*SUM(Chips!FN$13:FY$13)</f>
        <v>1.5554319999999999</v>
      </c>
    </row>
    <row r="49" spans="1:170">
      <c r="A49" t="str">
        <f>Pellets!A$14</f>
        <v>Finland</v>
      </c>
      <c r="B49" s="2">
        <f>1/1000000*SUM(Chips!B$14:M$14)</f>
        <v>17.103771999999999</v>
      </c>
      <c r="C49" s="2">
        <f>1/1000000*SUM(Chips!C$14:N$14)</f>
        <v>18.007911</v>
      </c>
      <c r="D49" s="2">
        <f>1/1000000*SUM(Chips!D$14:O$14)</f>
        <v>18.579301999999998</v>
      </c>
      <c r="E49" s="2">
        <f>1/1000000*SUM(Chips!E$14:P$14)</f>
        <v>19.252841999999998</v>
      </c>
      <c r="F49" s="2">
        <f>1/1000000*SUM(Chips!F$14:Q$14)</f>
        <v>21.018139999999999</v>
      </c>
      <c r="G49" s="2">
        <f>1/1000000*SUM(Chips!G$14:R$14)</f>
        <v>22.177773999999999</v>
      </c>
      <c r="H49" s="2">
        <f>1/1000000*SUM(Chips!H$14:S$14)</f>
        <v>23.359345999999999</v>
      </c>
      <c r="I49" s="2">
        <f>1/1000000*SUM(Chips!I$14:T$14)</f>
        <v>24.470383999999999</v>
      </c>
      <c r="J49" s="2">
        <f>1/1000000*SUM(Chips!J$14:U$14)</f>
        <v>25.563340999999998</v>
      </c>
      <c r="K49" s="2">
        <f>1/1000000*SUM(Chips!K$14:V$14)</f>
        <v>25.110218</v>
      </c>
      <c r="L49" s="2">
        <f>1/1000000*SUM(Chips!L$14:W$14)</f>
        <v>24.750322000000001</v>
      </c>
      <c r="M49" s="2">
        <f>1/1000000*SUM(Chips!M$14:X$14)</f>
        <v>24.643014999999998</v>
      </c>
      <c r="N49" s="2">
        <f>1/1000000*SUM(Chips!N$14:Y$14)</f>
        <v>24.150970999999998</v>
      </c>
      <c r="O49" s="2">
        <f>1/1000000*SUM(Chips!O$14:Z$14)</f>
        <v>24.454718</v>
      </c>
      <c r="P49" s="2">
        <f>1/1000000*SUM(Chips!P$14:AA$14)</f>
        <v>25.218275999999999</v>
      </c>
      <c r="Q49" s="2">
        <f>1/1000000*SUM(Chips!Q$14:AB$14)</f>
        <v>26.163034</v>
      </c>
      <c r="R49" s="2">
        <f>1/1000000*SUM(Chips!R$14:AC$14)</f>
        <v>26.030752</v>
      </c>
      <c r="S49" s="2">
        <f>1/1000000*SUM(Chips!S$14:AD$14)</f>
        <v>25.583155999999999</v>
      </c>
      <c r="T49" s="2">
        <f>1/1000000*SUM(Chips!T$14:AE$14)</f>
        <v>25.469853000000001</v>
      </c>
      <c r="U49" s="2">
        <f>1/1000000*SUM(Chips!U$14:AF$14)</f>
        <v>24.766582</v>
      </c>
      <c r="V49" s="2">
        <f>1/1000000*SUM(Chips!V$14:AG$14)</f>
        <v>23.384532999999998</v>
      </c>
      <c r="W49" s="2">
        <f>1/1000000*SUM(Chips!W$14:AH$14)</f>
        <v>23.812363999999999</v>
      </c>
      <c r="X49" s="2">
        <f>1/1000000*SUM(Chips!X$14:AI$14)</f>
        <v>23.270858</v>
      </c>
      <c r="Y49" s="2">
        <f>1/1000000*SUM(Chips!Y$14:AJ$14)</f>
        <v>23.234963999999998</v>
      </c>
      <c r="Z49" s="2">
        <f>1/1000000*SUM(Chips!Z$14:AK$14)</f>
        <v>25.308209999999999</v>
      </c>
      <c r="AA49" s="2">
        <f>1/1000000*SUM(Chips!AA$14:AL$14)</f>
        <v>25.676924</v>
      </c>
      <c r="AB49" s="2">
        <f>1/1000000*SUM(Chips!AB$14:AM$14)</f>
        <v>25.312256999999999</v>
      </c>
      <c r="AC49" s="2">
        <f>1/1000000*SUM(Chips!AC$14:AN$14)</f>
        <v>24.97757</v>
      </c>
      <c r="AD49" s="2">
        <f>1/1000000*SUM(Chips!AD$14:AO$14)</f>
        <v>23.994406999999999</v>
      </c>
      <c r="AE49" s="2">
        <f>1/1000000*SUM(Chips!AE$14:AP$14)</f>
        <v>24.043032999999998</v>
      </c>
      <c r="AF49" s="2">
        <f>1/1000000*SUM(Chips!AF$14:AQ$14)</f>
        <v>22.890995999999998</v>
      </c>
      <c r="AG49" s="2">
        <f>1/1000000*SUM(Chips!AG$14:AR$14)</f>
        <v>22.990372000000001</v>
      </c>
      <c r="AH49" s="2">
        <f>1/1000000*SUM(Chips!AH$14:AS$14)</f>
        <v>23.013812999999999</v>
      </c>
      <c r="AI49" s="2">
        <f>1/1000000*SUM(Chips!AI$14:AT$14)</f>
        <v>22.572302000000001</v>
      </c>
      <c r="AJ49" s="2">
        <f>1/1000000*SUM(Chips!AJ$14:AU$14)</f>
        <v>22.950745999999999</v>
      </c>
      <c r="AK49" s="2">
        <f>1/1000000*SUM(Chips!AK$14:AV$14)</f>
        <v>22.252085999999998</v>
      </c>
      <c r="AL49" s="2">
        <f>1/1000000*SUM(Chips!AL$14:AW$14)</f>
        <v>20.922514</v>
      </c>
      <c r="AM49" s="2">
        <f>1/1000000*SUM(Chips!AM$14:AX$14)</f>
        <v>20.612935999999998</v>
      </c>
      <c r="AN49" s="2">
        <f>1/1000000*SUM(Chips!AN$14:AY$14)</f>
        <v>20.085200999999998</v>
      </c>
      <c r="AO49" s="2">
        <f>1/1000000*SUM(Chips!AO$14:AZ$14)</f>
        <v>19.524051999999998</v>
      </c>
      <c r="AP49" s="2">
        <f>1/1000000*SUM(Chips!AP$14:BA$14)</f>
        <v>18.877417999999999</v>
      </c>
      <c r="AQ49" s="2">
        <f>1/1000000*SUM(Chips!AQ$14:BB$14)</f>
        <v>17.929385</v>
      </c>
      <c r="AR49" s="2">
        <f>1/1000000*SUM(Chips!AR$14:BC$14)</f>
        <v>17.300456000000001</v>
      </c>
      <c r="AS49" s="2">
        <f>1/1000000*SUM(Chips!AS$14:BD$14)</f>
        <v>16.230205999999999</v>
      </c>
      <c r="AT49" s="2">
        <f>1/1000000*SUM(Chips!AT$14:BE$14)</f>
        <v>15.151726</v>
      </c>
      <c r="AU49" s="2">
        <f>1/1000000*SUM(Chips!AU$14:BF$14)</f>
        <v>13.933446</v>
      </c>
      <c r="AV49" s="2">
        <f>1/1000000*SUM(Chips!AV$14:BG$14)</f>
        <v>12.997997999999999</v>
      </c>
      <c r="AW49" s="2">
        <f>1/1000000*SUM(Chips!AW$14:BH$14)</f>
        <v>12.213427999999999</v>
      </c>
      <c r="AX49" s="2">
        <f>1/1000000*SUM(Chips!AX$14:BI$14)</f>
        <v>10.759608999999999</v>
      </c>
      <c r="AY49" s="2">
        <f>1/1000000*SUM(Chips!AY$14:BJ$14)</f>
        <v>9.7093369999999997</v>
      </c>
      <c r="AZ49" s="2">
        <f>1/1000000*SUM(Chips!AZ$14:BK$14)</f>
        <v>10.128679999999999</v>
      </c>
      <c r="BA49" s="2">
        <f>1/1000000*SUM(Chips!BA$14:BL$14)</f>
        <v>9.3840609999999991</v>
      </c>
      <c r="BB49" s="2">
        <f>1/1000000*SUM(Chips!BB$14:BM$14)</f>
        <v>9.1361879999999989</v>
      </c>
      <c r="BC49" s="2">
        <f>1/1000000*SUM(Chips!BC$14:BN$14)</f>
        <v>8.6142769999999995</v>
      </c>
      <c r="BD49" s="2">
        <f>1/1000000*SUM(Chips!BD$14:BO$14)</f>
        <v>8.5080759999999991</v>
      </c>
      <c r="BE49" s="2">
        <f>1/1000000*SUM(Chips!BE$14:BP$14)</f>
        <v>9.1906819999999989</v>
      </c>
      <c r="BF49" s="2">
        <f>1/1000000*SUM(Chips!BF$14:BQ$14)</f>
        <v>9.8844110000000001</v>
      </c>
      <c r="BG49" s="2">
        <f>1/1000000*SUM(Chips!BG$14:BR$14)</f>
        <v>9.6227669999999996</v>
      </c>
      <c r="BH49" s="2">
        <f>1/1000000*SUM(Chips!BH$14:BS$14)</f>
        <v>9.3372479999999989</v>
      </c>
      <c r="BI49" s="2">
        <f>1/1000000*SUM(Chips!BI$14:BT$14)</f>
        <v>9.46251</v>
      </c>
      <c r="BJ49" s="2">
        <f>1/1000000*SUM(Chips!BJ$14:BU$14)</f>
        <v>9.488726999999999</v>
      </c>
      <c r="BK49" s="2">
        <f>1/1000000*SUM(Chips!BK$14:BV$14)</f>
        <v>9.5401679999999995</v>
      </c>
      <c r="BL49" s="2">
        <f>1/1000000*SUM(Chips!BL$14:BW$14)</f>
        <v>8.919535999999999</v>
      </c>
      <c r="BM49" s="2">
        <f>1/1000000*SUM(Chips!BM$14:BX$14)</f>
        <v>8.7789380000000001</v>
      </c>
      <c r="BN49" s="2">
        <f>1/1000000*SUM(Chips!BN$14:BY$14)</f>
        <v>8.2914309999999993</v>
      </c>
      <c r="BO49" s="2">
        <f>1/1000000*SUM(Chips!BO$14:BZ$14)</f>
        <v>8.195767</v>
      </c>
      <c r="BP49" s="2">
        <f>1/1000000*SUM(Chips!BP$14:CA$14)</f>
        <v>7.7959379999999996</v>
      </c>
      <c r="BQ49" s="2">
        <f>1/1000000*SUM(Chips!BQ$14:CB$14)</f>
        <v>6.9578159999999993</v>
      </c>
      <c r="BR49" s="2">
        <f>1/1000000*SUM(Chips!BR$14:CC$14)</f>
        <v>6.6472559999999996</v>
      </c>
      <c r="BS49" s="2">
        <f>1/1000000*SUM(Chips!BS$14:CD$14)</f>
        <v>6.9939279999999995</v>
      </c>
      <c r="BT49" s="2">
        <f>1/1000000*SUM(Chips!BT$14:CE$14)</f>
        <v>7.3918749999999998</v>
      </c>
      <c r="BU49" s="2">
        <f>1/1000000*SUM(Chips!BU$14:CF$14)</f>
        <v>7.4226639999999993</v>
      </c>
      <c r="BV49" s="2">
        <f>1/1000000*SUM(Chips!BV$14:CG$14)</f>
        <v>7.4236829999999996</v>
      </c>
      <c r="BW49" s="2">
        <f>1/1000000*SUM(Chips!BW$14:CH$14)</f>
        <v>7.1996419999999999</v>
      </c>
      <c r="BX49" s="2">
        <f>1/1000000*SUM(Chips!BX$14:CI$14)</f>
        <v>7.1425190000000001</v>
      </c>
      <c r="BY49" s="2">
        <f>1/1000000*SUM(Chips!BY$14:CJ$14)</f>
        <v>7.2572179999999999</v>
      </c>
      <c r="BZ49" s="2">
        <f>1/1000000*SUM(Chips!BZ$14:CK$14)</f>
        <v>7.0874090000000001</v>
      </c>
      <c r="CA49" s="2">
        <f>1/1000000*SUM(Chips!CA$14:CL$14)</f>
        <v>6.639475</v>
      </c>
      <c r="CB49" s="2">
        <f>1/1000000*SUM(Chips!CB$14:CM$14)</f>
        <v>6.8876499999999998</v>
      </c>
      <c r="CC49" s="2">
        <f>1/1000000*SUM(Chips!CC$14:CN$14)</f>
        <v>7.0353269999999997</v>
      </c>
      <c r="CD49" s="2">
        <f>1/1000000*SUM(Chips!CD$14:CO$14)</f>
        <v>6.8559049999999999</v>
      </c>
      <c r="CE49" s="2">
        <f>1/1000000*SUM(Chips!CE$14:CP$14)</f>
        <v>6.6845759999999999</v>
      </c>
      <c r="CF49" s="2">
        <f>1/1000000*SUM(Chips!CF$14:CQ$14)</f>
        <v>6.4979230000000001</v>
      </c>
      <c r="CG49" s="2">
        <f>1/1000000*SUM(Chips!CG$14:CR$14)</f>
        <v>6.2902459999999998</v>
      </c>
      <c r="CH49" s="2">
        <f>1/1000000*SUM(Chips!CH$14:CS$14)</f>
        <v>7.0906189999999993</v>
      </c>
      <c r="CI49" s="2">
        <f>1/1000000*SUM(Chips!CI$14:CT$14)</f>
        <v>7.5049379999999992</v>
      </c>
      <c r="CJ49" s="2">
        <f>1/1000000*SUM(Chips!CJ$14:CU$14)</f>
        <v>7.7709769999999994</v>
      </c>
      <c r="CK49" s="2">
        <f>1/1000000*SUM(Chips!CK$14:CV$14)</f>
        <v>8.5246649999999988</v>
      </c>
      <c r="CL49" s="2">
        <f>1/1000000*SUM(Chips!CL$14:CW$14)</f>
        <v>9.8023100000000003</v>
      </c>
      <c r="CM49" s="2">
        <f>1/1000000*SUM(Chips!CM$14:CX$14)</f>
        <v>11.674180999999999</v>
      </c>
      <c r="CN49" s="2">
        <f>1/1000000*SUM(Chips!CN$14:CY$14)</f>
        <v>13.363092</v>
      </c>
      <c r="CO49" s="2">
        <f>1/1000000*SUM(Chips!CO$14:CZ$14)</f>
        <v>14.618879999999999</v>
      </c>
      <c r="CP49" s="2">
        <f>1/1000000*SUM(Chips!CP$14:DA$14)</f>
        <v>15.475109999999999</v>
      </c>
      <c r="CQ49" s="2">
        <f>1/1000000*SUM(Chips!CQ$14:DB$14)</f>
        <v>17.168820999999998</v>
      </c>
      <c r="CR49" s="2">
        <f>1/1000000*SUM(Chips!CR$14:DC$14)</f>
        <v>17.551469000000001</v>
      </c>
      <c r="CS49" s="2">
        <f>1/1000000*SUM(Chips!CS$14:DD$14)</f>
        <v>17.837804999999999</v>
      </c>
      <c r="CT49" s="2">
        <f>1/1000000*SUM(Chips!CT$14:DE$14)</f>
        <v>17.814505</v>
      </c>
      <c r="CU49" s="2">
        <f>1/1000000*SUM(Chips!CU$14:DF$14)</f>
        <v>18.863427999999999</v>
      </c>
      <c r="CV49" s="2">
        <f>1/1000000*SUM(Chips!CV$14:DG$14)</f>
        <v>19.279394999999997</v>
      </c>
      <c r="CW49" s="2">
        <f>1/1000000*SUM(Chips!CW$14:DH$14)</f>
        <v>20.547224</v>
      </c>
      <c r="CX49" s="2">
        <f>1/1000000*SUM(Chips!CX$14:DI$14)</f>
        <v>21.009376</v>
      </c>
      <c r="CY49" s="2">
        <f>1/1000000*SUM(Chips!CY$14:DJ$14)</f>
        <v>21.173840999999999</v>
      </c>
      <c r="CZ49" s="2">
        <f>1/1000000*SUM(Chips!CZ$14:DK$14)</f>
        <v>20.332701999999998</v>
      </c>
      <c r="DA49" s="2">
        <f>1/1000000*SUM(Chips!DA$14:DL$14)</f>
        <v>20.755828999999999</v>
      </c>
      <c r="DB49" s="2">
        <f>1/1000000*SUM(Chips!DB$14:DM$14)</f>
        <v>20.753108999999998</v>
      </c>
      <c r="DC49" s="2">
        <f>1/1000000*SUM(Chips!DC$14:DN$14)</f>
        <v>20.049310999999999</v>
      </c>
      <c r="DD49" s="2">
        <f>1/1000000*SUM(Chips!DD$14:DO$14)</f>
        <v>21.015231999999997</v>
      </c>
      <c r="DE49" s="2">
        <f>1/1000000*SUM(Chips!DE$14:DP$14)</f>
        <v>22.492533999999999</v>
      </c>
      <c r="DF49" s="2">
        <f>1/1000000*SUM(Chips!DF$14:DQ$14)</f>
        <v>23.696123</v>
      </c>
      <c r="DG49" s="2">
        <f>1/1000000*SUM(Chips!DG$14:DR$14)</f>
        <v>24.045907999999997</v>
      </c>
      <c r="DH49" s="2">
        <f>1/1000000*SUM(Chips!DH$14:DS$14)</f>
        <v>24.567902</v>
      </c>
      <c r="DI49" s="2">
        <f>1/1000000*SUM(Chips!DI$14:DT$14)</f>
        <v>25.577413</v>
      </c>
      <c r="DJ49" s="2">
        <f>1/1000000*SUM(Chips!DJ$14:DU$14)</f>
        <v>25.488927999999998</v>
      </c>
      <c r="DK49" s="2">
        <f>1/1000000*SUM(Chips!DK$14:DV$14)</f>
        <v>24.396932</v>
      </c>
      <c r="DL49" s="2">
        <f>1/1000000*SUM(Chips!DL$14:DW$14)</f>
        <v>24.575856999999999</v>
      </c>
      <c r="DM49" s="2">
        <f>1/1000000*SUM(Chips!DM$14:DX$14)</f>
        <v>23.108609999999999</v>
      </c>
      <c r="DN49" s="2">
        <f>1/1000000*SUM(Chips!DN$14:DY$14)</f>
        <v>22.125992999999998</v>
      </c>
      <c r="DO49" s="2">
        <f>1/1000000*SUM(Chips!DO$14:DZ$14)</f>
        <v>21.254384999999999</v>
      </c>
      <c r="DP49" s="2">
        <f>1/1000000*SUM(Chips!DP$14:EA$14)</f>
        <v>21.031068999999999</v>
      </c>
      <c r="DQ49" s="2">
        <f>1/1000000*SUM(Chips!DQ$14:EB$14)</f>
        <v>19.580883</v>
      </c>
      <c r="DR49" s="2">
        <f>1/1000000*SUM(Chips!DR$14:EC$14)</f>
        <v>18.220586999999998</v>
      </c>
      <c r="DS49" s="2">
        <f>1/1000000*SUM(Chips!DS$14:ED$14)</f>
        <v>17.926741</v>
      </c>
      <c r="DT49" s="2">
        <f>1/1000000*SUM(Chips!DT$14:EE$14)</f>
        <v>17.979115</v>
      </c>
      <c r="DU49" s="2">
        <f>1/1000000*SUM(Chips!DU$14:EF$14)</f>
        <v>16.320812</v>
      </c>
      <c r="DV49" s="2">
        <f>1/1000000*SUM(Chips!DV$14:EG$14)</f>
        <v>16.354956999999999</v>
      </c>
      <c r="DW49" s="2">
        <f>1/1000000*SUM(Chips!DW$14:EH$14)</f>
        <v>17.029496999999999</v>
      </c>
      <c r="DX49" s="2">
        <f>1/1000000*SUM(Chips!DX$14:EI$14)</f>
        <v>17.004987</v>
      </c>
      <c r="DY49" s="2">
        <f>1/1000000*SUM(Chips!DY$14:EJ$14)</f>
        <v>18.094532000000001</v>
      </c>
      <c r="DZ49" s="2">
        <f>1/1000000*SUM(Chips!DZ$14:EK$14)</f>
        <v>18.673752</v>
      </c>
      <c r="EA49" s="2">
        <f>1/1000000*SUM(Chips!EA$14:EL$14)</f>
        <v>19.552451999999999</v>
      </c>
      <c r="EB49" s="2">
        <f>1/1000000*SUM(Chips!EB$14:EM$14)</f>
        <v>19.378011999999998</v>
      </c>
      <c r="EC49" s="2">
        <f>1/1000000*SUM(Chips!EC$14:EN$14)</f>
        <v>20.213376999999998</v>
      </c>
      <c r="ED49" s="2">
        <f>1/1000000*SUM(Chips!ED$14:EO$14)</f>
        <v>20.483281999999999</v>
      </c>
      <c r="EE49" s="2">
        <f>1/1000000*SUM(Chips!EE$14:EP$14)</f>
        <v>20.050093</v>
      </c>
      <c r="EF49" s="2">
        <f>1/1000000*SUM(Chips!EF$14:EQ$14)</f>
        <v>19.079118999999999</v>
      </c>
      <c r="EG49" s="2">
        <f>1/1000000*SUM(Chips!EG$14:ER$14)</f>
        <v>18.392576999999999</v>
      </c>
      <c r="EH49" s="2">
        <f>1/1000000*SUM(Chips!EH$14:ES$14)</f>
        <v>17.809422999999999</v>
      </c>
      <c r="EI49" s="2">
        <f>1/1000000*SUM(Chips!EI$14:ET$14)</f>
        <v>17.312747999999999</v>
      </c>
      <c r="EJ49" s="2">
        <f>1/1000000*SUM(Chips!EJ$14:EU$14)</f>
        <v>17.017365999999999</v>
      </c>
      <c r="EK49" s="2">
        <f>1/1000000*SUM(Chips!EK$14:EV$14)</f>
        <v>16.844244</v>
      </c>
      <c r="EL49" s="2">
        <f>1/1000000*SUM(Chips!EL$14:EW$14)</f>
        <v>16.735129999999998</v>
      </c>
      <c r="EM49" s="2">
        <f>1/1000000*SUM(Chips!EM$14:EX$14)</f>
        <v>17.726427999999999</v>
      </c>
      <c r="EN49" s="2">
        <f>1/1000000*SUM(Chips!EN$14:EY$14)</f>
        <v>19.67137</v>
      </c>
      <c r="EO49" s="2">
        <f>1/1000000*SUM(Chips!EO$14:EZ$14)</f>
        <v>20.399988</v>
      </c>
      <c r="EP49" s="2">
        <f>1/1000000*SUM(Chips!EP$14:FA$14)</f>
        <v>22.181176000000001</v>
      </c>
      <c r="EQ49" s="2">
        <f>1/1000000*SUM(Chips!EQ$14:FB$14)</f>
        <v>24.001541</v>
      </c>
      <c r="ER49" s="2">
        <f>1/1000000*SUM(Chips!ER$14:FC$14)</f>
        <v>27.062352999999998</v>
      </c>
      <c r="ES49" s="2">
        <f>1/1000000*SUM(Chips!ES$14:FD$14)</f>
        <v>29.810234999999999</v>
      </c>
      <c r="ET49" s="2">
        <f>1/1000000*SUM(Chips!ET$14:FE$14)</f>
        <v>33.551445000000001</v>
      </c>
      <c r="EU49" s="2">
        <f>1/1000000*SUM(Chips!EU$14:FF$14)</f>
        <v>33.493411999999999</v>
      </c>
      <c r="EV49" s="2">
        <f>1/1000000*SUM(Chips!EV$14:FG$14)</f>
        <v>33.518707999999997</v>
      </c>
      <c r="EW49" s="2">
        <f>1/1000000*SUM(Chips!EW$14:FH$14)</f>
        <v>33.823858999999999</v>
      </c>
      <c r="EX49" s="2">
        <f>1/1000000*SUM(Chips!EX$14:FI$14)</f>
        <v>35.005510999999998</v>
      </c>
      <c r="EY49" s="2">
        <f>1/1000000*SUM(Chips!EY$14:FJ$14)</f>
        <v>33.775979999999997</v>
      </c>
      <c r="EZ49" s="2">
        <f>1/1000000*SUM(Chips!EZ$14:FK$14)</f>
        <v>33.458950999999999</v>
      </c>
      <c r="FA49" s="2">
        <f>1/1000000*SUM(Chips!FA$14:FL$14)</f>
        <v>34.854760999999996</v>
      </c>
      <c r="FB49" s="2">
        <f>1/1000000*SUM(Chips!FB$14:FM$14)</f>
        <v>34.452799999999996</v>
      </c>
      <c r="FC49" s="2">
        <f>1/1000000*SUM(Chips!FC$14:FN$14)</f>
        <v>36.391008999999997</v>
      </c>
      <c r="FD49" s="2">
        <f>1/1000000*SUM(Chips!FD$14:FO$14)</f>
        <v>37.116498999999997</v>
      </c>
      <c r="FE49" s="2">
        <f>1/1000000*SUM(Chips!FE$14:FP$14)</f>
        <v>36.153068999999995</v>
      </c>
      <c r="FF49" s="2">
        <f>1/1000000*SUM(Chips!FF$14:FQ$14)</f>
        <v>34.124952</v>
      </c>
      <c r="FG49" s="2">
        <f>1/1000000*SUM(Chips!FG$14:FR$14)</f>
        <v>35.785136000000001</v>
      </c>
      <c r="FH49" s="2">
        <f>1/1000000*SUM(Chips!FH$14:FS$14)</f>
        <v>39.515701999999997</v>
      </c>
      <c r="FI49" s="2">
        <f>1/1000000*SUM(Chips!FI$14:FT$14)</f>
        <v>39.982721999999995</v>
      </c>
      <c r="FJ49" s="2">
        <f>1/1000000*SUM(Chips!FJ$14:FU$14)</f>
        <v>41.54027</v>
      </c>
      <c r="FK49" s="2">
        <f>1/1000000*SUM(Chips!FK$14:FV$14)</f>
        <v>42.309266999999998</v>
      </c>
      <c r="FL49" s="2">
        <f>1/1000000*SUM(Chips!FL$14:FW$14)</f>
        <v>43.387315999999998</v>
      </c>
      <c r="FM49" s="2">
        <f>1/1000000*SUM(Chips!FM$14:FX$14)</f>
        <v>39.600014000000002</v>
      </c>
      <c r="FN49" s="2">
        <f>1/1000000*SUM(Chips!FN$14:FY$14)</f>
        <v>36.613439</v>
      </c>
    </row>
    <row r="50" spans="1:170">
      <c r="A50" t="str">
        <f>Pellets!A$16</f>
        <v>Germany</v>
      </c>
      <c r="B50" s="2">
        <f>1/1000000*SUM(Chips!B$16:M$16)</f>
        <v>1.7339789999999999</v>
      </c>
      <c r="C50" s="2">
        <f>1/1000000*SUM(Chips!C$16:N$16)</f>
        <v>1.9452799999999999</v>
      </c>
      <c r="D50" s="2">
        <f>1/1000000*SUM(Chips!D$16:O$16)</f>
        <v>2.0589469999999999</v>
      </c>
      <c r="E50" s="2">
        <f>1/1000000*SUM(Chips!E$16:P$16)</f>
        <v>1.995169</v>
      </c>
      <c r="F50" s="2">
        <f>1/1000000*SUM(Chips!F$16:Q$16)</f>
        <v>2.032518</v>
      </c>
      <c r="G50" s="2">
        <f>1/1000000*SUM(Chips!G$16:R$16)</f>
        <v>2.0490740000000001</v>
      </c>
      <c r="H50" s="2">
        <f>1/1000000*SUM(Chips!H$16:S$16)</f>
        <v>2.1127629999999997</v>
      </c>
      <c r="I50" s="2">
        <f>1/1000000*SUM(Chips!I$16:T$16)</f>
        <v>2.105321</v>
      </c>
      <c r="J50" s="2">
        <f>1/1000000*SUM(Chips!J$16:U$16)</f>
        <v>2.058964</v>
      </c>
      <c r="K50" s="2">
        <f>1/1000000*SUM(Chips!K$16:V$16)</f>
        <v>2.3142199999999997</v>
      </c>
      <c r="L50" s="2">
        <f>1/1000000*SUM(Chips!L$16:W$16)</f>
        <v>2.9143809999999997</v>
      </c>
      <c r="M50" s="2">
        <f>1/1000000*SUM(Chips!M$16:X$16)</f>
        <v>2.957141</v>
      </c>
      <c r="N50" s="2">
        <f>1/1000000*SUM(Chips!N$16:Y$16)</f>
        <v>3.429081</v>
      </c>
      <c r="O50" s="2">
        <f>1/1000000*SUM(Chips!O$16:Z$16)</f>
        <v>3.696609</v>
      </c>
      <c r="P50" s="2">
        <f>1/1000000*SUM(Chips!P$16:AA$16)</f>
        <v>3.9374359999999999</v>
      </c>
      <c r="Q50" s="2">
        <f>1/1000000*SUM(Chips!Q$16:AB$16)</f>
        <v>4.1965089999999998</v>
      </c>
      <c r="R50" s="2">
        <f>1/1000000*SUM(Chips!R$16:AC$16)</f>
        <v>4.5308969999999995</v>
      </c>
      <c r="S50" s="2">
        <f>1/1000000*SUM(Chips!S$16:AD$16)</f>
        <v>4.9534349999999998</v>
      </c>
      <c r="T50" s="2">
        <f>1/1000000*SUM(Chips!T$16:AE$16)</f>
        <v>5.4268739999999998</v>
      </c>
      <c r="U50" s="2">
        <f>1/1000000*SUM(Chips!U$16:AF$16)</f>
        <v>5.3341589999999997</v>
      </c>
      <c r="V50" s="2">
        <f>1/1000000*SUM(Chips!V$16:AG$16)</f>
        <v>5.3554110000000001</v>
      </c>
      <c r="W50" s="2">
        <f>1/1000000*SUM(Chips!W$16:AH$16)</f>
        <v>5.113575</v>
      </c>
      <c r="X50" s="2">
        <f>1/1000000*SUM(Chips!X$16:AI$16)</f>
        <v>4.5572669999999995</v>
      </c>
      <c r="Y50" s="2">
        <f>1/1000000*SUM(Chips!Y$16:AJ$16)</f>
        <v>4.3214189999999997</v>
      </c>
      <c r="Z50" s="2">
        <f>1/1000000*SUM(Chips!Z$16:AK$16)</f>
        <v>4.081785</v>
      </c>
      <c r="AA50" s="2">
        <f>1/1000000*SUM(Chips!AA$16:AL$16)</f>
        <v>3.7746939999999998</v>
      </c>
      <c r="AB50" s="2">
        <f>1/1000000*SUM(Chips!AB$16:AM$16)</f>
        <v>3.82056</v>
      </c>
      <c r="AC50" s="2">
        <f>1/1000000*SUM(Chips!AC$16:AN$16)</f>
        <v>3.561016</v>
      </c>
      <c r="AD50" s="2">
        <f>1/1000000*SUM(Chips!AD$16:AO$16)</f>
        <v>3.3573649999999997</v>
      </c>
      <c r="AE50" s="2">
        <f>1/1000000*SUM(Chips!AE$16:AP$16)</f>
        <v>3.0849859999999998</v>
      </c>
      <c r="AF50" s="2">
        <f>1/1000000*SUM(Chips!AF$16:AQ$16)</f>
        <v>2.853564</v>
      </c>
      <c r="AG50" s="2">
        <f>1/1000000*SUM(Chips!AG$16:AR$16)</f>
        <v>3.0078899999999997</v>
      </c>
      <c r="AH50" s="2">
        <f>1/1000000*SUM(Chips!AH$16:AS$16)</f>
        <v>3.054376</v>
      </c>
      <c r="AI50" s="2">
        <f>1/1000000*SUM(Chips!AI$16:AT$16)</f>
        <v>3.4694199999999999</v>
      </c>
      <c r="AJ50" s="2">
        <f>1/1000000*SUM(Chips!AJ$16:AU$16)</f>
        <v>3.5539829999999997</v>
      </c>
      <c r="AK50" s="2">
        <f>1/1000000*SUM(Chips!AK$16:AV$16)</f>
        <v>3.6790429999999996</v>
      </c>
      <c r="AL50" s="2">
        <f>1/1000000*SUM(Chips!AL$16:AW$16)</f>
        <v>3.4523669999999997</v>
      </c>
      <c r="AM50" s="2">
        <f>1/1000000*SUM(Chips!AM$16:AX$16)</f>
        <v>3.644695</v>
      </c>
      <c r="AN50" s="2">
        <f>1/1000000*SUM(Chips!AN$16:AY$16)</f>
        <v>3.4128159999999998</v>
      </c>
      <c r="AO50" s="2">
        <f>1/1000000*SUM(Chips!AO$16:AZ$16)</f>
        <v>3.5577199999999998</v>
      </c>
      <c r="AP50" s="2">
        <f>1/1000000*SUM(Chips!AP$16:BA$16)</f>
        <v>3.609416</v>
      </c>
      <c r="AQ50" s="2">
        <f>1/1000000*SUM(Chips!AQ$16:BB$16)</f>
        <v>3.4534559999999996</v>
      </c>
      <c r="AR50" s="2">
        <f>1/1000000*SUM(Chips!AR$16:BC$16)</f>
        <v>3.1045319999999998</v>
      </c>
      <c r="AS50" s="2">
        <f>1/1000000*SUM(Chips!AS$16:BD$16)</f>
        <v>3.1054379999999999</v>
      </c>
      <c r="AT50" s="2">
        <f>1/1000000*SUM(Chips!AT$16:BE$16)</f>
        <v>2.6463139999999998</v>
      </c>
      <c r="AU50" s="2">
        <f>1/1000000*SUM(Chips!AU$16:BF$16)</f>
        <v>2.1743389999999998</v>
      </c>
      <c r="AV50" s="2">
        <f>1/1000000*SUM(Chips!AV$16:BG$16)</f>
        <v>1.972302</v>
      </c>
      <c r="AW50" s="2">
        <f>1/1000000*SUM(Chips!AW$16:BH$16)</f>
        <v>1.799361</v>
      </c>
      <c r="AX50" s="2">
        <f>1/1000000*SUM(Chips!AX$16:BI$16)</f>
        <v>1.734521</v>
      </c>
      <c r="AY50" s="2">
        <f>1/1000000*SUM(Chips!AY$16:BJ$16)</f>
        <v>1.5925819999999999</v>
      </c>
      <c r="AZ50" s="2">
        <f>1/1000000*SUM(Chips!AZ$16:BK$16)</f>
        <v>1.45522</v>
      </c>
      <c r="BA50" s="2">
        <f>1/1000000*SUM(Chips!BA$16:BL$16)</f>
        <v>1.289676</v>
      </c>
      <c r="BB50" s="2">
        <f>1/1000000*SUM(Chips!BB$16:BM$16)</f>
        <v>1.119008</v>
      </c>
      <c r="BC50" s="2">
        <f>1/1000000*SUM(Chips!BC$16:BN$16)</f>
        <v>1.1334379999999999</v>
      </c>
      <c r="BD50" s="2">
        <f>1/1000000*SUM(Chips!BD$16:BO$16)</f>
        <v>1.3687799999999999</v>
      </c>
      <c r="BE50" s="2">
        <f>1/1000000*SUM(Chips!BE$16:BP$16)</f>
        <v>1.4867549999999998</v>
      </c>
      <c r="BF50" s="2">
        <f>1/1000000*SUM(Chips!BF$16:BQ$16)</f>
        <v>1.7125679999999999</v>
      </c>
      <c r="BG50" s="2">
        <f>1/1000000*SUM(Chips!BG$16:BR$16)</f>
        <v>1.7375509999999998</v>
      </c>
      <c r="BH50" s="2">
        <f>1/1000000*SUM(Chips!BH$16:BS$16)</f>
        <v>1.859661</v>
      </c>
      <c r="BI50" s="2">
        <f>1/1000000*SUM(Chips!BI$16:BT$16)</f>
        <v>1.8514309999999998</v>
      </c>
      <c r="BJ50" s="2">
        <f>1/1000000*SUM(Chips!BJ$16:BU$16)</f>
        <v>1.9527459999999999</v>
      </c>
      <c r="BK50" s="2">
        <f>1/1000000*SUM(Chips!BK$16:BV$16)</f>
        <v>1.8006199999999999</v>
      </c>
      <c r="BL50" s="2">
        <f>1/1000000*SUM(Chips!BL$16:BW$16)</f>
        <v>1.8208309999999999</v>
      </c>
      <c r="BM50" s="2">
        <f>1/1000000*SUM(Chips!BM$16:BX$16)</f>
        <v>1.8342039999999999</v>
      </c>
      <c r="BN50" s="2">
        <f>1/1000000*SUM(Chips!BN$16:BY$16)</f>
        <v>1.7790709999999998</v>
      </c>
      <c r="BO50" s="2">
        <f>1/1000000*SUM(Chips!BO$16:BZ$16)</f>
        <v>1.7419689999999999</v>
      </c>
      <c r="BP50" s="2">
        <f>1/1000000*SUM(Chips!BP$16:CA$16)</f>
        <v>1.5628739999999999</v>
      </c>
      <c r="BQ50" s="2">
        <f>1/1000000*SUM(Chips!BQ$16:CB$16)</f>
        <v>1.3407</v>
      </c>
      <c r="BR50" s="2">
        <f>1/1000000*SUM(Chips!BR$16:CC$16)</f>
        <v>1.2702119999999999</v>
      </c>
      <c r="BS50" s="2">
        <f>1/1000000*SUM(Chips!BS$16:CD$16)</f>
        <v>1.1820079999999999</v>
      </c>
      <c r="BT50" s="2">
        <f>1/1000000*SUM(Chips!BT$16:CE$16)</f>
        <v>1.1102179999999999</v>
      </c>
      <c r="BU50" s="2">
        <f>1/1000000*SUM(Chips!BU$16:CF$16)</f>
        <v>1.220505</v>
      </c>
      <c r="BV50" s="2">
        <f>1/1000000*SUM(Chips!BV$16:CG$16)</f>
        <v>1.259765</v>
      </c>
      <c r="BW50" s="2">
        <f>1/1000000*SUM(Chips!BW$16:CH$16)</f>
        <v>1.5810519999999999</v>
      </c>
      <c r="BX50" s="2">
        <f>1/1000000*SUM(Chips!BX$16:CI$16)</f>
        <v>2.180796</v>
      </c>
      <c r="BY50" s="2">
        <f>1/1000000*SUM(Chips!BY$16:CJ$16)</f>
        <v>3.1637059999999999</v>
      </c>
      <c r="BZ50" s="2">
        <f>1/1000000*SUM(Chips!BZ$16:CK$16)</f>
        <v>3.8555009999999998</v>
      </c>
      <c r="CA50" s="2">
        <f>1/1000000*SUM(Chips!CA$16:CL$16)</f>
        <v>4.4630999999999998</v>
      </c>
      <c r="CB50" s="2">
        <f>1/1000000*SUM(Chips!CB$16:CM$16)</f>
        <v>5.0650599999999999</v>
      </c>
      <c r="CC50" s="2">
        <f>1/1000000*SUM(Chips!CC$16:CN$16)</f>
        <v>5.6247669999999994</v>
      </c>
      <c r="CD50" s="2">
        <f>1/1000000*SUM(Chips!CD$16:CO$16)</f>
        <v>5.9471129999999999</v>
      </c>
      <c r="CE50" s="2">
        <f>1/1000000*SUM(Chips!CE$16:CP$16)</f>
        <v>6.3214829999999997</v>
      </c>
      <c r="CF50" s="2">
        <f>1/1000000*SUM(Chips!CF$16:CQ$16)</f>
        <v>6.7999179999999999</v>
      </c>
      <c r="CG50" s="2">
        <f>1/1000000*SUM(Chips!CG$16:CR$16)</f>
        <v>6.8656649999999999</v>
      </c>
      <c r="CH50" s="2">
        <f>1/1000000*SUM(Chips!CH$16:CS$16)</f>
        <v>7.2354919999999998</v>
      </c>
      <c r="CI50" s="2">
        <f>1/1000000*SUM(Chips!CI$16:CT$16)</f>
        <v>7.0733980000000001</v>
      </c>
      <c r="CJ50" s="2">
        <f>1/1000000*SUM(Chips!CJ$16:CU$16)</f>
        <v>7.0203129999999998</v>
      </c>
      <c r="CK50" s="2">
        <f>1/1000000*SUM(Chips!CK$16:CV$16)</f>
        <v>6.4671810000000001</v>
      </c>
      <c r="CL50" s="2">
        <f>1/1000000*SUM(Chips!CL$16:CW$16)</f>
        <v>6.3458179999999995</v>
      </c>
      <c r="CM50" s="2">
        <f>1/1000000*SUM(Chips!CM$16:CX$16)</f>
        <v>6.3228739999999997</v>
      </c>
      <c r="CN50" s="2">
        <f>1/1000000*SUM(Chips!CN$16:CY$16)</f>
        <v>6.2244129999999993</v>
      </c>
      <c r="CO50" s="2">
        <f>1/1000000*SUM(Chips!CO$16:CZ$16)</f>
        <v>6.4406129999999999</v>
      </c>
      <c r="CP50" s="2">
        <f>1/1000000*SUM(Chips!CP$16:DA$16)</f>
        <v>6.6590759999999998</v>
      </c>
      <c r="CQ50" s="2">
        <f>1/1000000*SUM(Chips!CQ$16:DB$16)</f>
        <v>6.8854609999999994</v>
      </c>
      <c r="CR50" s="2">
        <f>1/1000000*SUM(Chips!CR$16:DC$16)</f>
        <v>6.4141360000000001</v>
      </c>
      <c r="CS50" s="2">
        <f>1/1000000*SUM(Chips!CS$16:DD$16)</f>
        <v>6.3107609999999994</v>
      </c>
      <c r="CT50" s="2">
        <f>1/1000000*SUM(Chips!CT$16:DE$16)</f>
        <v>5.9083699999999997</v>
      </c>
      <c r="CU50" s="2">
        <f>1/1000000*SUM(Chips!CU$16:DF$16)</f>
        <v>5.7701769999999994</v>
      </c>
      <c r="CV50" s="2">
        <f>1/1000000*SUM(Chips!CV$16:DG$16)</f>
        <v>5.2353199999999998</v>
      </c>
      <c r="CW50" s="2">
        <f>1/1000000*SUM(Chips!CW$16:DH$16)</f>
        <v>4.7719230000000001</v>
      </c>
      <c r="CX50" s="2">
        <f>1/1000000*SUM(Chips!CX$16:DI$16)</f>
        <v>4.2569889999999999</v>
      </c>
      <c r="CY50" s="2">
        <f>1/1000000*SUM(Chips!CY$16:DJ$16)</f>
        <v>3.6570259999999997</v>
      </c>
      <c r="CZ50" s="2">
        <f>1/1000000*SUM(Chips!CZ$16:DK$16)</f>
        <v>3.175462</v>
      </c>
      <c r="DA50" s="2">
        <f>1/1000000*SUM(Chips!DA$16:DL$16)</f>
        <v>2.4246840000000001</v>
      </c>
      <c r="DB50" s="2">
        <f>1/1000000*SUM(Chips!DB$16:DM$16)</f>
        <v>1.7963899999999999</v>
      </c>
      <c r="DC50" s="2">
        <f>1/1000000*SUM(Chips!DC$16:DN$16)</f>
        <v>1.2210939999999999</v>
      </c>
      <c r="DD50" s="2">
        <f>1/1000000*SUM(Chips!DD$16:DO$16)</f>
        <v>1.1714249999999999</v>
      </c>
      <c r="DE50" s="2">
        <f>1/1000000*SUM(Chips!DE$16:DP$16)</f>
        <v>1.1285969999999999</v>
      </c>
      <c r="DF50" s="2">
        <f>1/1000000*SUM(Chips!DF$16:DQ$16)</f>
        <v>1.0663099999999999</v>
      </c>
      <c r="DG50" s="2">
        <f>1/1000000*SUM(Chips!DG$16:DR$16)</f>
        <v>1.7826299999999999</v>
      </c>
      <c r="DH50" s="2">
        <f>1/1000000*SUM(Chips!DH$16:DS$16)</f>
        <v>2.1010279999999999</v>
      </c>
      <c r="DI50" s="2">
        <f>1/1000000*SUM(Chips!DI$16:DT$16)</f>
        <v>2.1707909999999999</v>
      </c>
      <c r="DJ50" s="2">
        <f>1/1000000*SUM(Chips!DJ$16:DU$16)</f>
        <v>2.1541609999999998</v>
      </c>
      <c r="DK50" s="2">
        <f>1/1000000*SUM(Chips!DK$16:DV$16)</f>
        <v>2.162569</v>
      </c>
      <c r="DL50" s="2">
        <f>1/1000000*SUM(Chips!DL$16:DW$16)</f>
        <v>2.1648480000000001</v>
      </c>
      <c r="DM50" s="2">
        <f>1/1000000*SUM(Chips!DM$16:DX$16)</f>
        <v>2.1734659999999999</v>
      </c>
      <c r="DN50" s="2">
        <f>1/1000000*SUM(Chips!DN$16:DY$16)</f>
        <v>2.1786529999999997</v>
      </c>
      <c r="DO50" s="2">
        <f>1/1000000*SUM(Chips!DO$16:DZ$16)</f>
        <v>2.195287</v>
      </c>
      <c r="DP50" s="2">
        <f>1/1000000*SUM(Chips!DP$16:EA$16)</f>
        <v>2.2332920000000001</v>
      </c>
      <c r="DQ50" s="2">
        <f>1/1000000*SUM(Chips!DQ$16:EB$16)</f>
        <v>2.2624619999999998</v>
      </c>
      <c r="DR50" s="2">
        <f>1/1000000*SUM(Chips!DR$16:EC$16)</f>
        <v>2.2787769999999998</v>
      </c>
      <c r="DS50" s="2">
        <f>1/1000000*SUM(Chips!DS$16:ED$16)</f>
        <v>1.418717</v>
      </c>
      <c r="DT50" s="2">
        <f>1/1000000*SUM(Chips!DT$16:EE$16)</f>
        <v>0.98856599999999994</v>
      </c>
      <c r="DU50" s="2">
        <f>1/1000000*SUM(Chips!DU$16:EF$16)</f>
        <v>0.85020899999999999</v>
      </c>
      <c r="DV50" s="2">
        <f>1/1000000*SUM(Chips!DV$16:EG$16)</f>
        <v>0.76039099999999993</v>
      </c>
      <c r="DW50" s="2">
        <f>1/1000000*SUM(Chips!DW$16:EH$16)</f>
        <v>0.70375100000000002</v>
      </c>
      <c r="DX50" s="2">
        <f>1/1000000*SUM(Chips!DX$16:EI$16)</f>
        <v>0.72628300000000001</v>
      </c>
      <c r="DY50" s="2">
        <f>1/1000000*SUM(Chips!DY$16:EJ$16)</f>
        <v>0.61121599999999998</v>
      </c>
      <c r="DZ50" s="2">
        <f>1/1000000*SUM(Chips!DZ$16:EK$16)</f>
        <v>0.53818900000000003</v>
      </c>
      <c r="EA50" s="2">
        <f>1/1000000*SUM(Chips!EA$16:EL$16)</f>
        <v>0.51048199999999999</v>
      </c>
      <c r="EB50" s="2">
        <f>1/1000000*SUM(Chips!EB$16:EM$16)</f>
        <v>0.59188399999999997</v>
      </c>
      <c r="EC50" s="2">
        <f>1/1000000*SUM(Chips!EC$16:EN$16)</f>
        <v>0.60443499999999994</v>
      </c>
      <c r="ED50" s="2">
        <f>1/1000000*SUM(Chips!ED$16:EO$16)</f>
        <v>0.79859599999999997</v>
      </c>
      <c r="EE50" s="2">
        <f>1/1000000*SUM(Chips!EE$16:EP$16)</f>
        <v>0.90410499999999994</v>
      </c>
      <c r="EF50" s="2">
        <f>1/1000000*SUM(Chips!EF$16:EQ$16)</f>
        <v>1.4817749999999998</v>
      </c>
      <c r="EG50" s="2">
        <f>1/1000000*SUM(Chips!EG$16:ER$16)</f>
        <v>1.6271659999999999</v>
      </c>
      <c r="EH50" s="2">
        <f>1/1000000*SUM(Chips!EH$16:ES$16)</f>
        <v>2.0551189999999999</v>
      </c>
      <c r="EI50" s="2">
        <f>1/1000000*SUM(Chips!EI$16:ET$16)</f>
        <v>2.5571219999999997</v>
      </c>
      <c r="EJ50" s="2">
        <f>1/1000000*SUM(Chips!EJ$16:EU$16)</f>
        <v>3.1403110000000001</v>
      </c>
      <c r="EK50" s="2">
        <f>1/1000000*SUM(Chips!EK$16:EV$16)</f>
        <v>3.2631969999999999</v>
      </c>
      <c r="EL50" s="2">
        <f>1/1000000*SUM(Chips!EL$16:EW$16)</f>
        <v>3.706836</v>
      </c>
      <c r="EM50" s="2">
        <f>1/1000000*SUM(Chips!EM$16:EX$16)</f>
        <v>4.1963520000000001</v>
      </c>
      <c r="EN50" s="2">
        <f>1/1000000*SUM(Chips!EN$16:EY$16)</f>
        <v>4.6795549999999997</v>
      </c>
      <c r="EO50" s="2">
        <f>1/1000000*SUM(Chips!EO$16:EZ$16)</f>
        <v>4.935524</v>
      </c>
      <c r="EP50" s="2">
        <f>1/1000000*SUM(Chips!EP$16:FA$16)</f>
        <v>5.2501119999999997</v>
      </c>
      <c r="EQ50" s="2">
        <f>1/1000000*SUM(Chips!EQ$16:FB$16)</f>
        <v>5.4897839999999993</v>
      </c>
      <c r="ER50" s="2">
        <f>1/1000000*SUM(Chips!ER$16:FC$16)</f>
        <v>5.208297</v>
      </c>
      <c r="ES50" s="2">
        <f>1/1000000*SUM(Chips!ES$16:FD$16)</f>
        <v>5.6847409999999998</v>
      </c>
      <c r="ET50" s="2">
        <f>1/1000000*SUM(Chips!ET$16:FE$16)</f>
        <v>5.6542680000000001</v>
      </c>
      <c r="EU50" s="2">
        <f>1/1000000*SUM(Chips!EU$16:FF$16)</f>
        <v>5.4783399999999993</v>
      </c>
      <c r="EV50" s="2">
        <f>1/1000000*SUM(Chips!EV$16:FG$16)</f>
        <v>4.9125290000000001</v>
      </c>
      <c r="EW50" s="2">
        <f>1/1000000*SUM(Chips!EW$16:FH$16)</f>
        <v>4.9643559999999995</v>
      </c>
      <c r="EX50" s="2">
        <f>1/1000000*SUM(Chips!EX$16:FI$16)</f>
        <v>4.650963</v>
      </c>
      <c r="EY50" s="2">
        <f>1/1000000*SUM(Chips!EY$16:FJ$16)</f>
        <v>4.2869999999999999</v>
      </c>
      <c r="EZ50" s="2">
        <f>1/1000000*SUM(Chips!EZ$16:FK$16)</f>
        <v>3.7176309999999999</v>
      </c>
      <c r="FA50" s="2">
        <f>1/1000000*SUM(Chips!FA$16:FL$16)</f>
        <v>3.6493159999999998</v>
      </c>
      <c r="FB50" s="2">
        <f>1/1000000*SUM(Chips!FB$16:FM$16)</f>
        <v>3.3620039999999998</v>
      </c>
      <c r="FC50" s="2">
        <f>1/1000000*SUM(Chips!FC$16:FN$16)</f>
        <v>3.4222939999999999</v>
      </c>
      <c r="FD50" s="2">
        <f>1/1000000*SUM(Chips!FD$16:FO$16)</f>
        <v>3.6372809999999998</v>
      </c>
      <c r="FE50" s="2">
        <f>1/1000000*SUM(Chips!FE$16:FP$16)</f>
        <v>3.3227449999999998</v>
      </c>
      <c r="FF50" s="2">
        <f>1/1000000*SUM(Chips!FF$16:FQ$16)</f>
        <v>3.0255399999999999</v>
      </c>
      <c r="FG50" s="2">
        <f>1/1000000*SUM(Chips!FG$16:FR$16)</f>
        <v>2.7887729999999999</v>
      </c>
      <c r="FH50" s="2">
        <f>1/1000000*SUM(Chips!FH$16:FS$16)</f>
        <v>2.7600560000000001</v>
      </c>
      <c r="FI50" s="2">
        <f>1/1000000*SUM(Chips!FI$16:FT$16)</f>
        <v>2.6783289999999997</v>
      </c>
      <c r="FJ50" s="2">
        <f>1/1000000*SUM(Chips!FJ$16:FU$16)</f>
        <v>2.6327750000000001</v>
      </c>
      <c r="FK50" s="2">
        <f>1/1000000*SUM(Chips!FK$16:FV$16)</f>
        <v>2.5187089999999999</v>
      </c>
      <c r="FL50" s="2">
        <f>1/1000000*SUM(Chips!FL$16:FW$16)</f>
        <v>2.645689</v>
      </c>
      <c r="FM50" s="2">
        <f>1/1000000*SUM(Chips!FM$16:FX$16)</f>
        <v>2.3289960000000001</v>
      </c>
      <c r="FN50" s="2">
        <f>1/1000000*SUM(Chips!FN$16:FY$16)</f>
        <v>2.013916</v>
      </c>
    </row>
    <row r="51" spans="1:170">
      <c r="A51" t="str">
        <f>Pellets!A$22</f>
        <v>Lithuania</v>
      </c>
      <c r="B51" s="2">
        <f>1/1000000*SUM(Chips!B$22:M$22)</f>
        <v>6.3592680000000001</v>
      </c>
      <c r="C51" s="2">
        <f>1/1000000*SUM(Chips!C$22:N$22)</f>
        <v>6.6451019999999996</v>
      </c>
      <c r="D51" s="2">
        <f>1/1000000*SUM(Chips!D$22:O$22)</f>
        <v>7.0735359999999998</v>
      </c>
      <c r="E51" s="2">
        <f>1/1000000*SUM(Chips!E$22:P$22)</f>
        <v>7.4943239999999998</v>
      </c>
      <c r="F51" s="2">
        <f>1/1000000*SUM(Chips!F$22:Q$22)</f>
        <v>7.7419209999999996</v>
      </c>
      <c r="G51" s="2">
        <f>1/1000000*SUM(Chips!G$22:R$22)</f>
        <v>7.8930229999999995</v>
      </c>
      <c r="H51" s="2">
        <f>1/1000000*SUM(Chips!H$22:S$22)</f>
        <v>7.9660419999999998</v>
      </c>
      <c r="I51" s="2">
        <f>1/1000000*SUM(Chips!I$22:T$22)</f>
        <v>8.0974519999999988</v>
      </c>
      <c r="J51" s="2">
        <f>1/1000000*SUM(Chips!J$22:U$22)</f>
        <v>8.3275539999999992</v>
      </c>
      <c r="K51" s="2">
        <f>1/1000000*SUM(Chips!K$22:V$22)</f>
        <v>8.6755949999999995</v>
      </c>
      <c r="L51" s="2">
        <f>1/1000000*SUM(Chips!L$22:W$22)</f>
        <v>8.9508849999999995</v>
      </c>
      <c r="M51" s="2">
        <f>1/1000000*SUM(Chips!M$22:X$22)</f>
        <v>9.1696989999999996</v>
      </c>
      <c r="N51" s="2">
        <f>1/1000000*SUM(Chips!N$22:Y$22)</f>
        <v>8.9703350000000004</v>
      </c>
      <c r="O51" s="2">
        <f>1/1000000*SUM(Chips!O$22:Z$22)</f>
        <v>8.6978849999999994</v>
      </c>
      <c r="P51" s="2">
        <f>1/1000000*SUM(Chips!P$22:AA$22)</f>
        <v>8.231050999999999</v>
      </c>
      <c r="Q51" s="2">
        <f>1/1000000*SUM(Chips!Q$22:AB$22)</f>
        <v>7.831073</v>
      </c>
      <c r="R51" s="2">
        <f>1/1000000*SUM(Chips!R$22:AC$22)</f>
        <v>7.6709509999999996</v>
      </c>
      <c r="S51" s="2">
        <f>1/1000000*SUM(Chips!S$22:AD$22)</f>
        <v>7.7076219999999998</v>
      </c>
      <c r="T51" s="2">
        <f>1/1000000*SUM(Chips!T$22:AE$22)</f>
        <v>7.5299339999999999</v>
      </c>
      <c r="U51" s="2">
        <f>1/1000000*SUM(Chips!U$22:AF$22)</f>
        <v>7.2069179999999999</v>
      </c>
      <c r="V51" s="2">
        <f>1/1000000*SUM(Chips!V$22:AG$22)</f>
        <v>7.0012209999999993</v>
      </c>
      <c r="W51" s="2">
        <f>1/1000000*SUM(Chips!W$22:AH$22)</f>
        <v>6.3544179999999999</v>
      </c>
      <c r="X51" s="2">
        <f>1/1000000*SUM(Chips!X$22:AI$22)</f>
        <v>5.7111489999999998</v>
      </c>
      <c r="Y51" s="2">
        <f>1/1000000*SUM(Chips!Y$22:AJ$22)</f>
        <v>5.2382239999999998</v>
      </c>
      <c r="Z51" s="2">
        <f>1/1000000*SUM(Chips!Z$22:AK$22)</f>
        <v>5.2397960000000001</v>
      </c>
      <c r="AA51" s="2">
        <f>1/1000000*SUM(Chips!AA$22:AL$22)</f>
        <v>5.5931099999999994</v>
      </c>
      <c r="AB51" s="2">
        <f>1/1000000*SUM(Chips!AB$22:AM$22)</f>
        <v>5.8890139999999995</v>
      </c>
      <c r="AC51" s="2">
        <f>1/1000000*SUM(Chips!AC$22:AN$22)</f>
        <v>5.8062009999999997</v>
      </c>
      <c r="AD51" s="2">
        <f>1/1000000*SUM(Chips!AD$22:AO$22)</f>
        <v>5.758178</v>
      </c>
      <c r="AE51" s="2">
        <f>1/1000000*SUM(Chips!AE$22:AP$22)</f>
        <v>5.7036349999999993</v>
      </c>
      <c r="AF51" s="2">
        <f>1/1000000*SUM(Chips!AF$22:AQ$22)</f>
        <v>5.9421099999999996</v>
      </c>
      <c r="AG51" s="2">
        <f>1/1000000*SUM(Chips!AG$22:AR$22)</f>
        <v>6.273549</v>
      </c>
      <c r="AH51" s="2">
        <f>1/1000000*SUM(Chips!AH$22:AS$22)</f>
        <v>6.5684079999999998</v>
      </c>
      <c r="AI51" s="2">
        <f>1/1000000*SUM(Chips!AI$22:AT$22)</f>
        <v>6.7844559999999996</v>
      </c>
      <c r="AJ51" s="2">
        <f>1/1000000*SUM(Chips!AJ$22:AU$22)</f>
        <v>7.0393239999999997</v>
      </c>
      <c r="AK51" s="2">
        <f>1/1000000*SUM(Chips!AK$22:AV$22)</f>
        <v>7.2695059999999998</v>
      </c>
      <c r="AL51" s="2">
        <f>1/1000000*SUM(Chips!AL$22:AW$22)</f>
        <v>7.6083829999999999</v>
      </c>
      <c r="AM51" s="2">
        <f>1/1000000*SUM(Chips!AM$22:AX$22)</f>
        <v>7.5782559999999997</v>
      </c>
      <c r="AN51" s="2">
        <f>1/1000000*SUM(Chips!AN$22:AY$22)</f>
        <v>7.9416839999999995</v>
      </c>
      <c r="AO51" s="2">
        <f>1/1000000*SUM(Chips!AO$22:AZ$22)</f>
        <v>8.3955570000000002</v>
      </c>
      <c r="AP51" s="2">
        <f>1/1000000*SUM(Chips!AP$22:BA$22)</f>
        <v>8.4557859999999998</v>
      </c>
      <c r="AQ51" s="2">
        <f>1/1000000*SUM(Chips!AQ$22:BB$22)</f>
        <v>8.4148029999999991</v>
      </c>
      <c r="AR51" s="2">
        <f>1/1000000*SUM(Chips!AR$22:BC$22)</f>
        <v>8.3289439999999999</v>
      </c>
      <c r="AS51" s="2">
        <f>1/1000000*SUM(Chips!AS$22:BD$22)</f>
        <v>8.2078019999999992</v>
      </c>
      <c r="AT51" s="2">
        <f>1/1000000*SUM(Chips!AT$22:BE$22)</f>
        <v>7.9899819999999995</v>
      </c>
      <c r="AU51" s="2">
        <f>1/1000000*SUM(Chips!AU$22:BF$22)</f>
        <v>7.874225</v>
      </c>
      <c r="AV51" s="2">
        <f>1/1000000*SUM(Chips!AV$22:BG$22)</f>
        <v>7.7716119999999993</v>
      </c>
      <c r="AW51" s="2">
        <f>1/1000000*SUM(Chips!AW$22:BH$22)</f>
        <v>7.5416589999999992</v>
      </c>
      <c r="AX51" s="2">
        <f>1/1000000*SUM(Chips!AX$22:BI$22)</f>
        <v>7.0848819999999995</v>
      </c>
      <c r="AY51" s="2">
        <f>1/1000000*SUM(Chips!AY$22:BJ$22)</f>
        <v>6.8500299999999994</v>
      </c>
      <c r="AZ51" s="2">
        <f>1/1000000*SUM(Chips!AZ$22:BK$22)</f>
        <v>6.1202259999999997</v>
      </c>
      <c r="BA51" s="2">
        <f>1/1000000*SUM(Chips!BA$22:BL$22)</f>
        <v>5.5993939999999993</v>
      </c>
      <c r="BB51" s="2">
        <f>1/1000000*SUM(Chips!BB$22:BM$22)</f>
        <v>5.3319919999999996</v>
      </c>
      <c r="BC51" s="2">
        <f>1/1000000*SUM(Chips!BC$22:BN$22)</f>
        <v>5.0460069999999995</v>
      </c>
      <c r="BD51" s="2">
        <f>1/1000000*SUM(Chips!BD$22:BO$22)</f>
        <v>4.695106</v>
      </c>
      <c r="BE51" s="2">
        <f>1/1000000*SUM(Chips!BE$22:BP$22)</f>
        <v>4.3811650000000002</v>
      </c>
      <c r="BF51" s="2">
        <f>1/1000000*SUM(Chips!BF$22:BQ$22)</f>
        <v>4.0852009999999996</v>
      </c>
      <c r="BG51" s="2">
        <f>1/1000000*SUM(Chips!BG$22:BR$22)</f>
        <v>3.7564689999999996</v>
      </c>
      <c r="BH51" s="2">
        <f>1/1000000*SUM(Chips!BH$22:BS$22)</f>
        <v>3.4033679999999999</v>
      </c>
      <c r="BI51" s="2">
        <f>1/1000000*SUM(Chips!BI$22:BT$22)</f>
        <v>3.3420559999999999</v>
      </c>
      <c r="BJ51" s="2">
        <f>1/1000000*SUM(Chips!BJ$22:BU$22)</f>
        <v>3.356487</v>
      </c>
      <c r="BK51" s="2">
        <f>1/1000000*SUM(Chips!BK$22:BV$22)</f>
        <v>3.155608</v>
      </c>
      <c r="BL51" s="2">
        <f>1/1000000*SUM(Chips!BL$22:BW$22)</f>
        <v>3.091065</v>
      </c>
      <c r="BM51" s="2">
        <f>1/1000000*SUM(Chips!BM$22:BX$22)</f>
        <v>3.2573509999999999</v>
      </c>
      <c r="BN51" s="2">
        <f>1/1000000*SUM(Chips!BN$22:BY$22)</f>
        <v>3.3645749999999999</v>
      </c>
      <c r="BO51" s="2">
        <f>1/1000000*SUM(Chips!BO$22:BZ$22)</f>
        <v>3.430679</v>
      </c>
      <c r="BP51" s="2">
        <f>1/1000000*SUM(Chips!BP$22:CA$22)</f>
        <v>3.4938899999999999</v>
      </c>
      <c r="BQ51" s="2">
        <f>1/1000000*SUM(Chips!BQ$22:CB$22)</f>
        <v>3.5539289999999997</v>
      </c>
      <c r="BR51" s="2">
        <f>1/1000000*SUM(Chips!BR$22:CC$22)</f>
        <v>3.620673</v>
      </c>
      <c r="BS51" s="2">
        <f>1/1000000*SUM(Chips!BS$22:CD$22)</f>
        <v>3.7405029999999999</v>
      </c>
      <c r="BT51" s="2">
        <f>1/1000000*SUM(Chips!BT$22:CE$22)</f>
        <v>3.778022</v>
      </c>
      <c r="BU51" s="2">
        <f>1/1000000*SUM(Chips!BU$22:CF$22)</f>
        <v>3.8226239999999998</v>
      </c>
      <c r="BV51" s="2">
        <f>1/1000000*SUM(Chips!BV$22:CG$22)</f>
        <v>4.029471</v>
      </c>
      <c r="BW51" s="2">
        <f>1/1000000*SUM(Chips!BW$22:CH$22)</f>
        <v>4.6884389999999998</v>
      </c>
      <c r="BX51" s="2">
        <f>1/1000000*SUM(Chips!BX$22:CI$22)</f>
        <v>5.048635</v>
      </c>
      <c r="BY51" s="2">
        <f>1/1000000*SUM(Chips!BY$22:CJ$22)</f>
        <v>5.0538400000000001</v>
      </c>
      <c r="BZ51" s="2">
        <f>1/1000000*SUM(Chips!BZ$22:CK$22)</f>
        <v>5.1882830000000002</v>
      </c>
      <c r="CA51" s="2">
        <f>1/1000000*SUM(Chips!CA$22:CL$22)</f>
        <v>5.3785729999999994</v>
      </c>
      <c r="CB51" s="2">
        <f>1/1000000*SUM(Chips!CB$22:CM$22)</f>
        <v>5.5292699999999995</v>
      </c>
      <c r="CC51" s="2">
        <f>1/1000000*SUM(Chips!CC$22:CN$22)</f>
        <v>5.5983479999999997</v>
      </c>
      <c r="CD51" s="2">
        <f>1/1000000*SUM(Chips!CD$22:CO$22)</f>
        <v>5.8230629999999994</v>
      </c>
      <c r="CE51" s="2">
        <f>1/1000000*SUM(Chips!CE$22:CP$22)</f>
        <v>6.0393189999999999</v>
      </c>
      <c r="CF51" s="2">
        <f>1/1000000*SUM(Chips!CF$22:CQ$22)</f>
        <v>6.3017139999999996</v>
      </c>
      <c r="CG51" s="2">
        <f>1/1000000*SUM(Chips!CG$22:CR$22)</f>
        <v>6.8037069999999993</v>
      </c>
      <c r="CH51" s="2">
        <f>1/1000000*SUM(Chips!CH$22:CS$22)</f>
        <v>7.0743549999999997</v>
      </c>
      <c r="CI51" s="2">
        <f>1/1000000*SUM(Chips!CI$22:CT$22)</f>
        <v>6.8848370000000001</v>
      </c>
      <c r="CJ51" s="2">
        <f>1/1000000*SUM(Chips!CJ$22:CU$22)</f>
        <v>6.9748719999999995</v>
      </c>
      <c r="CK51" s="2">
        <f>1/1000000*SUM(Chips!CK$22:CV$22)</f>
        <v>7.2046929999999998</v>
      </c>
      <c r="CL51" s="2">
        <f>1/1000000*SUM(Chips!CL$22:CW$22)</f>
        <v>7.2354339999999997</v>
      </c>
      <c r="CM51" s="2">
        <f>1/1000000*SUM(Chips!CM$22:CX$22)</f>
        <v>7.3249719999999998</v>
      </c>
      <c r="CN51" s="2">
        <f>1/1000000*SUM(Chips!CN$22:CY$22)</f>
        <v>7.426679</v>
      </c>
      <c r="CO51" s="2">
        <f>1/1000000*SUM(Chips!CO$22:CZ$22)</f>
        <v>7.6056019999999993</v>
      </c>
      <c r="CP51" s="2">
        <f>1/1000000*SUM(Chips!CP$22:DA$22)</f>
        <v>7.7108919999999994</v>
      </c>
      <c r="CQ51" s="2">
        <f>1/1000000*SUM(Chips!CQ$22:DB$22)</f>
        <v>7.7880409999999998</v>
      </c>
      <c r="CR51" s="2">
        <f>1/1000000*SUM(Chips!CR$22:DC$22)</f>
        <v>8.396191</v>
      </c>
      <c r="CS51" s="2">
        <f>1/1000000*SUM(Chips!CS$22:DD$22)</f>
        <v>7.8612349999999998</v>
      </c>
      <c r="CT51" s="2">
        <f>1/1000000*SUM(Chips!CT$22:DE$22)</f>
        <v>7.2662109999999993</v>
      </c>
      <c r="CU51" s="2">
        <f>1/1000000*SUM(Chips!CU$22:DF$22)</f>
        <v>7.8086969999999996</v>
      </c>
      <c r="CV51" s="2">
        <f>1/1000000*SUM(Chips!CV$22:DG$22)</f>
        <v>8.0592290000000002</v>
      </c>
      <c r="CW51" s="2">
        <f>1/1000000*SUM(Chips!CW$22:DH$22)</f>
        <v>8.2813429999999997</v>
      </c>
      <c r="CX51" s="2">
        <f>1/1000000*SUM(Chips!CX$22:DI$22)</f>
        <v>8.4847369999999991</v>
      </c>
      <c r="CY51" s="2">
        <f>1/1000000*SUM(Chips!CY$22:DJ$22)</f>
        <v>8.7405100000000004</v>
      </c>
      <c r="CZ51" s="2">
        <f>1/1000000*SUM(Chips!CZ$22:DK$22)</f>
        <v>9.0514869999999998</v>
      </c>
      <c r="DA51" s="2">
        <f>1/1000000*SUM(Chips!DA$22:DL$22)</f>
        <v>9.3163009999999993</v>
      </c>
      <c r="DB51" s="2">
        <f>1/1000000*SUM(Chips!DB$22:DM$22)</f>
        <v>9.4428970000000003</v>
      </c>
      <c r="DC51" s="2">
        <f>1/1000000*SUM(Chips!DC$22:DN$22)</f>
        <v>9.4671969999999988</v>
      </c>
      <c r="DD51" s="2">
        <f>1/1000000*SUM(Chips!DD$22:DO$22)</f>
        <v>8.9409849999999995</v>
      </c>
      <c r="DE51" s="2">
        <f>1/1000000*SUM(Chips!DE$22:DP$22)</f>
        <v>9.1334749999999989</v>
      </c>
      <c r="DF51" s="2">
        <f>1/1000000*SUM(Chips!DF$22:DQ$22)</f>
        <v>9.4456150000000001</v>
      </c>
      <c r="DG51" s="2">
        <f>1/1000000*SUM(Chips!DG$22:DR$22)</f>
        <v>8.6500609999999991</v>
      </c>
      <c r="DH51" s="2">
        <f>1/1000000*SUM(Chips!DH$22:DS$22)</f>
        <v>8.151624</v>
      </c>
      <c r="DI51" s="2">
        <f>1/1000000*SUM(Chips!DI$22:DT$22)</f>
        <v>7.6765849999999993</v>
      </c>
      <c r="DJ51" s="2">
        <f>1/1000000*SUM(Chips!DJ$22:DU$22)</f>
        <v>7.4329979999999995</v>
      </c>
      <c r="DK51" s="2">
        <f>1/1000000*SUM(Chips!DK$22:DV$22)</f>
        <v>7.0031489999999996</v>
      </c>
      <c r="DL51" s="2">
        <f>1/1000000*SUM(Chips!DL$22:DW$22)</f>
        <v>6.6639779999999993</v>
      </c>
      <c r="DM51" s="2">
        <f>1/1000000*SUM(Chips!DM$22:DX$22)</f>
        <v>6.4085349999999996</v>
      </c>
      <c r="DN51" s="2">
        <f>1/1000000*SUM(Chips!DN$22:DY$22)</f>
        <v>6.2148479999999999</v>
      </c>
      <c r="DO51" s="2">
        <f>1/1000000*SUM(Chips!DO$22:DZ$22)</f>
        <v>6.2812989999999997</v>
      </c>
      <c r="DP51" s="2">
        <f>1/1000000*SUM(Chips!DP$22:EA$22)</f>
        <v>6.2212899999999998</v>
      </c>
      <c r="DQ51" s="2">
        <f>1/1000000*SUM(Chips!DQ$22:EB$22)</f>
        <v>5.8943339999999997</v>
      </c>
      <c r="DR51" s="2">
        <f>1/1000000*SUM(Chips!DR$22:EC$22)</f>
        <v>5.6491199999999999</v>
      </c>
      <c r="DS51" s="2">
        <f>1/1000000*SUM(Chips!DS$22:ED$22)</f>
        <v>5.4774579999999995</v>
      </c>
      <c r="DT51" s="2">
        <f>1/1000000*SUM(Chips!DT$22:EE$22)</f>
        <v>5.4169939999999999</v>
      </c>
      <c r="DU51" s="2">
        <f>1/1000000*SUM(Chips!DU$22:EF$22)</f>
        <v>5.5282010000000001</v>
      </c>
      <c r="DV51" s="2">
        <f>1/1000000*SUM(Chips!DV$22:EG$22)</f>
        <v>6.4757400000000001</v>
      </c>
      <c r="DW51" s="2">
        <f>1/1000000*SUM(Chips!DW$22:EH$22)</f>
        <v>6.6401759999999994</v>
      </c>
      <c r="DX51" s="2">
        <f>1/1000000*SUM(Chips!DX$22:EI$22)</f>
        <v>6.6283729999999998</v>
      </c>
      <c r="DY51" s="2">
        <f>1/1000000*SUM(Chips!DY$22:EJ$22)</f>
        <v>6.5787879999999994</v>
      </c>
      <c r="DZ51" s="2">
        <f>1/1000000*SUM(Chips!DZ$22:EK$22)</f>
        <v>6.5295589999999999</v>
      </c>
      <c r="EA51" s="2">
        <f>1/1000000*SUM(Chips!EA$22:EL$22)</f>
        <v>6.3988290000000001</v>
      </c>
      <c r="EB51" s="2">
        <f>1/1000000*SUM(Chips!EB$22:EM$22)</f>
        <v>6.6059029999999996</v>
      </c>
      <c r="EC51" s="2">
        <f>1/1000000*SUM(Chips!EC$22:EN$22)</f>
        <v>6.6459229999999998</v>
      </c>
      <c r="ED51" s="2">
        <f>1/1000000*SUM(Chips!ED$22:EO$22)</f>
        <v>7.0280629999999995</v>
      </c>
      <c r="EE51" s="2">
        <f>1/1000000*SUM(Chips!EE$22:EP$22)</f>
        <v>8.3306489999999993</v>
      </c>
      <c r="EF51" s="2">
        <f>1/1000000*SUM(Chips!EF$22:EQ$22)</f>
        <v>9.2311999999999994</v>
      </c>
      <c r="EG51" s="2">
        <f>1/1000000*SUM(Chips!EG$22:ER$22)</f>
        <v>10.039837</v>
      </c>
      <c r="EH51" s="2">
        <f>1/1000000*SUM(Chips!EH$22:ES$22)</f>
        <v>9.6405130000000003</v>
      </c>
      <c r="EI51" s="2">
        <f>1/1000000*SUM(Chips!EI$22:ET$22)</f>
        <v>10.499367999999999</v>
      </c>
      <c r="EJ51" s="2">
        <f>1/1000000*SUM(Chips!EJ$22:EU$22)</f>
        <v>11.221814</v>
      </c>
      <c r="EK51" s="2">
        <f>1/1000000*SUM(Chips!EK$22:EV$22)</f>
        <v>11.996103999999999</v>
      </c>
      <c r="EL51" s="2">
        <f>1/1000000*SUM(Chips!EL$22:EW$22)</f>
        <v>13.043939</v>
      </c>
      <c r="EM51" s="2">
        <f>1/1000000*SUM(Chips!EM$22:EX$22)</f>
        <v>14.689117999999999</v>
      </c>
      <c r="EN51" s="2">
        <f>1/1000000*SUM(Chips!EN$22:EY$22)</f>
        <v>16.292092</v>
      </c>
      <c r="EO51" s="2">
        <f>1/1000000*SUM(Chips!EO$22:EZ$22)</f>
        <v>17.512713999999999</v>
      </c>
      <c r="EP51" s="2">
        <f>1/1000000*SUM(Chips!EP$22:FA$22)</f>
        <v>18.476656999999999</v>
      </c>
      <c r="EQ51" s="2">
        <f>1/1000000*SUM(Chips!EQ$22:FB$22)</f>
        <v>19.163774999999998</v>
      </c>
      <c r="ER51" s="2">
        <f>1/1000000*SUM(Chips!ER$22:FC$22)</f>
        <v>19.551089999999999</v>
      </c>
      <c r="ES51" s="2">
        <f>1/1000000*SUM(Chips!ES$22:FD$22)</f>
        <v>20.299236000000001</v>
      </c>
      <c r="ET51" s="2">
        <f>1/1000000*SUM(Chips!ET$22:FE$22)</f>
        <v>21.192923999999998</v>
      </c>
      <c r="EU51" s="2">
        <f>1/1000000*SUM(Chips!EU$22:FF$22)</f>
        <v>21.474605</v>
      </c>
      <c r="EV51" s="2">
        <f>1/1000000*SUM(Chips!EV$22:FG$22)</f>
        <v>21.860583999999999</v>
      </c>
      <c r="EW51" s="2">
        <f>1/1000000*SUM(Chips!EW$22:FH$22)</f>
        <v>22.126137999999997</v>
      </c>
      <c r="EX51" s="2">
        <f>1/1000000*SUM(Chips!EX$22:FI$22)</f>
        <v>22.012630999999999</v>
      </c>
      <c r="EY51" s="2">
        <f>1/1000000*SUM(Chips!EY$22:FJ$22)</f>
        <v>20.988813999999998</v>
      </c>
      <c r="EZ51" s="2">
        <f>1/1000000*SUM(Chips!EZ$22:FK$22)</f>
        <v>19.407494</v>
      </c>
      <c r="FA51" s="2">
        <f>1/1000000*SUM(Chips!FA$22:FL$22)</f>
        <v>19.056265</v>
      </c>
      <c r="FB51" s="2">
        <f>1/1000000*SUM(Chips!FB$22:FM$22)</f>
        <v>18.64575</v>
      </c>
      <c r="FC51" s="2">
        <f>1/1000000*SUM(Chips!FC$22:FN$22)</f>
        <v>17.687152999999999</v>
      </c>
      <c r="FD51" s="2">
        <f>1/1000000*SUM(Chips!FD$22:FO$22)</f>
        <v>17.169177999999999</v>
      </c>
      <c r="FE51" s="2">
        <f>1/1000000*SUM(Chips!FE$22:FP$22)</f>
        <v>17.647483999999999</v>
      </c>
      <c r="FF51" s="2">
        <f>1/1000000*SUM(Chips!FF$22:FQ$22)</f>
        <v>16.807355999999999</v>
      </c>
      <c r="FG51" s="2">
        <f>1/1000000*SUM(Chips!FG$22:FR$22)</f>
        <v>15.995023</v>
      </c>
      <c r="FH51" s="2">
        <f>1/1000000*SUM(Chips!FH$22:FS$22)</f>
        <v>15.186684</v>
      </c>
      <c r="FI51" s="2">
        <f>1/1000000*SUM(Chips!FI$22:FT$22)</f>
        <v>14.562356999999999</v>
      </c>
      <c r="FJ51" s="2">
        <f>1/1000000*SUM(Chips!FJ$22:FU$22)</f>
        <v>14.047215999999999</v>
      </c>
      <c r="FK51" s="2">
        <f>1/1000000*SUM(Chips!FK$22:FV$22)</f>
        <v>13.628356</v>
      </c>
      <c r="FL51" s="2">
        <f>1/1000000*SUM(Chips!FL$22:FW$22)</f>
        <v>13.929744999999999</v>
      </c>
      <c r="FM51" s="2">
        <f>1/1000000*SUM(Chips!FM$22:FX$22)</f>
        <v>12.784715</v>
      </c>
      <c r="FN51" s="2">
        <f>1/1000000*SUM(Chips!FN$22:FY$22)</f>
        <v>11.488351999999999</v>
      </c>
    </row>
    <row r="52" spans="1:170">
      <c r="A52" t="str">
        <f>Pellets!A$25</f>
        <v>Netherlands</v>
      </c>
      <c r="B52" s="2">
        <f>1/1000000*SUM(Chips!B$25:M$25)</f>
        <v>3.2680000000000001E-2</v>
      </c>
      <c r="C52" s="2">
        <f>1/1000000*SUM(Chips!C$25:N$25)</f>
        <v>3.0183999999999999E-2</v>
      </c>
      <c r="D52" s="2">
        <f>1/1000000*SUM(Chips!D$25:O$25)</f>
        <v>2.2581999999999998E-2</v>
      </c>
      <c r="E52" s="2">
        <f>1/1000000*SUM(Chips!E$25:P$25)</f>
        <v>2.4160999999999998E-2</v>
      </c>
      <c r="F52" s="2">
        <f>1/1000000*SUM(Chips!F$25:Q$25)</f>
        <v>2.0677999999999998E-2</v>
      </c>
      <c r="G52" s="2">
        <f>1/1000000*SUM(Chips!G$25:R$25)</f>
        <v>2.0677999999999998E-2</v>
      </c>
      <c r="H52" s="2">
        <f>1/1000000*SUM(Chips!H$25:S$25)</f>
        <v>2.0677999999999998E-2</v>
      </c>
      <c r="I52" s="2">
        <f>1/1000000*SUM(Chips!I$25:T$25)</f>
        <v>2.0677999999999998E-2</v>
      </c>
      <c r="J52" s="2">
        <f>1/1000000*SUM(Chips!J$25:U$25)</f>
        <v>2.0677999999999998E-2</v>
      </c>
      <c r="K52" s="2">
        <f>1/1000000*SUM(Chips!K$25:V$25)</f>
        <v>2.7503999999999997E-2</v>
      </c>
      <c r="L52" s="2">
        <f>1/1000000*SUM(Chips!L$25:W$25)</f>
        <v>4.4250999999999999E-2</v>
      </c>
      <c r="M52" s="2">
        <f>1/1000000*SUM(Chips!M$25:X$25)</f>
        <v>7.095499999999999E-2</v>
      </c>
      <c r="N52" s="2">
        <f>1/1000000*SUM(Chips!N$25:Y$25)</f>
        <v>8.6588999999999999E-2</v>
      </c>
      <c r="O52" s="2">
        <f>1/1000000*SUM(Chips!O$25:Z$25)</f>
        <v>8.4256999999999999E-2</v>
      </c>
      <c r="P52" s="2">
        <f>1/1000000*SUM(Chips!P$25:AA$25)</f>
        <v>8.7799999999999989E-2</v>
      </c>
      <c r="Q52" s="2">
        <f>1/1000000*SUM(Chips!Q$25:AB$25)</f>
        <v>8.8227E-2</v>
      </c>
      <c r="R52" s="2">
        <f>1/1000000*SUM(Chips!R$25:AC$25)</f>
        <v>8.9639999999999997E-2</v>
      </c>
      <c r="S52" s="2">
        <f>1/1000000*SUM(Chips!S$25:AD$25)</f>
        <v>9.9070999999999992E-2</v>
      </c>
      <c r="T52" s="2">
        <f>1/1000000*SUM(Chips!T$25:AE$25)</f>
        <v>0.10485499999999999</v>
      </c>
      <c r="U52" s="2">
        <f>1/1000000*SUM(Chips!U$25:AF$25)</f>
        <v>0.10485499999999999</v>
      </c>
      <c r="V52" s="2">
        <f>1/1000000*SUM(Chips!V$25:AG$25)</f>
        <v>0.11064399999999999</v>
      </c>
      <c r="W52" s="2">
        <f>1/1000000*SUM(Chips!W$25:AH$25)</f>
        <v>0.10381799999999999</v>
      </c>
      <c r="X52" s="2">
        <f>1/1000000*SUM(Chips!X$25:AI$25)</f>
        <v>9.6509999999999999E-2</v>
      </c>
      <c r="Y52" s="2">
        <f>1/1000000*SUM(Chips!Y$25:AJ$25)</f>
        <v>6.766599999999999E-2</v>
      </c>
      <c r="Z52" s="2">
        <f>1/1000000*SUM(Chips!Z$25:AK$25)</f>
        <v>5.5418999999999996E-2</v>
      </c>
      <c r="AA52" s="2">
        <f>1/1000000*SUM(Chips!AA$25:AL$25)</f>
        <v>5.5418999999999996E-2</v>
      </c>
      <c r="AB52" s="2">
        <f>1/1000000*SUM(Chips!AB$25:AM$25)</f>
        <v>4.9651000000000001E-2</v>
      </c>
      <c r="AC52" s="2">
        <f>1/1000000*SUM(Chips!AC$25:AN$25)</f>
        <v>4.9744999999999998E-2</v>
      </c>
      <c r="AD52" s="2">
        <f>1/1000000*SUM(Chips!AD$25:AO$25)</f>
        <v>4.9859000000000001E-2</v>
      </c>
      <c r="AE52" s="2">
        <f>1/1000000*SUM(Chips!AE$25:AP$25)</f>
        <v>4.6308999999999996E-2</v>
      </c>
      <c r="AF52" s="2">
        <f>1/1000000*SUM(Chips!AF$25:AQ$25)</f>
        <v>4.6391999999999996E-2</v>
      </c>
      <c r="AG52" s="2">
        <f>1/1000000*SUM(Chips!AG$25:AR$25)</f>
        <v>5.2254999999999996E-2</v>
      </c>
      <c r="AH52" s="2">
        <f>1/1000000*SUM(Chips!AH$25:AS$25)</f>
        <v>5.2325999999999998E-2</v>
      </c>
      <c r="AI52" s="2">
        <f>1/1000000*SUM(Chips!AI$25:AT$25)</f>
        <v>5.2325999999999998E-2</v>
      </c>
      <c r="AJ52" s="2">
        <f>1/1000000*SUM(Chips!AJ$25:AU$25)</f>
        <v>4.0746999999999998E-2</v>
      </c>
      <c r="AK52" s="2">
        <f>1/1000000*SUM(Chips!AK$25:AV$25)</f>
        <v>4.0746999999999998E-2</v>
      </c>
      <c r="AL52" s="2">
        <f>1/1000000*SUM(Chips!AL$25:AW$25)</f>
        <v>3.5220999999999995E-2</v>
      </c>
      <c r="AM52" s="2">
        <f>1/1000000*SUM(Chips!AM$25:AX$25)</f>
        <v>4.0967999999999997E-2</v>
      </c>
      <c r="AN52" s="2">
        <f>1/1000000*SUM(Chips!AN$25:AY$25)</f>
        <v>4.6715E-2</v>
      </c>
      <c r="AO52" s="2">
        <f>1/1000000*SUM(Chips!AO$25:AZ$25)</f>
        <v>4.6589999999999999E-2</v>
      </c>
      <c r="AP52" s="2">
        <f>1/1000000*SUM(Chips!AP$25:BA$25)</f>
        <v>4.6200999999999999E-2</v>
      </c>
      <c r="AQ52" s="2">
        <f>1/1000000*SUM(Chips!AQ$25:BB$25)</f>
        <v>4.0319999999999995E-2</v>
      </c>
      <c r="AR52" s="2">
        <f>1/1000000*SUM(Chips!AR$25:BC$25)</f>
        <v>3.4452999999999998E-2</v>
      </c>
      <c r="AS52" s="2">
        <f>1/1000000*SUM(Chips!AS$25:BD$25)</f>
        <v>2.8589999999999997E-2</v>
      </c>
      <c r="AT52" s="2">
        <f>1/1000000*SUM(Chips!AT$25:BE$25)</f>
        <v>2.273E-2</v>
      </c>
      <c r="AU52" s="2">
        <f>1/1000000*SUM(Chips!AU$25:BF$25)</f>
        <v>2.273E-2</v>
      </c>
      <c r="AV52" s="2">
        <f>1/1000000*SUM(Chips!AV$25:BG$25)</f>
        <v>2.273E-2</v>
      </c>
      <c r="AW52" s="2">
        <f>1/1000000*SUM(Chips!AW$25:BH$25)</f>
        <v>2.273E-2</v>
      </c>
      <c r="AX52" s="2">
        <f>1/1000000*SUM(Chips!AX$25:BI$25)</f>
        <v>2.273E-2</v>
      </c>
      <c r="AY52" s="2">
        <f>1/1000000*SUM(Chips!AY$25:BJ$25)</f>
        <v>2.3087999999999997E-2</v>
      </c>
      <c r="AZ52" s="2">
        <f>1/1000000*SUM(Chips!AZ$25:BK$25)</f>
        <v>1.7340999999999999E-2</v>
      </c>
      <c r="BA52" s="2">
        <f>1/1000000*SUM(Chips!BA$25:BL$25)</f>
        <v>1.7698999999999999E-2</v>
      </c>
      <c r="BB52" s="2">
        <f>1/1000000*SUM(Chips!BB$25:BM$25)</f>
        <v>1.8314999999999998E-2</v>
      </c>
      <c r="BC52" s="2">
        <f>1/1000000*SUM(Chips!BC$25:BN$25)</f>
        <v>2.8088999999999999E-2</v>
      </c>
      <c r="BD52" s="2">
        <f>1/1000000*SUM(Chips!BD$25:BO$25)</f>
        <v>3.4193999999999995E-2</v>
      </c>
      <c r="BE52" s="2">
        <f>1/1000000*SUM(Chips!BE$25:BP$25)</f>
        <v>4.3968E-2</v>
      </c>
      <c r="BF52" s="2">
        <f>1/1000000*SUM(Chips!BF$25:BQ$25)</f>
        <v>4.3968E-2</v>
      </c>
      <c r="BG52" s="2">
        <f>1/1000000*SUM(Chips!BG$25:BR$25)</f>
        <v>5.0072999999999999E-2</v>
      </c>
      <c r="BH52" s="2">
        <f>1/1000000*SUM(Chips!BH$25:BS$25)</f>
        <v>5.0072999999999999E-2</v>
      </c>
      <c r="BI52" s="2">
        <f>1/1000000*SUM(Chips!BI$25:BT$25)</f>
        <v>5.0072999999999999E-2</v>
      </c>
      <c r="BJ52" s="2">
        <f>1/1000000*SUM(Chips!BJ$25:BU$25)</f>
        <v>5.6177999999999999E-2</v>
      </c>
      <c r="BK52" s="2">
        <f>1/1000000*SUM(Chips!BK$25:BV$25)</f>
        <v>5.6384999999999998E-2</v>
      </c>
      <c r="BL52" s="2">
        <f>1/1000000*SUM(Chips!BL$25:BW$25)</f>
        <v>6.2436999999999999E-2</v>
      </c>
      <c r="BM52" s="2">
        <f>1/1000000*SUM(Chips!BM$25:BX$25)</f>
        <v>5.6332E-2</v>
      </c>
      <c r="BN52" s="2">
        <f>1/1000000*SUM(Chips!BN$25:BY$25)</f>
        <v>5.0227000000000001E-2</v>
      </c>
      <c r="BO52" s="2">
        <f>1/1000000*SUM(Chips!BO$25:BZ$25)</f>
        <v>4.0452999999999996E-2</v>
      </c>
      <c r="BP52" s="2">
        <f>1/1000000*SUM(Chips!BP$25:CA$25)</f>
        <v>3.4347999999999997E-2</v>
      </c>
      <c r="BQ52" s="2">
        <f>1/1000000*SUM(Chips!BQ$25:CB$25)</f>
        <v>2.4573999999999999E-2</v>
      </c>
      <c r="BR52" s="2">
        <f>1/1000000*SUM(Chips!BR$25:CC$25)</f>
        <v>3.0886E-2</v>
      </c>
      <c r="BS52" s="2">
        <f>1/1000000*SUM(Chips!BS$25:CD$25)</f>
        <v>2.4780999999999997E-2</v>
      </c>
      <c r="BT52" s="2">
        <f>1/1000000*SUM(Chips!BT$25:CE$25)</f>
        <v>2.4780999999999997E-2</v>
      </c>
      <c r="BU52" s="2">
        <f>1/1000000*SUM(Chips!BU$25:CF$25)</f>
        <v>2.4780999999999997E-2</v>
      </c>
      <c r="BV52" s="2">
        <f>1/1000000*SUM(Chips!BV$25:CG$25)</f>
        <v>2.3847999999999998E-2</v>
      </c>
      <c r="BW52" s="2">
        <f>1/1000000*SUM(Chips!BW$25:CH$25)</f>
        <v>1.7536E-2</v>
      </c>
      <c r="BX52" s="2">
        <f>1/1000000*SUM(Chips!BX$25:CI$25)</f>
        <v>1.1483999999999999E-2</v>
      </c>
      <c r="BY52" s="2">
        <f>1/1000000*SUM(Chips!BY$25:CJ$25)</f>
        <v>1.6621E-2</v>
      </c>
      <c r="BZ52" s="2">
        <f>1/1000000*SUM(Chips!BZ$25:CK$25)</f>
        <v>2.2015E-2</v>
      </c>
      <c r="CA52" s="2">
        <f>1/1000000*SUM(Chips!CA$25:CL$25)</f>
        <v>2.2015E-2</v>
      </c>
      <c r="CB52" s="2">
        <f>1/1000000*SUM(Chips!CB$25:CM$25)</f>
        <v>2.7408999999999999E-2</v>
      </c>
      <c r="CC52" s="2">
        <f>1/1000000*SUM(Chips!CC$25:CN$25)</f>
        <v>3.2802999999999999E-2</v>
      </c>
      <c r="CD52" s="2">
        <f>1/1000000*SUM(Chips!CD$25:CO$25)</f>
        <v>2.6490999999999997E-2</v>
      </c>
      <c r="CE52" s="2">
        <f>1/1000000*SUM(Chips!CE$25:CP$25)</f>
        <v>3.2235E-2</v>
      </c>
      <c r="CF52" s="2">
        <f>1/1000000*SUM(Chips!CF$25:CQ$25)</f>
        <v>3.2235E-2</v>
      </c>
      <c r="CG52" s="2">
        <f>1/1000000*SUM(Chips!CG$25:CR$25)</f>
        <v>3.7978999999999999E-2</v>
      </c>
      <c r="CH52" s="2">
        <f>1/1000000*SUM(Chips!CH$25:CS$25)</f>
        <v>3.2806999999999996E-2</v>
      </c>
      <c r="CI52" s="2">
        <f>1/1000000*SUM(Chips!CI$25:CT$25)</f>
        <v>4.6461999999999996E-2</v>
      </c>
      <c r="CJ52" s="2">
        <f>1/1000000*SUM(Chips!CJ$25:CU$25)</f>
        <v>5.1047999999999996E-2</v>
      </c>
      <c r="CK52" s="2">
        <f>1/1000000*SUM(Chips!CK$25:CV$25)</f>
        <v>4.5911E-2</v>
      </c>
      <c r="CL52" s="2">
        <f>1/1000000*SUM(Chips!CL$25:CW$25)</f>
        <v>4.8674999999999996E-2</v>
      </c>
      <c r="CM52" s="2">
        <f>1/1000000*SUM(Chips!CM$25:CX$25)</f>
        <v>4.8674999999999996E-2</v>
      </c>
      <c r="CN52" s="2">
        <f>1/1000000*SUM(Chips!CN$25:CY$25)</f>
        <v>4.3281E-2</v>
      </c>
      <c r="CO52" s="2">
        <f>1/1000000*SUM(Chips!CO$25:CZ$25)</f>
        <v>4.6044999999999996E-2</v>
      </c>
      <c r="CP52" s="2">
        <f>1/1000000*SUM(Chips!CP$25:DA$25)</f>
        <v>5.3926999999999996E-2</v>
      </c>
      <c r="CQ52" s="2">
        <f>1/1000000*SUM(Chips!CQ$25:DB$25)</f>
        <v>4.8182999999999997E-2</v>
      </c>
      <c r="CR52" s="2">
        <f>1/1000000*SUM(Chips!CR$25:DC$25)</f>
        <v>4.8182999999999997E-2</v>
      </c>
      <c r="CS52" s="2">
        <f>1/1000000*SUM(Chips!CS$25:DD$25)</f>
        <v>4.2438999999999998E-2</v>
      </c>
      <c r="CT52" s="2">
        <f>1/1000000*SUM(Chips!CT$25:DE$25)</f>
        <v>5.0320999999999998E-2</v>
      </c>
      <c r="CU52" s="2">
        <f>1/1000000*SUM(Chips!CU$25:DF$25)</f>
        <v>3.6665999999999997E-2</v>
      </c>
      <c r="CV52" s="2">
        <f>1/1000000*SUM(Chips!CV$25:DG$25)</f>
        <v>3.2079999999999997E-2</v>
      </c>
      <c r="CW52" s="2">
        <f>1/1000000*SUM(Chips!CW$25:DH$25)</f>
        <v>4.0101999999999999E-2</v>
      </c>
      <c r="CX52" s="2">
        <f>1/1000000*SUM(Chips!CX$25:DI$25)</f>
        <v>3.1944E-2</v>
      </c>
      <c r="CY52" s="2">
        <f>1/1000000*SUM(Chips!CY$25:DJ$25)</f>
        <v>3.9966000000000002E-2</v>
      </c>
      <c r="CZ52" s="2">
        <f>1/1000000*SUM(Chips!CZ$25:DK$25)</f>
        <v>3.9966000000000002E-2</v>
      </c>
      <c r="DA52" s="2">
        <f>1/1000000*SUM(Chips!DA$25:DL$25)</f>
        <v>3.9829999999999997E-2</v>
      </c>
      <c r="DB52" s="2">
        <f>1/1000000*SUM(Chips!DB$25:DM$25)</f>
        <v>3.1947999999999997E-2</v>
      </c>
      <c r="DC52" s="2">
        <f>1/1000000*SUM(Chips!DC$25:DN$25)</f>
        <v>3.9969999999999999E-2</v>
      </c>
      <c r="DD52" s="2">
        <f>1/1000000*SUM(Chips!DD$25:DO$25)</f>
        <v>3.9969999999999999E-2</v>
      </c>
      <c r="DE52" s="2">
        <f>1/1000000*SUM(Chips!DE$25:DP$25)</f>
        <v>3.9969999999999999E-2</v>
      </c>
      <c r="DF52" s="2">
        <f>1/1000000*SUM(Chips!DF$25:DQ$25)</f>
        <v>4.011E-2</v>
      </c>
      <c r="DG52" s="2">
        <f>1/1000000*SUM(Chips!DG$25:DR$25)</f>
        <v>4.011E-2</v>
      </c>
      <c r="DH52" s="2">
        <f>1/1000000*SUM(Chips!DH$25:DS$25)</f>
        <v>4.8021999999999995E-2</v>
      </c>
      <c r="DI52" s="2">
        <f>1/1000000*SUM(Chips!DI$25:DT$25)</f>
        <v>0.04</v>
      </c>
      <c r="DJ52" s="2">
        <f>1/1000000*SUM(Chips!DJ$25:DU$25)</f>
        <v>0.04</v>
      </c>
      <c r="DK52" s="2">
        <f>1/1000000*SUM(Chips!DK$25:DV$25)</f>
        <v>4.0167000000000001E-2</v>
      </c>
      <c r="DL52" s="2">
        <f>1/1000000*SUM(Chips!DL$25:DW$25)</f>
        <v>4.0167000000000001E-2</v>
      </c>
      <c r="DM52" s="2">
        <f>1/1000000*SUM(Chips!DM$25:DX$25)</f>
        <v>0.164802</v>
      </c>
      <c r="DN52" s="2">
        <f>1/1000000*SUM(Chips!DN$25:DY$25)</f>
        <v>0.164802</v>
      </c>
      <c r="DO52" s="2">
        <f>1/1000000*SUM(Chips!DO$25:DZ$25)</f>
        <v>0.164969</v>
      </c>
      <c r="DP52" s="2">
        <f>1/1000000*SUM(Chips!DP$25:EA$25)</f>
        <v>0.164969</v>
      </c>
      <c r="DQ52" s="2">
        <f>1/1000000*SUM(Chips!DQ$25:EB$25)</f>
        <v>0.164969</v>
      </c>
      <c r="DR52" s="2">
        <f>1/1000000*SUM(Chips!DR$25:EC$25)</f>
        <v>0.15761999999999998</v>
      </c>
      <c r="DS52" s="2">
        <f>1/1000000*SUM(Chips!DS$25:ED$25)</f>
        <v>0.15761999999999998</v>
      </c>
      <c r="DT52" s="2">
        <f>1/1000000*SUM(Chips!DT$25:EE$25)</f>
        <v>0.15027799999999999</v>
      </c>
      <c r="DU52" s="2">
        <f>1/1000000*SUM(Chips!DU$25:EF$25)</f>
        <v>0.15027799999999999</v>
      </c>
      <c r="DV52" s="2">
        <f>1/1000000*SUM(Chips!DV$25:EG$25)</f>
        <v>0.15027799999999999</v>
      </c>
      <c r="DW52" s="2">
        <f>1/1000000*SUM(Chips!DW$25:EH$25)</f>
        <v>0.14208899999999999</v>
      </c>
      <c r="DX52" s="2">
        <f>1/1000000*SUM(Chips!DX$25:EI$25)</f>
        <v>0.14208899999999999</v>
      </c>
      <c r="DY52" s="2">
        <f>1/1000000*SUM(Chips!DY$25:EJ$25)</f>
        <v>9.4319999999999994E-3</v>
      </c>
      <c r="DZ52" s="2">
        <f>1/1000000*SUM(Chips!DZ$25:EK$25)</f>
        <v>9.4319999999999994E-3</v>
      </c>
      <c r="EA52" s="2">
        <f>1/1000000*SUM(Chips!EA$25:EL$25)</f>
        <v>1.243E-3</v>
      </c>
      <c r="EB52" s="2">
        <f>1/1000000*SUM(Chips!EB$25:EM$25)</f>
        <v>1.243E-3</v>
      </c>
      <c r="EC52" s="2">
        <f>1/1000000*SUM(Chips!EC$25:EN$25)</f>
        <v>1.243E-3</v>
      </c>
      <c r="ED52" s="2">
        <f>1/1000000*SUM(Chips!ED$25:EO$25)</f>
        <v>5.6999999999999998E-4</v>
      </c>
      <c r="EE52" s="2">
        <f>1/1000000*SUM(Chips!EE$25:EP$25)</f>
        <v>9.0029999999999989E-3</v>
      </c>
      <c r="EF52" s="2">
        <f>1/1000000*SUM(Chips!EF$25:EQ$25)</f>
        <v>8.4329999999999995E-3</v>
      </c>
      <c r="EG52" s="2">
        <f>1/1000000*SUM(Chips!EG$25:ER$25)</f>
        <v>8.4329999999999995E-3</v>
      </c>
      <c r="EH52" s="2">
        <f>1/1000000*SUM(Chips!EH$25:ES$25)</f>
        <v>1.8151E-2</v>
      </c>
      <c r="EI52" s="2">
        <f>1/1000000*SUM(Chips!EI$25:ET$25)</f>
        <v>1.8151E-2</v>
      </c>
      <c r="EJ52" s="2">
        <f>1/1000000*SUM(Chips!EJ$25:EU$25)</f>
        <v>1.8151E-2</v>
      </c>
      <c r="EK52" s="2">
        <f>1/1000000*SUM(Chips!EK$25:EV$25)</f>
        <v>1.8151E-2</v>
      </c>
      <c r="EL52" s="2">
        <f>1/1000000*SUM(Chips!EL$25:EW$25)</f>
        <v>1.8151E-2</v>
      </c>
      <c r="EM52" s="2">
        <f>1/1000000*SUM(Chips!EM$25:EX$25)</f>
        <v>2.7868999999999998E-2</v>
      </c>
      <c r="EN52" s="2">
        <f>1/1000000*SUM(Chips!EN$25:EY$25)</f>
        <v>2.7868999999999998E-2</v>
      </c>
      <c r="EO52" s="2">
        <f>1/1000000*SUM(Chips!EO$25:EZ$25)</f>
        <v>3.6845999999999997E-2</v>
      </c>
      <c r="EP52" s="2">
        <f>1/1000000*SUM(Chips!EP$25:FA$25)</f>
        <v>3.6845999999999997E-2</v>
      </c>
      <c r="EQ52" s="2">
        <f>1/1000000*SUM(Chips!EQ$25:FB$25)</f>
        <v>2.8412999999999997E-2</v>
      </c>
      <c r="ER52" s="2">
        <f>1/1000000*SUM(Chips!ER$25:FC$25)</f>
        <v>2.8412999999999997E-2</v>
      </c>
      <c r="ES52" s="2">
        <f>1/1000000*SUM(Chips!ES$25:FD$25)</f>
        <v>2.8412999999999997E-2</v>
      </c>
      <c r="ET52" s="2">
        <f>1/1000000*SUM(Chips!ET$25:FE$25)</f>
        <v>2.7594999999999998E-2</v>
      </c>
      <c r="EU52" s="2">
        <f>1/1000000*SUM(Chips!EU$25:FF$25)</f>
        <v>2.7594999999999998E-2</v>
      </c>
      <c r="EV52" s="2">
        <f>1/1000000*SUM(Chips!EV$25:FG$25)</f>
        <v>2.7594999999999998E-2</v>
      </c>
      <c r="EW52" s="2">
        <f>1/1000000*SUM(Chips!EW$25:FH$25)</f>
        <v>2.7594999999999998E-2</v>
      </c>
      <c r="EX52" s="2">
        <f>1/1000000*SUM(Chips!EX$25:FI$25)</f>
        <v>3.6495E-2</v>
      </c>
      <c r="EY52" s="2">
        <f>1/1000000*SUM(Chips!EY$25:FJ$25)</f>
        <v>2.6776999999999999E-2</v>
      </c>
      <c r="EZ52" s="2">
        <f>1/1000000*SUM(Chips!EZ$25:FK$25)</f>
        <v>2.6776999999999999E-2</v>
      </c>
      <c r="FA52" s="2">
        <f>1/1000000*SUM(Chips!FA$25:FL$25)</f>
        <v>1.78E-2</v>
      </c>
      <c r="FB52" s="2">
        <f>1/1000000*SUM(Chips!FB$25:FM$25)</f>
        <v>1.78E-2</v>
      </c>
      <c r="FC52" s="2">
        <f>1/1000000*SUM(Chips!FC$25:FN$25)</f>
        <v>2.6640999999999998E-2</v>
      </c>
      <c r="FD52" s="2">
        <f>1/1000000*SUM(Chips!FD$25:FO$25)</f>
        <v>2.6640999999999998E-2</v>
      </c>
      <c r="FE52" s="2">
        <f>1/1000000*SUM(Chips!FE$25:FP$25)</f>
        <v>2.6640999999999998E-2</v>
      </c>
      <c r="FF52" s="2">
        <f>1/1000000*SUM(Chips!FF$25:FQ$25)</f>
        <v>1.7741E-2</v>
      </c>
      <c r="FG52" s="2">
        <f>1/1000000*SUM(Chips!FG$25:FR$25)</f>
        <v>1.7741E-2</v>
      </c>
      <c r="FH52" s="2">
        <f>1/1000000*SUM(Chips!FH$25:FS$25)</f>
        <v>1.7741E-2</v>
      </c>
      <c r="FI52" s="2">
        <f>1/1000000*SUM(Chips!FI$25:FT$25)</f>
        <v>1.7741E-2</v>
      </c>
      <c r="FJ52" s="2">
        <f>1/1000000*SUM(Chips!FJ$25:FU$25)</f>
        <v>1.7682E-2</v>
      </c>
      <c r="FK52" s="2">
        <f>1/1000000*SUM(Chips!FK$25:FV$25)</f>
        <v>1.7682E-2</v>
      </c>
      <c r="FL52" s="2">
        <f>1/1000000*SUM(Chips!FL$25:FW$25)</f>
        <v>1.7682E-2</v>
      </c>
      <c r="FM52" s="2">
        <f>1/1000000*SUM(Chips!FM$25:FX$25)</f>
        <v>1.7682E-2</v>
      </c>
      <c r="FN52" s="2">
        <f>1/1000000*SUM(Chips!FN$25:FY$25)</f>
        <v>1.7682E-2</v>
      </c>
    </row>
    <row r="53" spans="1:170">
      <c r="A53" t="str">
        <f>Pellets!A$32</f>
        <v>Sweden</v>
      </c>
      <c r="B53" s="2">
        <f>1/1000000*SUM(Chips!B$32:M$32)</f>
        <v>23.838666</v>
      </c>
      <c r="C53" s="2">
        <f>1/1000000*SUM(Chips!C$32:N$32)</f>
        <v>23.992823999999999</v>
      </c>
      <c r="D53" s="2">
        <f>1/1000000*SUM(Chips!D$32:O$32)</f>
        <v>24.588177999999999</v>
      </c>
      <c r="E53" s="2">
        <f>1/1000000*SUM(Chips!E$32:P$32)</f>
        <v>24.705282999999998</v>
      </c>
      <c r="F53" s="2">
        <f>1/1000000*SUM(Chips!F$32:Q$32)</f>
        <v>24.989919999999998</v>
      </c>
      <c r="G53" s="2">
        <f>1/1000000*SUM(Chips!G$32:R$32)</f>
        <v>25.037423999999998</v>
      </c>
      <c r="H53" s="2">
        <f>1/1000000*SUM(Chips!H$32:S$32)</f>
        <v>25.755257999999998</v>
      </c>
      <c r="I53" s="2">
        <f>1/1000000*SUM(Chips!I$32:T$32)</f>
        <v>26.772987999999998</v>
      </c>
      <c r="J53" s="2">
        <f>1/1000000*SUM(Chips!J$32:U$32)</f>
        <v>29.455826999999999</v>
      </c>
      <c r="K53" s="2">
        <f>1/1000000*SUM(Chips!K$32:V$32)</f>
        <v>31.028379999999999</v>
      </c>
      <c r="L53" s="2">
        <f>1/1000000*SUM(Chips!L$32:W$32)</f>
        <v>31.102055999999997</v>
      </c>
      <c r="M53" s="2">
        <f>1/1000000*SUM(Chips!M$32:X$32)</f>
        <v>31.189408</v>
      </c>
      <c r="N53" s="2">
        <f>1/1000000*SUM(Chips!N$32:Y$32)</f>
        <v>32.281484999999996</v>
      </c>
      <c r="O53" s="2">
        <f>1/1000000*SUM(Chips!O$32:Z$32)</f>
        <v>32.669634000000002</v>
      </c>
      <c r="P53" s="2">
        <f>1/1000000*SUM(Chips!P$32:AA$32)</f>
        <v>32.850687000000001</v>
      </c>
      <c r="Q53" s="2">
        <f>1/1000000*SUM(Chips!Q$32:AB$32)</f>
        <v>33.630538000000001</v>
      </c>
      <c r="R53" s="2">
        <f>1/1000000*SUM(Chips!R$32:AC$32)</f>
        <v>33.892207999999997</v>
      </c>
      <c r="S53" s="2">
        <f>1/1000000*SUM(Chips!S$32:AD$32)</f>
        <v>33.899600999999997</v>
      </c>
      <c r="T53" s="2">
        <f>1/1000000*SUM(Chips!T$32:AE$32)</f>
        <v>34.066460999999997</v>
      </c>
      <c r="U53" s="2">
        <f>1/1000000*SUM(Chips!U$32:AF$32)</f>
        <v>33.451098000000002</v>
      </c>
      <c r="V53" s="2">
        <f>1/1000000*SUM(Chips!V$32:AG$32)</f>
        <v>32.773049</v>
      </c>
      <c r="W53" s="2">
        <f>1/1000000*SUM(Chips!W$32:AH$32)</f>
        <v>30.252912999999999</v>
      </c>
      <c r="X53" s="2">
        <f>1/1000000*SUM(Chips!X$32:AI$32)</f>
        <v>29.614673999999997</v>
      </c>
      <c r="Y53" s="2">
        <f>1/1000000*SUM(Chips!Y$32:AJ$32)</f>
        <v>30.089127999999999</v>
      </c>
      <c r="Z53" s="2">
        <f>1/1000000*SUM(Chips!Z$32:AK$32)</f>
        <v>28.751272999999998</v>
      </c>
      <c r="AA53" s="2">
        <f>1/1000000*SUM(Chips!AA$32:AL$32)</f>
        <v>28.065731999999997</v>
      </c>
      <c r="AB53" s="2">
        <f>1/1000000*SUM(Chips!AB$32:AM$32)</f>
        <v>27.503446</v>
      </c>
      <c r="AC53" s="2">
        <f>1/1000000*SUM(Chips!AC$32:AN$32)</f>
        <v>27.631969999999999</v>
      </c>
      <c r="AD53" s="2">
        <f>1/1000000*SUM(Chips!AD$32:AO$32)</f>
        <v>27.371866999999998</v>
      </c>
      <c r="AE53" s="2">
        <f>1/1000000*SUM(Chips!AE$32:AP$32)</f>
        <v>27.192294999999998</v>
      </c>
      <c r="AF53" s="2">
        <f>1/1000000*SUM(Chips!AF$32:AQ$32)</f>
        <v>27.426383999999999</v>
      </c>
      <c r="AG53" s="2">
        <f>1/1000000*SUM(Chips!AG$32:AR$32)</f>
        <v>28.054634</v>
      </c>
      <c r="AH53" s="2">
        <f>1/1000000*SUM(Chips!AH$32:AS$32)</f>
        <v>27.913686999999999</v>
      </c>
      <c r="AI53" s="2">
        <f>1/1000000*SUM(Chips!AI$32:AT$32)</f>
        <v>29.309539999999998</v>
      </c>
      <c r="AJ53" s="2">
        <f>1/1000000*SUM(Chips!AJ$32:AU$32)</f>
        <v>28.565206999999997</v>
      </c>
      <c r="AK53" s="2">
        <f>1/1000000*SUM(Chips!AK$32:AV$32)</f>
        <v>28.507783999999997</v>
      </c>
      <c r="AL53" s="2">
        <f>1/1000000*SUM(Chips!AL$32:AW$32)</f>
        <v>28.616126999999999</v>
      </c>
      <c r="AM53" s="2">
        <f>1/1000000*SUM(Chips!AM$32:AX$32)</f>
        <v>28.247316999999999</v>
      </c>
      <c r="AN53" s="2">
        <f>1/1000000*SUM(Chips!AN$32:AY$32)</f>
        <v>28.979942999999999</v>
      </c>
      <c r="AO53" s="2">
        <f>1/1000000*SUM(Chips!AO$32:AZ$32)</f>
        <v>28.518274999999999</v>
      </c>
      <c r="AP53" s="2">
        <f>1/1000000*SUM(Chips!AP$32:BA$32)</f>
        <v>28.050671999999999</v>
      </c>
      <c r="AQ53" s="2">
        <f>1/1000000*SUM(Chips!AQ$32:BB$32)</f>
        <v>27.294568999999999</v>
      </c>
      <c r="AR53" s="2">
        <f>1/1000000*SUM(Chips!AR$32:BC$32)</f>
        <v>26.881121</v>
      </c>
      <c r="AS53" s="2">
        <f>1/1000000*SUM(Chips!AS$32:BD$32)</f>
        <v>26.957922</v>
      </c>
      <c r="AT53" s="2">
        <f>1/1000000*SUM(Chips!AT$32:BE$32)</f>
        <v>26.212377</v>
      </c>
      <c r="AU53" s="2">
        <f>1/1000000*SUM(Chips!AU$32:BF$32)</f>
        <v>25.855723999999999</v>
      </c>
      <c r="AV53" s="2">
        <f>1/1000000*SUM(Chips!AV$32:BG$32)</f>
        <v>25.682464</v>
      </c>
      <c r="AW53" s="2">
        <f>1/1000000*SUM(Chips!AW$32:BH$32)</f>
        <v>25.616885999999997</v>
      </c>
      <c r="AX53" s="2">
        <f>1/1000000*SUM(Chips!AX$32:BI$32)</f>
        <v>25.168167999999998</v>
      </c>
      <c r="AY53" s="2">
        <f>1/1000000*SUM(Chips!AY$32:BJ$32)</f>
        <v>25.1967</v>
      </c>
      <c r="AZ53" s="2">
        <f>1/1000000*SUM(Chips!AZ$32:BK$32)</f>
        <v>24.483675999999999</v>
      </c>
      <c r="BA53" s="2">
        <f>1/1000000*SUM(Chips!BA$32:BL$32)</f>
        <v>24.410270000000001</v>
      </c>
      <c r="BB53" s="2">
        <f>1/1000000*SUM(Chips!BB$32:BM$32)</f>
        <v>24.361439999999998</v>
      </c>
      <c r="BC53" s="2">
        <f>1/1000000*SUM(Chips!BC$32:BN$32)</f>
        <v>23.933862999999999</v>
      </c>
      <c r="BD53" s="2">
        <f>1/1000000*SUM(Chips!BD$32:BO$32)</f>
        <v>23.207642999999997</v>
      </c>
      <c r="BE53" s="2">
        <f>1/1000000*SUM(Chips!BE$32:BP$32)</f>
        <v>22.171937999999997</v>
      </c>
      <c r="BF53" s="2">
        <f>1/1000000*SUM(Chips!BF$32:BQ$32)</f>
        <v>20.993043999999998</v>
      </c>
      <c r="BG53" s="2">
        <f>1/1000000*SUM(Chips!BG$32:BR$32)</f>
        <v>20.734812999999999</v>
      </c>
      <c r="BH53" s="2">
        <f>1/1000000*SUM(Chips!BH$32:BS$32)</f>
        <v>21.395965999999998</v>
      </c>
      <c r="BI53" s="2">
        <f>1/1000000*SUM(Chips!BI$32:BT$32)</f>
        <v>20.509764000000001</v>
      </c>
      <c r="BJ53" s="2">
        <f>1/1000000*SUM(Chips!BJ$32:BU$32)</f>
        <v>20.110834999999998</v>
      </c>
      <c r="BK53" s="2">
        <f>1/1000000*SUM(Chips!BK$32:BV$32)</f>
        <v>20.317148</v>
      </c>
      <c r="BL53" s="2">
        <f>1/1000000*SUM(Chips!BL$32:BW$32)</f>
        <v>20.822202000000001</v>
      </c>
      <c r="BM53" s="2">
        <f>1/1000000*SUM(Chips!BM$32:BX$32)</f>
        <v>21.194935999999998</v>
      </c>
      <c r="BN53" s="2">
        <f>1/1000000*SUM(Chips!BN$32:BY$32)</f>
        <v>22.067304</v>
      </c>
      <c r="BO53" s="2">
        <f>1/1000000*SUM(Chips!BO$32:BZ$32)</f>
        <v>23.140922999999997</v>
      </c>
      <c r="BP53" s="2">
        <f>1/1000000*SUM(Chips!BP$32:CA$32)</f>
        <v>23.381148</v>
      </c>
      <c r="BQ53" s="2">
        <f>1/1000000*SUM(Chips!BQ$32:CB$32)</f>
        <v>24.488406999999999</v>
      </c>
      <c r="BR53" s="2">
        <f>1/1000000*SUM(Chips!BR$32:CC$32)</f>
        <v>25.573975999999998</v>
      </c>
      <c r="BS53" s="2">
        <f>1/1000000*SUM(Chips!BS$32:CD$32)</f>
        <v>26.297297999999998</v>
      </c>
      <c r="BT53" s="2">
        <f>1/1000000*SUM(Chips!BT$32:CE$32)</f>
        <v>27.009117999999997</v>
      </c>
      <c r="BU53" s="2">
        <f>1/1000000*SUM(Chips!BU$32:CF$32)</f>
        <v>29.058527999999999</v>
      </c>
      <c r="BV53" s="2">
        <f>1/1000000*SUM(Chips!BV$32:CG$32)</f>
        <v>32.180980999999996</v>
      </c>
      <c r="BW53" s="2">
        <f>1/1000000*SUM(Chips!BW$32:CH$32)</f>
        <v>33.645572000000001</v>
      </c>
      <c r="BX53" s="2">
        <f>1/1000000*SUM(Chips!BX$32:CI$32)</f>
        <v>35.156265999999995</v>
      </c>
      <c r="BY53" s="2">
        <f>1/1000000*SUM(Chips!BY$32:CJ$32)</f>
        <v>36.402477999999995</v>
      </c>
      <c r="BZ53" s="2">
        <f>1/1000000*SUM(Chips!BZ$32:CK$32)</f>
        <v>37.166627999999996</v>
      </c>
      <c r="CA53" s="2">
        <f>1/1000000*SUM(Chips!CA$32:CL$32)</f>
        <v>37.286260999999996</v>
      </c>
      <c r="CB53" s="2">
        <f>1/1000000*SUM(Chips!CB$32:CM$32)</f>
        <v>37.178712999999995</v>
      </c>
      <c r="CC53" s="2">
        <f>1/1000000*SUM(Chips!CC$32:CN$32)</f>
        <v>36.833435999999999</v>
      </c>
      <c r="CD53" s="2">
        <f>1/1000000*SUM(Chips!CD$32:CO$32)</f>
        <v>36.611500999999997</v>
      </c>
      <c r="CE53" s="2">
        <f>1/1000000*SUM(Chips!CE$32:CP$32)</f>
        <v>36.337060999999999</v>
      </c>
      <c r="CF53" s="2">
        <f>1/1000000*SUM(Chips!CF$32:CQ$32)</f>
        <v>36.237843999999996</v>
      </c>
      <c r="CG53" s="2">
        <f>1/1000000*SUM(Chips!CG$32:CR$32)</f>
        <v>36.277082999999998</v>
      </c>
      <c r="CH53" s="2">
        <f>1/1000000*SUM(Chips!CH$32:CS$32)</f>
        <v>34.111236999999996</v>
      </c>
      <c r="CI53" s="2">
        <f>1/1000000*SUM(Chips!CI$32:CT$32)</f>
        <v>33.520413999999995</v>
      </c>
      <c r="CJ53" s="2">
        <f>1/1000000*SUM(Chips!CJ$32:CU$32)</f>
        <v>33.126666</v>
      </c>
      <c r="CK53" s="2">
        <f>1/1000000*SUM(Chips!CK$32:CV$32)</f>
        <v>31.906064999999998</v>
      </c>
      <c r="CL53" s="2">
        <f>1/1000000*SUM(Chips!CL$32:CW$32)</f>
        <v>32.530591999999999</v>
      </c>
      <c r="CM53" s="2">
        <f>1/1000000*SUM(Chips!CM$32:CX$32)</f>
        <v>32.828471</v>
      </c>
      <c r="CN53" s="2">
        <f>1/1000000*SUM(Chips!CN$32:CY$32)</f>
        <v>33.003647000000001</v>
      </c>
      <c r="CO53" s="2">
        <f>1/1000000*SUM(Chips!CO$32:CZ$32)</f>
        <v>33.499665999999998</v>
      </c>
      <c r="CP53" s="2">
        <f>1/1000000*SUM(Chips!CP$32:DA$32)</f>
        <v>33.858117999999997</v>
      </c>
      <c r="CQ53" s="2">
        <f>1/1000000*SUM(Chips!CQ$32:DB$32)</f>
        <v>33.951713999999996</v>
      </c>
      <c r="CR53" s="2">
        <f>1/1000000*SUM(Chips!CR$32:DC$32)</f>
        <v>34.077759</v>
      </c>
      <c r="CS53" s="2">
        <f>1/1000000*SUM(Chips!CS$32:DD$32)</f>
        <v>34.283494999999995</v>
      </c>
      <c r="CT53" s="2">
        <f>1/1000000*SUM(Chips!CT$32:DE$32)</f>
        <v>36.288534999999996</v>
      </c>
      <c r="CU53" s="2">
        <f>1/1000000*SUM(Chips!CU$32:DF$32)</f>
        <v>38.714124999999996</v>
      </c>
      <c r="CV53" s="2">
        <f>1/1000000*SUM(Chips!CV$32:DG$32)</f>
        <v>40.939971</v>
      </c>
      <c r="CW53" s="2">
        <f>1/1000000*SUM(Chips!CW$32:DH$32)</f>
        <v>43.566128999999997</v>
      </c>
      <c r="CX53" s="2">
        <f>1/1000000*SUM(Chips!CX$32:DI$32)</f>
        <v>44.608505999999998</v>
      </c>
      <c r="CY53" s="2">
        <f>1/1000000*SUM(Chips!CY$32:DJ$32)</f>
        <v>44.514537999999995</v>
      </c>
      <c r="CZ53" s="2">
        <f>1/1000000*SUM(Chips!CZ$32:DK$32)</f>
        <v>45.066493000000001</v>
      </c>
      <c r="DA53" s="2">
        <f>1/1000000*SUM(Chips!DA$32:DL$32)</f>
        <v>45.770472999999996</v>
      </c>
      <c r="DB53" s="2">
        <f>1/1000000*SUM(Chips!DB$32:DM$32)</f>
        <v>46.757998000000001</v>
      </c>
      <c r="DC53" s="2">
        <f>1/1000000*SUM(Chips!DC$32:DN$32)</f>
        <v>47.451212999999996</v>
      </c>
      <c r="DD53" s="2">
        <f>1/1000000*SUM(Chips!DD$32:DO$32)</f>
        <v>48.975169999999999</v>
      </c>
      <c r="DE53" s="2">
        <f>1/1000000*SUM(Chips!DE$32:DP$32)</f>
        <v>49.798110000000001</v>
      </c>
      <c r="DF53" s="2">
        <f>1/1000000*SUM(Chips!DF$32:DQ$32)</f>
        <v>49.897149999999996</v>
      </c>
      <c r="DG53" s="2">
        <f>1/1000000*SUM(Chips!DG$32:DR$32)</f>
        <v>49.229928000000001</v>
      </c>
      <c r="DH53" s="2">
        <f>1/1000000*SUM(Chips!DH$32:DS$32)</f>
        <v>47.976710999999995</v>
      </c>
      <c r="DI53" s="2">
        <f>1/1000000*SUM(Chips!DI$32:DT$32)</f>
        <v>47.602111000000001</v>
      </c>
      <c r="DJ53" s="2">
        <f>1/1000000*SUM(Chips!DJ$32:DU$32)</f>
        <v>46.188479000000001</v>
      </c>
      <c r="DK53" s="2">
        <f>1/1000000*SUM(Chips!DK$32:DV$32)</f>
        <v>47.130220000000001</v>
      </c>
      <c r="DL53" s="2">
        <f>1/1000000*SUM(Chips!DL$32:DW$32)</f>
        <v>46.411007999999995</v>
      </c>
      <c r="DM53" s="2">
        <f>1/1000000*SUM(Chips!DM$32:DX$32)</f>
        <v>44.389294</v>
      </c>
      <c r="DN53" s="2">
        <f>1/1000000*SUM(Chips!DN$32:DY$32)</f>
        <v>43.510213999999998</v>
      </c>
      <c r="DO53" s="2">
        <f>1/1000000*SUM(Chips!DO$32:DZ$32)</f>
        <v>41.894013999999999</v>
      </c>
      <c r="DP53" s="2">
        <f>1/1000000*SUM(Chips!DP$32:EA$32)</f>
        <v>39.883176999999996</v>
      </c>
      <c r="DQ53" s="2">
        <f>1/1000000*SUM(Chips!DQ$32:EB$32)</f>
        <v>37.218326999999995</v>
      </c>
      <c r="DR53" s="2">
        <f>1/1000000*SUM(Chips!DR$32:EC$32)</f>
        <v>36.510785999999996</v>
      </c>
      <c r="DS53" s="2">
        <f>1/1000000*SUM(Chips!DS$32:ED$32)</f>
        <v>35.414679</v>
      </c>
      <c r="DT53" s="2">
        <f>1/1000000*SUM(Chips!DT$32:EE$32)</f>
        <v>34.545192999999998</v>
      </c>
      <c r="DU53" s="2">
        <f>1/1000000*SUM(Chips!DU$32:EF$32)</f>
        <v>34.428699999999999</v>
      </c>
      <c r="DV53" s="2">
        <f>1/1000000*SUM(Chips!DV$32:EG$32)</f>
        <v>34.021375999999997</v>
      </c>
      <c r="DW53" s="2">
        <f>1/1000000*SUM(Chips!DW$32:EH$32)</f>
        <v>32.867112999999996</v>
      </c>
      <c r="DX53" s="2">
        <f>1/1000000*SUM(Chips!DX$32:EI$32)</f>
        <v>33.977930999999998</v>
      </c>
      <c r="DY53" s="2">
        <f>1/1000000*SUM(Chips!DY$32:EJ$32)</f>
        <v>34.657306999999996</v>
      </c>
      <c r="DZ53" s="2">
        <f>1/1000000*SUM(Chips!DZ$32:EK$32)</f>
        <v>33.444907999999998</v>
      </c>
      <c r="EA53" s="2">
        <f>1/1000000*SUM(Chips!EA$32:EL$32)</f>
        <v>34.361590999999997</v>
      </c>
      <c r="EB53" s="2">
        <f>1/1000000*SUM(Chips!EB$32:EM$32)</f>
        <v>35.307120999999995</v>
      </c>
      <c r="EC53" s="2">
        <f>1/1000000*SUM(Chips!EC$32:EN$32)</f>
        <v>37.130486999999995</v>
      </c>
      <c r="ED53" s="2">
        <f>1/1000000*SUM(Chips!ED$32:EO$32)</f>
        <v>35.995689999999996</v>
      </c>
      <c r="EE53" s="2">
        <f>1/1000000*SUM(Chips!EE$32:EP$32)</f>
        <v>36.573879999999996</v>
      </c>
      <c r="EF53" s="2">
        <f>1/1000000*SUM(Chips!EF$32:EQ$32)</f>
        <v>36.603266999999995</v>
      </c>
      <c r="EG53" s="2">
        <f>1/1000000*SUM(Chips!EG$32:ER$32)</f>
        <v>35.238129999999998</v>
      </c>
      <c r="EH53" s="2">
        <f>1/1000000*SUM(Chips!EH$32:ES$32)</f>
        <v>35.732605999999997</v>
      </c>
      <c r="EI53" s="2">
        <f>1/1000000*SUM(Chips!EI$32:ET$32)</f>
        <v>36.272990999999998</v>
      </c>
      <c r="EJ53" s="2">
        <f>1/1000000*SUM(Chips!EJ$32:EU$32)</f>
        <v>36.412540999999997</v>
      </c>
      <c r="EK53" s="2">
        <f>1/1000000*SUM(Chips!EK$32:EV$32)</f>
        <v>37.087153999999998</v>
      </c>
      <c r="EL53" s="2">
        <f>1/1000000*SUM(Chips!EL$32:EW$32)</f>
        <v>39.141605999999996</v>
      </c>
      <c r="EM53" s="2">
        <f>1/1000000*SUM(Chips!EM$32:EX$32)</f>
        <v>38.938262999999999</v>
      </c>
      <c r="EN53" s="2">
        <f>1/1000000*SUM(Chips!EN$32:EY$32)</f>
        <v>41.814346</v>
      </c>
      <c r="EO53" s="2">
        <f>1/1000000*SUM(Chips!EO$32:EZ$32)</f>
        <v>43.776119999999999</v>
      </c>
      <c r="EP53" s="2">
        <f>1/1000000*SUM(Chips!EP$32:FA$32)</f>
        <v>47.953326999999994</v>
      </c>
      <c r="EQ53" s="2">
        <f>1/1000000*SUM(Chips!EQ$32:FB$32)</f>
        <v>51.318281999999996</v>
      </c>
      <c r="ER53" s="2">
        <f>1/1000000*SUM(Chips!ER$32:FC$32)</f>
        <v>57.321523999999997</v>
      </c>
      <c r="ES53" s="2">
        <f>1/1000000*SUM(Chips!ES$32:FD$32)</f>
        <v>63.579051999999997</v>
      </c>
      <c r="ET53" s="2">
        <f>1/1000000*SUM(Chips!ET$32:FE$32)</f>
        <v>67.138362000000001</v>
      </c>
      <c r="EU53" s="2">
        <f>1/1000000*SUM(Chips!EU$32:FF$32)</f>
        <v>68.967264999999998</v>
      </c>
      <c r="EV53" s="2">
        <f>1/1000000*SUM(Chips!EV$32:FG$32)</f>
        <v>71.459328999999997</v>
      </c>
      <c r="EW53" s="2">
        <f>1/1000000*SUM(Chips!EW$32:FH$32)</f>
        <v>73.547219999999996</v>
      </c>
      <c r="EX53" s="2">
        <f>1/1000000*SUM(Chips!EX$32:FI$32)</f>
        <v>74.027631</v>
      </c>
      <c r="EY53" s="2">
        <f>1/1000000*SUM(Chips!EY$32:FJ$32)</f>
        <v>74.906324999999995</v>
      </c>
      <c r="EZ53" s="2">
        <f>1/1000000*SUM(Chips!EZ$32:FK$32)</f>
        <v>72.089573000000001</v>
      </c>
      <c r="FA53" s="2">
        <f>1/1000000*SUM(Chips!FA$32:FL$32)</f>
        <v>72.086270999999996</v>
      </c>
      <c r="FB53" s="2">
        <f>1/1000000*SUM(Chips!FB$32:FM$32)</f>
        <v>70.165925000000001</v>
      </c>
      <c r="FC53" s="2">
        <f>1/1000000*SUM(Chips!FC$32:FN$32)</f>
        <v>70.337851999999998</v>
      </c>
      <c r="FD53" s="2">
        <f>1/1000000*SUM(Chips!FD$32:FO$32)</f>
        <v>71.286366999999998</v>
      </c>
      <c r="FE53" s="2">
        <f>1/1000000*SUM(Chips!FE$32:FP$32)</f>
        <v>69.803798999999998</v>
      </c>
      <c r="FF53" s="2">
        <f>1/1000000*SUM(Chips!FF$32:FQ$32)</f>
        <v>69.07688499999999</v>
      </c>
      <c r="FG53" s="2">
        <f>1/1000000*SUM(Chips!FG$32:FR$32)</f>
        <v>71.403210000000001</v>
      </c>
      <c r="FH53" s="2">
        <f>1/1000000*SUM(Chips!FH$32:FS$32)</f>
        <v>68.698415999999995</v>
      </c>
      <c r="FI53" s="2">
        <f>1/1000000*SUM(Chips!FI$32:FT$32)</f>
        <v>69.387829999999994</v>
      </c>
      <c r="FJ53" s="2">
        <f>1/1000000*SUM(Chips!FJ$32:FU$32)</f>
        <v>69.76850499999999</v>
      </c>
      <c r="FK53" s="2">
        <f>1/1000000*SUM(Chips!FK$32:FV$32)</f>
        <v>70.711355999999995</v>
      </c>
      <c r="FL53" s="2">
        <f>1/1000000*SUM(Chips!FL$32:FW$32)</f>
        <v>70.637693999999996</v>
      </c>
      <c r="FM53" s="2">
        <f>1/1000000*SUM(Chips!FM$32:FX$32)</f>
        <v>65.225944999999996</v>
      </c>
      <c r="FN53" s="2">
        <f>1/1000000*SUM(Chips!FN$32:FY$32)</f>
        <v>60.380803999999998</v>
      </c>
    </row>
    <row r="54" spans="1:170">
      <c r="A54" t="s">
        <v>70</v>
      </c>
      <c r="B54" s="2">
        <f>B$41-SUM(B47:B53)</f>
        <v>0.56844499999998988</v>
      </c>
      <c r="C54" s="2">
        <f>C$41-SUM(C47:C53)</f>
        <v>0.57055499999999881</v>
      </c>
      <c r="D54" s="2">
        <f>D$41-SUM(D47:D53)</f>
        <v>0.64385000000000048</v>
      </c>
      <c r="E54" s="2">
        <f>E$41-SUM(E47:E53)</f>
        <v>0.62171700000000385</v>
      </c>
      <c r="F54" s="2">
        <f>F$41-SUM(F47:F53)</f>
        <v>0.70055500000000848</v>
      </c>
      <c r="G54" s="2">
        <f>G$41-SUM(G47:G53)</f>
        <v>0.7631330000000105</v>
      </c>
      <c r="H54" s="2">
        <f>H$41-SUM(H47:H53)</f>
        <v>0.8242699999999985</v>
      </c>
      <c r="I54" s="2">
        <f>I$41-SUM(I47:I53)</f>
        <v>0.90035100000000057</v>
      </c>
      <c r="J54" s="2">
        <f>J$41-SUM(J47:J53)</f>
        <v>0.99268100000000459</v>
      </c>
      <c r="K54" s="2">
        <f>K$41-SUM(K47:K53)</f>
        <v>1.0848060000000004</v>
      </c>
      <c r="L54" s="2">
        <f>L$41-SUM(L47:L53)</f>
        <v>1.169115000000005</v>
      </c>
      <c r="M54" s="2">
        <f>M$41-SUM(M47:M53)</f>
        <v>1.3386129999999952</v>
      </c>
      <c r="N54" s="2">
        <f>N$41-SUM(N47:N53)</f>
        <v>1.7557490000000087</v>
      </c>
      <c r="O54" s="2">
        <f>O$41-SUM(O47:O53)</f>
        <v>2.7945799999999963</v>
      </c>
      <c r="P54" s="2">
        <f>P$41-SUM(P47:P53)</f>
        <v>2.9464049999999986</v>
      </c>
      <c r="Q54" s="2">
        <f>Q$41-SUM(Q47:Q53)</f>
        <v>3.3923839999999927</v>
      </c>
      <c r="R54" s="2">
        <f>R$41-SUM(R47:R53)</f>
        <v>3.5784589999999952</v>
      </c>
      <c r="S54" s="2">
        <f>S$41-SUM(S47:S53)</f>
        <v>4.4126219999999989</v>
      </c>
      <c r="T54" s="2">
        <f>T$41-SUM(T47:T53)</f>
        <v>4.3715159999999997</v>
      </c>
      <c r="U54" s="2">
        <f>U$41-SUM(U47:U53)</f>
        <v>4.6291650000000004</v>
      </c>
      <c r="V54" s="2">
        <f>V$41-SUM(V47:V53)</f>
        <v>4.8533710000000099</v>
      </c>
      <c r="W54" s="2">
        <f>W$41-SUM(W47:W53)</f>
        <v>4.9865570000000048</v>
      </c>
      <c r="X54" s="2">
        <f>X$41-SUM(X47:X53)</f>
        <v>4.8809339999999963</v>
      </c>
      <c r="Y54" s="2">
        <f>Y$41-SUM(Y47:Y53)</f>
        <v>5.0742439999999931</v>
      </c>
      <c r="Z54" s="2">
        <f>Z$41-SUM(Z47:Z53)</f>
        <v>4.7452159999999992</v>
      </c>
      <c r="AA54" s="2">
        <f>AA$41-SUM(AA47:AA53)</f>
        <v>4.1367159999999927</v>
      </c>
      <c r="AB54" s="2">
        <f>AB$41-SUM(AB47:AB53)</f>
        <v>4.1708550000000031</v>
      </c>
      <c r="AC54" s="2">
        <f>AC$41-SUM(AC47:AC53)</f>
        <v>3.8927909999999883</v>
      </c>
      <c r="AD54" s="2">
        <f>AD$41-SUM(AD47:AD53)</f>
        <v>3.897666000000001</v>
      </c>
      <c r="AE54" s="2">
        <f>AE$41-SUM(AE47:AE53)</f>
        <v>3.0812810000000042</v>
      </c>
      <c r="AF54" s="2">
        <f>AF$41-SUM(AF47:AF53)</f>
        <v>3.1569199999999995</v>
      </c>
      <c r="AG54" s="2">
        <f>AG$41-SUM(AG47:AG53)</f>
        <v>2.8273500000000098</v>
      </c>
      <c r="AH54" s="2">
        <f>AH$41-SUM(AH47:AH53)</f>
        <v>2.5066740000000038</v>
      </c>
      <c r="AI54" s="2">
        <f>AI$41-SUM(AI47:AI53)</f>
        <v>2.4614049999999992</v>
      </c>
      <c r="AJ54" s="2">
        <f>AJ$41-SUM(AJ47:AJ53)</f>
        <v>2.6083339999999993</v>
      </c>
      <c r="AK54" s="2">
        <f>AK$41-SUM(AK47:AK53)</f>
        <v>2.2366360000000043</v>
      </c>
      <c r="AL54" s="2">
        <f>AL$41-SUM(AL47:AL53)</f>
        <v>1.8563209999999941</v>
      </c>
      <c r="AM54" s="2">
        <f>AM$41-SUM(AM47:AM53)</f>
        <v>1.3771940000000029</v>
      </c>
      <c r="AN54" s="2">
        <f>AN$41-SUM(AN47:AN53)</f>
        <v>1.1246070000000117</v>
      </c>
      <c r="AO54" s="2">
        <f>AO$41-SUM(AO47:AO53)</f>
        <v>0.90451500000000351</v>
      </c>
      <c r="AP54" s="2">
        <f>AP$41-SUM(AP47:AP53)</f>
        <v>0.65159899999999737</v>
      </c>
      <c r="AQ54" s="2">
        <f>AQ$41-SUM(AQ47:AQ53)</f>
        <v>0.60921499999999895</v>
      </c>
      <c r="AR54" s="2">
        <f>AR$41-SUM(AR47:AR53)</f>
        <v>0.57700499999999977</v>
      </c>
      <c r="AS54" s="2">
        <f>AS$41-SUM(AS47:AS53)</f>
        <v>0.73660199999999776</v>
      </c>
      <c r="AT54" s="2">
        <f>AT$41-SUM(AT47:AT53)</f>
        <v>0.84025299999999703</v>
      </c>
      <c r="AU54" s="2">
        <f>AU$41-SUM(AU47:AU53)</f>
        <v>0.71959700000000026</v>
      </c>
      <c r="AV54" s="2">
        <f>AV$41-SUM(AV47:AV53)</f>
        <v>0.58359300000000047</v>
      </c>
      <c r="AW54" s="2">
        <f>AW$41-SUM(AW47:AW53)</f>
        <v>0.58286700000000025</v>
      </c>
      <c r="AX54" s="2">
        <f>AX$41-SUM(AX47:AX53)</f>
        <v>0.59616599999999664</v>
      </c>
      <c r="AY54" s="2">
        <f>AY$41-SUM(AY47:AY53)</f>
        <v>0.63102599999999853</v>
      </c>
      <c r="AZ54" s="2">
        <f>AZ$41-SUM(AZ47:AZ53)</f>
        <v>0.63404500000000041</v>
      </c>
      <c r="BA54" s="2">
        <f>BA$41-SUM(BA47:BA53)</f>
        <v>0.66378100000000018</v>
      </c>
      <c r="BB54" s="2">
        <f>BB$41-SUM(BB47:BB53)</f>
        <v>0.71121099999999871</v>
      </c>
      <c r="BC54" s="2">
        <f>BC$41-SUM(BC47:BC53)</f>
        <v>0.70593099999999964</v>
      </c>
      <c r="BD54" s="2">
        <f>BD$41-SUM(BD47:BD53)</f>
        <v>0.68190799999999996</v>
      </c>
      <c r="BE54" s="2">
        <f>BE$41-SUM(BE47:BE53)</f>
        <v>0.56288199999999478</v>
      </c>
      <c r="BF54" s="2">
        <f>BF$41-SUM(BF47:BF53)</f>
        <v>0.50032600000000116</v>
      </c>
      <c r="BG54" s="2">
        <f>BG$41-SUM(BG47:BG53)</f>
        <v>0.45860800000000523</v>
      </c>
      <c r="BH54" s="2">
        <f>BH$41-SUM(BH47:BH53)</f>
        <v>0.47113800000000339</v>
      </c>
      <c r="BI54" s="2">
        <f>BI$41-SUM(BI47:BI53)</f>
        <v>0.4677949999999953</v>
      </c>
      <c r="BJ54" s="2">
        <f>BJ$41-SUM(BJ47:BJ53)</f>
        <v>0.47523900000000197</v>
      </c>
      <c r="BK54" s="2">
        <f>BK$41-SUM(BK47:BK53)</f>
        <v>0.42850599999999872</v>
      </c>
      <c r="BL54" s="2">
        <f>BL$41-SUM(BL47:BL53)</f>
        <v>0.45874300000000545</v>
      </c>
      <c r="BM54" s="2">
        <f>BM$41-SUM(BM47:BM53)</f>
        <v>0.44493499999999386</v>
      </c>
      <c r="BN54" s="2">
        <f>BN$41-SUM(BN47:BN53)</f>
        <v>0.4689819999999969</v>
      </c>
      <c r="BO54" s="2">
        <f>BO$41-SUM(BO47:BO53)</f>
        <v>0.51945300000000572</v>
      </c>
      <c r="BP54" s="2">
        <f>BP$41-SUM(BP47:BP53)</f>
        <v>0.54635899999999538</v>
      </c>
      <c r="BQ54" s="2">
        <f>BQ$41-SUM(BQ47:BQ53)</f>
        <v>0.59510099999999966</v>
      </c>
      <c r="BR54" s="2">
        <f>BR$41-SUM(BR47:BR53)</f>
        <v>0.56149099999999663</v>
      </c>
      <c r="BS54" s="2">
        <f>BS$41-SUM(BS47:BS53)</f>
        <v>0.55732599999999621</v>
      </c>
      <c r="BT54" s="2">
        <f>BT$41-SUM(BT47:BT53)</f>
        <v>0.56741999999999848</v>
      </c>
      <c r="BU54" s="2">
        <f>BU$41-SUM(BU47:BU53)</f>
        <v>0.58507400000000587</v>
      </c>
      <c r="BV54" s="2">
        <f>BV$41-SUM(BV47:BV53)</f>
        <v>0.59466200000000669</v>
      </c>
      <c r="BW54" s="2">
        <f>BW$41-SUM(BW47:BW53)</f>
        <v>0.59051600000000093</v>
      </c>
      <c r="BX54" s="2">
        <f>BX$41-SUM(BX47:BX53)</f>
        <v>0.56350700000000131</v>
      </c>
      <c r="BY54" s="2">
        <f>BY$41-SUM(BY47:BY53)</f>
        <v>0.54658300000000537</v>
      </c>
      <c r="BZ54" s="2">
        <f>BZ$41-SUM(BZ47:BZ53)</f>
        <v>0.49711100000000386</v>
      </c>
      <c r="CA54" s="2">
        <f>CA$41-SUM(CA47:CA53)</f>
        <v>0.42425899999999928</v>
      </c>
      <c r="CB54" s="2">
        <f>CB$41-SUM(CB47:CB53)</f>
        <v>0.39350900000000877</v>
      </c>
      <c r="CC54" s="2">
        <f>CC$41-SUM(CC47:CC53)</f>
        <v>0.33320499999999953</v>
      </c>
      <c r="CD54" s="2">
        <f>CD$41-SUM(CD47:CD53)</f>
        <v>0.31715300000000468</v>
      </c>
      <c r="CE54" s="2">
        <f>CE$41-SUM(CE47:CE53)</f>
        <v>0.29348200000000446</v>
      </c>
      <c r="CF54" s="2">
        <f>CF$41-SUM(CF47:CF53)</f>
        <v>0.26287500000000819</v>
      </c>
      <c r="CG54" s="2">
        <f>CG$41-SUM(CG47:CG53)</f>
        <v>0.28755199999999803</v>
      </c>
      <c r="CH54" s="2">
        <f>CH$41-SUM(CH47:CH53)</f>
        <v>0.26811700000000371</v>
      </c>
      <c r="CI54" s="2">
        <f>CI$41-SUM(CI47:CI53)</f>
        <v>0.27263100000000406</v>
      </c>
      <c r="CJ54" s="2">
        <f>CJ$41-SUM(CJ47:CJ53)</f>
        <v>0.26685399999999504</v>
      </c>
      <c r="CK54" s="2">
        <f>CK$41-SUM(CK47:CK53)</f>
        <v>0.26204000000000605</v>
      </c>
      <c r="CL54" s="2">
        <f>CL$41-SUM(CL47:CL53)</f>
        <v>0.25000299999999953</v>
      </c>
      <c r="CM54" s="2">
        <f>CM$41-SUM(CM47:CM53)</f>
        <v>0.36211600000000033</v>
      </c>
      <c r="CN54" s="2">
        <f>CN$41-SUM(CN47:CN53)</f>
        <v>0.35279399999998873</v>
      </c>
      <c r="CO54" s="2">
        <f>CO$41-SUM(CO47:CO53)</f>
        <v>0.34247000000000583</v>
      </c>
      <c r="CP54" s="2">
        <f>CP$41-SUM(CP47:CP53)</f>
        <v>0.48034699999999475</v>
      </c>
      <c r="CQ54" s="2">
        <f>CQ$41-SUM(CQ47:CQ53)</f>
        <v>0.47516099999999994</v>
      </c>
      <c r="CR54" s="2">
        <f>CR$41-SUM(CR47:CR53)</f>
        <v>0.4941299999999984</v>
      </c>
      <c r="CS54" s="2">
        <f>CS$41-SUM(CS47:CS53)</f>
        <v>0.46015299999999115</v>
      </c>
      <c r="CT54" s="2">
        <f>CT$41-SUM(CT47:CT53)</f>
        <v>0.57950999999999908</v>
      </c>
      <c r="CU54" s="2">
        <f>CU$41-SUM(CU47:CU53)</f>
        <v>0.59376500000000476</v>
      </c>
      <c r="CV54" s="2">
        <f>CV$41-SUM(CV47:CV53)</f>
        <v>1.0289939999999973</v>
      </c>
      <c r="CW54" s="2">
        <f>CW$41-SUM(CW47:CW53)</f>
        <v>1.4786909999999978</v>
      </c>
      <c r="CX54" s="2">
        <f>CX$41-SUM(CX47:CX53)</f>
        <v>1.5855509999999953</v>
      </c>
      <c r="CY54" s="2">
        <f>CY$41-SUM(CY47:CY53)</f>
        <v>1.4800729999999902</v>
      </c>
      <c r="CZ54" s="2">
        <f>CZ$41-SUM(CZ47:CZ53)</f>
        <v>1.5750639999999834</v>
      </c>
      <c r="DA54" s="2">
        <f>DA$41-SUM(DA47:DA53)</f>
        <v>1.5877120000000104</v>
      </c>
      <c r="DB54" s="2">
        <f>DB$41-SUM(DB47:DB53)</f>
        <v>1.4595350000000025</v>
      </c>
      <c r="DC54" s="2">
        <f>DC$41-SUM(DC47:DC53)</f>
        <v>1.600804999999994</v>
      </c>
      <c r="DD54" s="2">
        <f>DD$41-SUM(DD47:DD53)</f>
        <v>1.5786260000000141</v>
      </c>
      <c r="DE54" s="2">
        <f>DE$41-SUM(DE47:DE53)</f>
        <v>1.6047340000000077</v>
      </c>
      <c r="DF54" s="2">
        <f>DF$41-SUM(DF47:DF53)</f>
        <v>1.6097120000000018</v>
      </c>
      <c r="DG54" s="2">
        <f>DG$41-SUM(DG47:DG53)</f>
        <v>1.6233399999999989</v>
      </c>
      <c r="DH54" s="2">
        <f>DH$41-SUM(DH47:DH53)</f>
        <v>1.2059409999999957</v>
      </c>
      <c r="DI54" s="2">
        <f>DI$41-SUM(DI47:DI53)</f>
        <v>0.78662699999999575</v>
      </c>
      <c r="DJ54" s="2">
        <f>DJ$41-SUM(DJ47:DJ53)</f>
        <v>0.79968900000001497</v>
      </c>
      <c r="DK54" s="2">
        <f>DK$41-SUM(DK47:DK53)</f>
        <v>0.80552299999999377</v>
      </c>
      <c r="DL54" s="2">
        <f>DL$41-SUM(DL47:DL53)</f>
        <v>0.69244600000000389</v>
      </c>
      <c r="DM54" s="2">
        <f>DM$41-SUM(DM47:DM53)</f>
        <v>0.66599899999999934</v>
      </c>
      <c r="DN54" s="2">
        <f>DN$41-SUM(DN47:DN53)</f>
        <v>0.7832520000000045</v>
      </c>
      <c r="DO54" s="2">
        <f>DO$41-SUM(DO47:DO53)</f>
        <v>0.67144100000000151</v>
      </c>
      <c r="DP54" s="2">
        <f>DP$41-SUM(DP47:DP53)</f>
        <v>0.93310999999999922</v>
      </c>
      <c r="DQ54" s="2">
        <f>DQ$41-SUM(DQ47:DQ53)</f>
        <v>1.5584029999999984</v>
      </c>
      <c r="DR54" s="2">
        <f>DR$41-SUM(DR47:DR53)</f>
        <v>1.4903650000000113</v>
      </c>
      <c r="DS54" s="2">
        <f>DS$41-SUM(DS47:DS53)</f>
        <v>1.4868069999999989</v>
      </c>
      <c r="DT54" s="2">
        <f>DT$41-SUM(DT47:DT53)</f>
        <v>1.4923959999999852</v>
      </c>
      <c r="DU54" s="2">
        <f>DU$41-SUM(DU47:DU53)</f>
        <v>1.6093680000000035</v>
      </c>
      <c r="DV54" s="2">
        <f>DV$41-SUM(DV47:DV53)</f>
        <v>1.4719109999999915</v>
      </c>
      <c r="DW54" s="2">
        <f>DW$41-SUM(DW47:DW53)</f>
        <v>1.6056600000000145</v>
      </c>
      <c r="DX54" s="2">
        <f>DX$41-SUM(DX47:DX53)</f>
        <v>1.6059580000000011</v>
      </c>
      <c r="DY54" s="2">
        <f>DY$41-SUM(DY47:DY53)</f>
        <v>1.613426000000004</v>
      </c>
      <c r="DZ54" s="2">
        <f>DZ$41-SUM(DZ47:DZ53)</f>
        <v>1.6905280000000005</v>
      </c>
      <c r="EA54" s="2">
        <f>EA$41-SUM(EA47:EA53)</f>
        <v>1.699813000000006</v>
      </c>
      <c r="EB54" s="2">
        <f>EB$41-SUM(EB47:EB53)</f>
        <v>1.6072410000000019</v>
      </c>
      <c r="EC54" s="2">
        <f>EC$41-SUM(EC47:EC53)</f>
        <v>0.99344400000001087</v>
      </c>
      <c r="ED54" s="2">
        <f>ED$41-SUM(ED47:ED53)</f>
        <v>1.0625999999999891</v>
      </c>
      <c r="EE54" s="2">
        <f>EE$41-SUM(EE47:EE53)</f>
        <v>1.1638090000000005</v>
      </c>
      <c r="EF54" s="2">
        <f>EF$41-SUM(EF47:EF53)</f>
        <v>1.1345869999999962</v>
      </c>
      <c r="EG54" s="2">
        <f>EG$41-SUM(EG47:EG53)</f>
        <v>1.2894950000000023</v>
      </c>
      <c r="EH54" s="2">
        <f>EH$41-SUM(EH47:EH53)</f>
        <v>1.7019790000000086</v>
      </c>
      <c r="EI54" s="2">
        <f>EI$41-SUM(EI47:EI53)</f>
        <v>1.9041189999999943</v>
      </c>
      <c r="EJ54" s="2">
        <f>EJ$41-SUM(EJ47:EJ53)</f>
        <v>2.8587550000000022</v>
      </c>
      <c r="EK54" s="2">
        <f>EK$41-SUM(EK47:EK53)</f>
        <v>3.1848399999999941</v>
      </c>
      <c r="EL54" s="2">
        <f>EL$41-SUM(EL47:EL53)</f>
        <v>3.6857529999999912</v>
      </c>
      <c r="EM54" s="2">
        <f>EM$41-SUM(EM47:EM53)</f>
        <v>4.7520600000000144</v>
      </c>
      <c r="EN54" s="2">
        <f>EN$41-SUM(EN47:EN53)</f>
        <v>4.9517749999999978</v>
      </c>
      <c r="EO54" s="2">
        <f>EO$41-SUM(EO47:EO53)</f>
        <v>6.0367219999999975</v>
      </c>
      <c r="EP54" s="2">
        <f>EP$41-SUM(EP47:EP53)</f>
        <v>6.6936239999999998</v>
      </c>
      <c r="EQ54" s="2">
        <f>EQ$41-SUM(EQ47:EQ53)</f>
        <v>6.8136729999999943</v>
      </c>
      <c r="ER54" s="2">
        <f>ER$41-SUM(ER47:ER53)</f>
        <v>6.9147859999999923</v>
      </c>
      <c r="ES54" s="2">
        <f>ES$41-SUM(ES47:ES53)</f>
        <v>6.6711260000000152</v>
      </c>
      <c r="ET54" s="2">
        <f>ET$41-SUM(ET47:ET53)</f>
        <v>6.3023969999999849</v>
      </c>
      <c r="EU54" s="2">
        <f>EU$41-SUM(EU47:EU53)</f>
        <v>6.0204249999999604</v>
      </c>
      <c r="EV54" s="2">
        <f>EV$41-SUM(EV47:EV53)</f>
        <v>5.1544679999999801</v>
      </c>
      <c r="EW54" s="2">
        <f>EW$41-SUM(EW47:EW53)</f>
        <v>4.8555009999999754</v>
      </c>
      <c r="EX54" s="2">
        <f>EX$41-SUM(EX47:EX53)</f>
        <v>4.2047759999999812</v>
      </c>
      <c r="EY54" s="2">
        <f>EY$41-SUM(EY47:EY53)</f>
        <v>3.1268819999999948</v>
      </c>
      <c r="EZ54" s="2">
        <f>EZ$41-SUM(EZ47:EZ53)</f>
        <v>2.7760110000000111</v>
      </c>
      <c r="FA54" s="2">
        <f>FA$41-SUM(FA47:FA53)</f>
        <v>1.6485400000000254</v>
      </c>
      <c r="FB54" s="2">
        <f>FB$41-SUM(FB47:FB53)</f>
        <v>0.86555900000001884</v>
      </c>
      <c r="FC54" s="2">
        <f>FC$41-SUM(FC47:FC53)</f>
        <v>0.63191599999998971</v>
      </c>
      <c r="FD54" s="2">
        <f>FD$41-SUM(FD47:FD53)</f>
        <v>0.53479799999996658</v>
      </c>
      <c r="FE54" s="2">
        <f>FE$41-SUM(FE47:FE53)</f>
        <v>0.47138999999998532</v>
      </c>
      <c r="FF54" s="2">
        <f>FF$41-SUM(FF47:FF53)</f>
        <v>0.43164500000000317</v>
      </c>
      <c r="FG54" s="2">
        <f>FG$41-SUM(FG47:FG53)</f>
        <v>0.40450299999997696</v>
      </c>
      <c r="FH54" s="2">
        <f>FH$41-SUM(FH47:FH53)</f>
        <v>0.33066199999998958</v>
      </c>
      <c r="FI54" s="2">
        <f>FI$41-SUM(FI47:FI53)</f>
        <v>0.29112899999998376</v>
      </c>
      <c r="FJ54" s="2">
        <f>FJ$41-SUM(FJ47:FJ53)</f>
        <v>0.24035600000001978</v>
      </c>
      <c r="FK54" s="2">
        <f>FK$41-SUM(FK47:FK53)</f>
        <v>0.20790200000001846</v>
      </c>
      <c r="FL54" s="2">
        <f>FL$41-SUM(FL47:FL53)</f>
        <v>0.19181199999999876</v>
      </c>
      <c r="FM54" s="2">
        <f>FM$41-SUM(FM47:FM53)</f>
        <v>0.18837800000000016</v>
      </c>
      <c r="FN54" s="2">
        <f>FN$41-SUM(FN47:FN53)</f>
        <v>0.17810800000000881</v>
      </c>
    </row>
    <row r="61" spans="1:170">
      <c r="A61" t="str">
        <f>Pellets!A$3</f>
        <v>IntraEU</v>
      </c>
      <c r="B61" s="2">
        <f>1/1000000*SUM(Residues!B$3:M$3)</f>
        <v>8.9477250000000002</v>
      </c>
      <c r="C61" s="2">
        <f>1/1000000*SUM(Residues!C$3:N$3)</f>
        <v>9.0023540000000004</v>
      </c>
      <c r="D61" s="2">
        <f>1/1000000*SUM(Residues!D$3:O$3)</f>
        <v>9.425611</v>
      </c>
      <c r="E61" s="2">
        <f>1/1000000*SUM(Residues!E$3:P$3)</f>
        <v>9.9049969999999998</v>
      </c>
      <c r="F61" s="2">
        <f>1/1000000*SUM(Residues!F$3:Q$3)</f>
        <v>9.7249939999999988</v>
      </c>
      <c r="G61" s="2">
        <f>1/1000000*SUM(Residues!G$3:R$3)</f>
        <v>9.5702099999999994</v>
      </c>
      <c r="H61" s="2">
        <f>1/1000000*SUM(Residues!H$3:S$3)</f>
        <v>9.6944719999999993</v>
      </c>
      <c r="I61" s="2">
        <f>1/1000000*SUM(Residues!I$3:T$3)</f>
        <v>9.8635140000000003</v>
      </c>
      <c r="J61" s="2">
        <f>1/1000000*SUM(Residues!J$3:U$3)</f>
        <v>10.044311</v>
      </c>
      <c r="K61" s="2">
        <f>1/1000000*SUM(Residues!K$3:V$3)</f>
        <v>10.288048</v>
      </c>
      <c r="L61" s="2">
        <f>1/1000000*SUM(Residues!L$3:W$3)</f>
        <v>10.079193999999999</v>
      </c>
      <c r="M61" s="2">
        <f>1/1000000*SUM(Residues!M$3:X$3)</f>
        <v>10.200524999999999</v>
      </c>
      <c r="N61" s="2">
        <f>1/1000000*SUM(Residues!N$3:Y$3)</f>
        <v>10.298636</v>
      </c>
      <c r="O61" s="2">
        <f>1/1000000*SUM(Residues!O$3:Z$3)</f>
        <v>9.9487100000000002</v>
      </c>
      <c r="P61" s="2">
        <f>1/1000000*SUM(Residues!P$3:AA$3)</f>
        <v>9.4394849999999995</v>
      </c>
      <c r="Q61" s="2">
        <f>1/1000000*SUM(Residues!Q$3:AB$3)</f>
        <v>8.7442010000000003</v>
      </c>
      <c r="R61" s="2">
        <f>1/1000000*SUM(Residues!R$3:AC$3)</f>
        <v>8.8778059999999996</v>
      </c>
      <c r="S61" s="2">
        <f>1/1000000*SUM(Residues!S$3:AD$3)</f>
        <v>8.5853749999999991</v>
      </c>
      <c r="T61" s="2">
        <f>1/1000000*SUM(Residues!T$3:AE$3)</f>
        <v>8.3908489999999993</v>
      </c>
      <c r="U61" s="2">
        <f>1/1000000*SUM(Residues!U$3:AF$3)</f>
        <v>8.367303999999999</v>
      </c>
      <c r="V61" s="2">
        <f>1/1000000*SUM(Residues!V$3:AG$3)</f>
        <v>8.2876599999999989</v>
      </c>
      <c r="W61" s="2">
        <f>1/1000000*SUM(Residues!W$3:AH$3)</f>
        <v>8.1544360000000005</v>
      </c>
      <c r="X61" s="2">
        <f>1/1000000*SUM(Residues!X$3:AI$3)</f>
        <v>8.2450530000000004</v>
      </c>
      <c r="Y61" s="2">
        <f>1/1000000*SUM(Residues!Y$3:AJ$3)</f>
        <v>8.1149880000000003</v>
      </c>
      <c r="Z61" s="2">
        <f>1/1000000*SUM(Residues!Z$3:AK$3)</f>
        <v>7.9840439999999999</v>
      </c>
      <c r="AA61" s="2">
        <f>1/1000000*SUM(Residues!AA$3:AL$3)</f>
        <v>8.666663999999999</v>
      </c>
      <c r="AB61" s="2">
        <f>1/1000000*SUM(Residues!AB$3:AM$3)</f>
        <v>8.4709769999999995</v>
      </c>
      <c r="AC61" s="2">
        <f>1/1000000*SUM(Residues!AC$3:AN$3)</f>
        <v>8.6265319999999992</v>
      </c>
      <c r="AD61" s="2">
        <f>1/1000000*SUM(Residues!AD$3:AO$3)</f>
        <v>8.5278679999999998</v>
      </c>
      <c r="AE61" s="2">
        <f>1/1000000*SUM(Residues!AE$3:AP$3)</f>
        <v>8.5167559999999991</v>
      </c>
      <c r="AF61" s="2">
        <f>1/1000000*SUM(Residues!AF$3:AQ$3)</f>
        <v>8.6178129999999999</v>
      </c>
      <c r="AG61" s="2">
        <f>1/1000000*SUM(Residues!AG$3:AR$3)</f>
        <v>8.7092069999999993</v>
      </c>
      <c r="AH61" s="2">
        <f>1/1000000*SUM(Residues!AH$3:AS$3)</f>
        <v>8.7853709999999996</v>
      </c>
      <c r="AI61" s="2">
        <f>1/1000000*SUM(Residues!AI$3:AT$3)</f>
        <v>8.837394999999999</v>
      </c>
      <c r="AJ61" s="2">
        <f>1/1000000*SUM(Residues!AJ$3:AU$3)</f>
        <v>8.8306159999999991</v>
      </c>
      <c r="AK61" s="2">
        <f>1/1000000*SUM(Residues!AK$3:AV$3)</f>
        <v>9.1414169999999988</v>
      </c>
      <c r="AL61" s="2">
        <f>1/1000000*SUM(Residues!AL$3:AW$3)</f>
        <v>9.2026389999999996</v>
      </c>
      <c r="AM61" s="2">
        <f>1/1000000*SUM(Residues!AM$3:AX$3)</f>
        <v>8.9624880000000005</v>
      </c>
      <c r="AN61" s="2">
        <f>1/1000000*SUM(Residues!AN$3:AY$3)</f>
        <v>8.8820769999999989</v>
      </c>
      <c r="AO61" s="2">
        <f>1/1000000*SUM(Residues!AO$3:AZ$3)</f>
        <v>8.727919</v>
      </c>
      <c r="AP61" s="2">
        <f>1/1000000*SUM(Residues!AP$3:BA$3)</f>
        <v>8.7252390000000002</v>
      </c>
      <c r="AQ61" s="2">
        <f>1/1000000*SUM(Residues!AQ$3:BB$3)</f>
        <v>8.7353050000000003</v>
      </c>
      <c r="AR61" s="2">
        <f>1/1000000*SUM(Residues!AR$3:BC$3)</f>
        <v>8.8742529999999995</v>
      </c>
      <c r="AS61" s="2">
        <f>1/1000000*SUM(Residues!AS$3:BD$3)</f>
        <v>9.057580999999999</v>
      </c>
      <c r="AT61" s="2">
        <f>1/1000000*SUM(Residues!AT$3:BE$3)</f>
        <v>8.9819969999999998</v>
      </c>
      <c r="AU61" s="2">
        <f>1/1000000*SUM(Residues!AU$3:BF$3)</f>
        <v>8.8999930000000003</v>
      </c>
      <c r="AV61" s="2">
        <f>1/1000000*SUM(Residues!AV$3:BG$3)</f>
        <v>8.5068409999999997</v>
      </c>
      <c r="AW61" s="2">
        <f>1/1000000*SUM(Residues!AW$3:BH$3)</f>
        <v>7.6594749999999996</v>
      </c>
      <c r="AX61" s="2">
        <f>1/1000000*SUM(Residues!AX$3:BI$3)</f>
        <v>7.3824359999999993</v>
      </c>
      <c r="AY61" s="2">
        <f>1/1000000*SUM(Residues!AY$3:BJ$3)</f>
        <v>6.7127109999999997</v>
      </c>
      <c r="AZ61" s="2">
        <f>1/1000000*SUM(Residues!AZ$3:BK$3)</f>
        <v>6.4374459999999996</v>
      </c>
      <c r="BA61" s="2">
        <f>1/1000000*SUM(Residues!BA$3:BL$3)</f>
        <v>6.1320129999999997</v>
      </c>
      <c r="BB61" s="2">
        <f>1/1000000*SUM(Residues!BB$3:BM$3)</f>
        <v>5.7279359999999997</v>
      </c>
      <c r="BC61" s="2">
        <f>1/1000000*SUM(Residues!BC$3:BN$3)</f>
        <v>5.2556440000000002</v>
      </c>
      <c r="BD61" s="2">
        <f>1/1000000*SUM(Residues!BD$3:BO$3)</f>
        <v>4.5797699999999999</v>
      </c>
      <c r="BE61" s="2">
        <f>1/1000000*SUM(Residues!BE$3:BP$3)</f>
        <v>4.1183939999999994</v>
      </c>
      <c r="BF61" s="2">
        <f>1/1000000*SUM(Residues!BF$3:BQ$3)</f>
        <v>3.5351149999999998</v>
      </c>
      <c r="BG61" s="2">
        <f>1/1000000*SUM(Residues!BG$3:BR$3)</f>
        <v>3.1191839999999997</v>
      </c>
      <c r="BH61" s="2">
        <f>1/1000000*SUM(Residues!BH$3:BS$3)</f>
        <v>3.0838039999999998</v>
      </c>
      <c r="BI61" s="2">
        <f>1/1000000*SUM(Residues!BI$3:BT$3)</f>
        <v>3.1041599999999998</v>
      </c>
      <c r="BJ61" s="2">
        <f>1/1000000*SUM(Residues!BJ$3:BU$3)</f>
        <v>3.1218119999999998</v>
      </c>
      <c r="BK61" s="2">
        <f>1/1000000*SUM(Residues!BK$3:BV$3)</f>
        <v>3.3555089999999996</v>
      </c>
      <c r="BL61" s="2">
        <f>1/1000000*SUM(Residues!BL$3:BW$3)</f>
        <v>3.5006549999999996</v>
      </c>
      <c r="BM61" s="2">
        <f>1/1000000*SUM(Residues!BM$3:BX$3)</f>
        <v>3.7129089999999998</v>
      </c>
      <c r="BN61" s="2">
        <f>1/1000000*SUM(Residues!BN$3:BY$3)</f>
        <v>3.9532529999999997</v>
      </c>
      <c r="BO61" s="2">
        <f>1/1000000*SUM(Residues!BO$3:BZ$3)</f>
        <v>4.1802419999999998</v>
      </c>
      <c r="BP61" s="2">
        <f>1/1000000*SUM(Residues!BP$3:CA$3)</f>
        <v>5.2556609999999999</v>
      </c>
      <c r="BQ61" s="2">
        <f>1/1000000*SUM(Residues!BQ$3:CB$3)</f>
        <v>5.9353879999999997</v>
      </c>
      <c r="BR61" s="2">
        <f>1/1000000*SUM(Residues!BR$3:CC$3)</f>
        <v>6.7739319999999994</v>
      </c>
      <c r="BS61" s="2">
        <f>1/1000000*SUM(Residues!BS$3:CD$3)</f>
        <v>6.8525999999999998</v>
      </c>
      <c r="BT61" s="2">
        <f>1/1000000*SUM(Residues!BT$3:CE$3)</f>
        <v>6.8263949999999998</v>
      </c>
      <c r="BU61" s="2">
        <f>1/1000000*SUM(Residues!BU$3:CF$3)</f>
        <v>7.2582889999999995</v>
      </c>
      <c r="BV61" s="2">
        <f>1/1000000*SUM(Residues!BV$3:CG$3)</f>
        <v>7.2558020000000001</v>
      </c>
      <c r="BW61" s="2">
        <f>1/1000000*SUM(Residues!BW$3:CH$3)</f>
        <v>7.1391519999999993</v>
      </c>
      <c r="BX61" s="2">
        <f>1/1000000*SUM(Residues!BX$3:CI$3)</f>
        <v>7.4803569999999997</v>
      </c>
      <c r="BY61" s="2">
        <f>1/1000000*SUM(Residues!BY$3:CJ$3)</f>
        <v>7.4671839999999996</v>
      </c>
      <c r="BZ61" s="2">
        <f>1/1000000*SUM(Residues!BZ$3:CK$3)</f>
        <v>7.6104269999999996</v>
      </c>
      <c r="CA61" s="2">
        <f>1/1000000*SUM(Residues!CA$3:CL$3)</f>
        <v>7.5735509999999993</v>
      </c>
      <c r="CB61" s="2">
        <f>1/1000000*SUM(Residues!CB$3:CM$3)</f>
        <v>6.5920459999999999</v>
      </c>
      <c r="CC61" s="2">
        <f>1/1000000*SUM(Residues!CC$3:CN$3)</f>
        <v>6.0084559999999998</v>
      </c>
      <c r="CD61" s="2">
        <f>1/1000000*SUM(Residues!CD$3:CO$3)</f>
        <v>5.4003429999999994</v>
      </c>
      <c r="CE61" s="2">
        <f>1/1000000*SUM(Residues!CE$3:CP$3)</f>
        <v>5.5534239999999997</v>
      </c>
      <c r="CF61" s="2">
        <f>1/1000000*SUM(Residues!CF$3:CQ$3)</f>
        <v>5.7063639999999998</v>
      </c>
      <c r="CG61" s="2">
        <f>1/1000000*SUM(Residues!CG$3:CR$3)</f>
        <v>5.5710479999999993</v>
      </c>
      <c r="CH61" s="2">
        <f>1/1000000*SUM(Residues!CH$3:CS$3)</f>
        <v>5.6312600000000002</v>
      </c>
      <c r="CI61" s="2">
        <f>1/1000000*SUM(Residues!CI$3:CT$3)</f>
        <v>5.7587549999999998</v>
      </c>
      <c r="CJ61" s="2">
        <f>1/1000000*SUM(Residues!CJ$3:CU$3)</f>
        <v>5.2452109999999994</v>
      </c>
      <c r="CK61" s="2">
        <f>1/1000000*SUM(Residues!CK$3:CV$3)</f>
        <v>5.1542050000000001</v>
      </c>
      <c r="CL61" s="2">
        <f>1/1000000*SUM(Residues!CL$3:CW$3)</f>
        <v>5.1434309999999996</v>
      </c>
      <c r="CM61" s="2">
        <f>1/1000000*SUM(Residues!CM$3:CX$3)</f>
        <v>5.0656819999999998</v>
      </c>
      <c r="CN61" s="2">
        <f>1/1000000*SUM(Residues!CN$3:CY$3)</f>
        <v>5.0817939999999995</v>
      </c>
      <c r="CO61" s="2">
        <f>1/1000000*SUM(Residues!CO$3:CZ$3)</f>
        <v>4.684723</v>
      </c>
      <c r="CP61" s="2">
        <f>1/1000000*SUM(Residues!CP$3:DA$3)</f>
        <v>4.3667039999999995</v>
      </c>
      <c r="CQ61" s="2">
        <f>1/1000000*SUM(Residues!CQ$3:DB$3)</f>
        <v>4.3378230000000002</v>
      </c>
      <c r="CR61" s="2">
        <f>1/1000000*SUM(Residues!CR$3:DC$3)</f>
        <v>4.1970260000000001</v>
      </c>
      <c r="CS61" s="2">
        <f>1/1000000*SUM(Residues!CS$3:DD$3)</f>
        <v>4.0633509999999999</v>
      </c>
      <c r="CT61" s="2">
        <f>1/1000000*SUM(Residues!CT$3:DE$3)</f>
        <v>4.0174469999999998</v>
      </c>
      <c r="CU61" s="2">
        <f>1/1000000*SUM(Residues!CU$3:DF$3)</f>
        <v>3.8327139999999997</v>
      </c>
      <c r="CV61" s="2">
        <f>1/1000000*SUM(Residues!CV$3:DG$3)</f>
        <v>3.9095439999999999</v>
      </c>
      <c r="CW61" s="2">
        <f>1/1000000*SUM(Residues!CW$3:DH$3)</f>
        <v>4.0492900000000001</v>
      </c>
      <c r="CX61" s="2">
        <f>1/1000000*SUM(Residues!CX$3:DI$3)</f>
        <v>3.8370679999999999</v>
      </c>
      <c r="CY61" s="2">
        <f>1/1000000*SUM(Residues!CY$3:DJ$3)</f>
        <v>3.9520249999999999</v>
      </c>
      <c r="CZ61" s="2">
        <f>1/1000000*SUM(Residues!CZ$3:DK$3)</f>
        <v>4.0452149999999998</v>
      </c>
      <c r="DA61" s="2">
        <f>1/1000000*SUM(Residues!DA$3:DL$3)</f>
        <v>4.1384049999999997</v>
      </c>
      <c r="DB61" s="2">
        <f>1/1000000*SUM(Residues!DB$3:DM$3)</f>
        <v>4.2419120000000001</v>
      </c>
      <c r="DC61" s="2">
        <f>1/1000000*SUM(Residues!DC$3:DN$3)</f>
        <v>4.0316799999999997</v>
      </c>
      <c r="DD61" s="2">
        <f>1/1000000*SUM(Residues!DD$3:DO$3)</f>
        <v>3.9551189999999998</v>
      </c>
      <c r="DE61" s="2">
        <f>1/1000000*SUM(Residues!DE$3:DP$3)</f>
        <v>3.7734019999999999</v>
      </c>
      <c r="DF61" s="2">
        <f>1/1000000*SUM(Residues!DF$3:DQ$3)</f>
        <v>3.7831539999999997</v>
      </c>
      <c r="DG61" s="2">
        <f>1/1000000*SUM(Residues!DG$3:DR$3)</f>
        <v>3.729622</v>
      </c>
      <c r="DH61" s="2">
        <f>1/1000000*SUM(Residues!DH$3:DS$3)</f>
        <v>3.7533689999999997</v>
      </c>
      <c r="DI61" s="2">
        <f>1/1000000*SUM(Residues!DI$3:DT$3)</f>
        <v>3.7110719999999997</v>
      </c>
      <c r="DJ61" s="2">
        <f>1/1000000*SUM(Residues!DJ$3:DU$3)</f>
        <v>3.717187</v>
      </c>
      <c r="DK61" s="2">
        <f>1/1000000*SUM(Residues!DK$3:DV$3)</f>
        <v>3.8036319999999999</v>
      </c>
      <c r="DL61" s="2">
        <f>1/1000000*SUM(Residues!DL$3:DW$3)</f>
        <v>4.0259209999999994</v>
      </c>
      <c r="DM61" s="2">
        <f>1/1000000*SUM(Residues!DM$3:DX$3)</f>
        <v>4.2718910000000001</v>
      </c>
      <c r="DN61" s="2">
        <f>1/1000000*SUM(Residues!DN$3:DY$3)</f>
        <v>4.4226640000000002</v>
      </c>
      <c r="DO61" s="2">
        <f>1/1000000*SUM(Residues!DO$3:DZ$3)</f>
        <v>4.4763849999999996</v>
      </c>
      <c r="DP61" s="2">
        <f>1/1000000*SUM(Residues!DP$3:EA$3)</f>
        <v>4.623494</v>
      </c>
      <c r="DQ61" s="2">
        <f>1/1000000*SUM(Residues!DQ$3:EB$3)</f>
        <v>4.6274920000000002</v>
      </c>
      <c r="DR61" s="2">
        <f>1/1000000*SUM(Residues!DR$3:EC$3)</f>
        <v>4.6332979999999999</v>
      </c>
      <c r="DS61" s="2">
        <f>1/1000000*SUM(Residues!DS$3:ED$3)</f>
        <v>4.7557089999999995</v>
      </c>
      <c r="DT61" s="2">
        <f>1/1000000*SUM(Residues!DT$3:EE$3)</f>
        <v>4.7452579999999998</v>
      </c>
      <c r="DU61" s="2">
        <f>1/1000000*SUM(Residues!DU$3:EF$3)</f>
        <v>4.9112840000000002</v>
      </c>
      <c r="DV61" s="2">
        <f>1/1000000*SUM(Residues!DV$3:EG$3)</f>
        <v>5.0925529999999997</v>
      </c>
      <c r="DW61" s="2">
        <f>1/1000000*SUM(Residues!DW$3:EH$3)</f>
        <v>5.1961050000000002</v>
      </c>
      <c r="DX61" s="2">
        <f>1/1000000*SUM(Residues!DX$3:EI$3)</f>
        <v>5.1506739999999995</v>
      </c>
      <c r="DY61" s="2">
        <f>1/1000000*SUM(Residues!DY$3:EJ$3)</f>
        <v>5.0085850000000001</v>
      </c>
      <c r="DZ61" s="2">
        <f>1/1000000*SUM(Residues!DZ$3:EK$3)</f>
        <v>5.045204</v>
      </c>
      <c r="EA61" s="2">
        <f>1/1000000*SUM(Residues!EA$3:EL$3)</f>
        <v>5.1011639999999998</v>
      </c>
      <c r="EB61" s="2">
        <f>1/1000000*SUM(Residues!EB$3:EM$3)</f>
        <v>5.3434819999999998</v>
      </c>
      <c r="EC61" s="2">
        <f>1/1000000*SUM(Residues!EC$3:EN$3)</f>
        <v>5.4884199999999996</v>
      </c>
      <c r="ED61" s="2">
        <f>1/1000000*SUM(Residues!ED$3:EO$3)</f>
        <v>5.7355510000000001</v>
      </c>
      <c r="EE61" s="2">
        <f>1/1000000*SUM(Residues!EE$3:EP$3)</f>
        <v>6.0707309999999994</v>
      </c>
      <c r="EF61" s="2">
        <f>1/1000000*SUM(Residues!EF$3:EQ$3)</f>
        <v>6.6209530000000001</v>
      </c>
      <c r="EG61" s="2">
        <f>1/1000000*SUM(Residues!EG$3:ER$3)</f>
        <v>7.2961209999999994</v>
      </c>
      <c r="EH61" s="2">
        <f>1/1000000*SUM(Residues!EH$3:ES$3)</f>
        <v>7.9189239999999996</v>
      </c>
      <c r="EI61" s="2">
        <f>1/1000000*SUM(Residues!EI$3:ET$3)</f>
        <v>8.7467659999999992</v>
      </c>
      <c r="EJ61" s="2">
        <f>1/1000000*SUM(Residues!EJ$3:EU$3)</f>
        <v>9.1719499999999989</v>
      </c>
      <c r="EK61" s="2">
        <f>1/1000000*SUM(Residues!EK$3:EV$3)</f>
        <v>10.357676999999999</v>
      </c>
      <c r="EL61" s="2">
        <f>1/1000000*SUM(Residues!EL$3:EW$3)</f>
        <v>12.542321999999999</v>
      </c>
      <c r="EM61" s="2">
        <f>1/1000000*SUM(Residues!EM$3:EX$3)</f>
        <v>15.600634999999999</v>
      </c>
      <c r="EN61" s="2">
        <f>1/1000000*SUM(Residues!EN$3:EY$3)</f>
        <v>19.297764000000001</v>
      </c>
      <c r="EO61" s="2">
        <f>1/1000000*SUM(Residues!EO$3:EZ$3)</f>
        <v>20.961189999999998</v>
      </c>
      <c r="EP61" s="2">
        <f>1/1000000*SUM(Residues!EP$3:FA$3)</f>
        <v>24.477271999999999</v>
      </c>
      <c r="EQ61" s="2">
        <f>1/1000000*SUM(Residues!EQ$3:FB$3)</f>
        <v>27.857018999999998</v>
      </c>
      <c r="ER61" s="2">
        <f>1/1000000*SUM(Residues!ER$3:FC$3)</f>
        <v>29.617820999999999</v>
      </c>
      <c r="ES61" s="2">
        <f>1/1000000*SUM(Residues!ES$3:FD$3)</f>
        <v>32.280848999999996</v>
      </c>
      <c r="ET61" s="2">
        <f>1/1000000*SUM(Residues!ET$3:FE$3)</f>
        <v>32.79522</v>
      </c>
      <c r="EU61" s="2">
        <f>1/1000000*SUM(Residues!EU$3:FF$3)</f>
        <v>33.340133999999999</v>
      </c>
      <c r="EV61" s="2">
        <f>1/1000000*SUM(Residues!EV$3:FG$3)</f>
        <v>33.859578999999997</v>
      </c>
      <c r="EW61" s="2">
        <f>1/1000000*SUM(Residues!EW$3:FH$3)</f>
        <v>33.693736999999999</v>
      </c>
      <c r="EX61" s="2">
        <f>1/1000000*SUM(Residues!EX$3:FI$3)</f>
        <v>33.032077000000001</v>
      </c>
      <c r="EY61" s="2">
        <f>1/1000000*SUM(Residues!EY$3:FJ$3)</f>
        <v>30.752996</v>
      </c>
      <c r="EZ61" s="2">
        <f>1/1000000*SUM(Residues!EZ$3:FK$3)</f>
        <v>28.879007999999999</v>
      </c>
      <c r="FA61" s="2">
        <f>1/1000000*SUM(Residues!FA$3:FL$3)</f>
        <v>28.082556</v>
      </c>
      <c r="FB61" s="2">
        <f>1/1000000*SUM(Residues!FB$3:FM$3)</f>
        <v>26.082274999999999</v>
      </c>
      <c r="FC61" s="2">
        <f>1/1000000*SUM(Residues!FC$3:FN$3)</f>
        <v>30.173697999999998</v>
      </c>
      <c r="FD61" s="2">
        <f>1/1000000*SUM(Residues!FD$3:FO$3)</f>
        <v>33.752738999999998</v>
      </c>
      <c r="FE61" s="2">
        <f>1/1000000*SUM(Residues!FE$3:FP$3)</f>
        <v>37.195633999999998</v>
      </c>
      <c r="FF61" s="2">
        <f>1/1000000*SUM(Residues!FF$3:FQ$3)</f>
        <v>40.979695999999997</v>
      </c>
      <c r="FG61" s="2">
        <f>1/1000000*SUM(Residues!FG$3:FR$3)</f>
        <v>42.381281999999999</v>
      </c>
      <c r="FH61" s="2">
        <f>1/1000000*SUM(Residues!FH$3:FS$3)</f>
        <v>43.634296999999997</v>
      </c>
      <c r="FI61" s="2">
        <f>1/1000000*SUM(Residues!FI$3:FT$3)</f>
        <v>44.512608</v>
      </c>
      <c r="FJ61" s="2">
        <f>1/1000000*SUM(Residues!FJ$3:FU$3)</f>
        <v>45.208832999999998</v>
      </c>
      <c r="FK61" s="2">
        <f>1/1000000*SUM(Residues!FK$3:FV$3)</f>
        <v>46.629413</v>
      </c>
      <c r="FL61" s="2">
        <f>1/1000000*SUM(Residues!FL$3:FW$3)</f>
        <v>47.599247999999996</v>
      </c>
      <c r="FM61" s="2">
        <f>1/1000000*SUM(Residues!FM$3:FX$3)</f>
        <v>46.271433999999999</v>
      </c>
      <c r="FN61" s="2">
        <f>1/1000000*SUM(Residues!FN$3:FY$3)</f>
        <v>44.149746</v>
      </c>
    </row>
    <row r="62" spans="1:170">
      <c r="A62" t="str">
        <f>Pellets!A$4</f>
        <v>ExtraEU</v>
      </c>
      <c r="B62" s="2">
        <f>1/1000000*SUM(Residues!B$4:M$4)</f>
        <v>1.410574</v>
      </c>
      <c r="C62" s="2">
        <f>1/1000000*SUM(Residues!C$4:N$4)</f>
        <v>1.2990009999999999</v>
      </c>
      <c r="D62" s="2">
        <f>1/1000000*SUM(Residues!D$4:O$4)</f>
        <v>1.7573859999999999</v>
      </c>
      <c r="E62" s="2">
        <f>1/1000000*SUM(Residues!E$4:P$4)</f>
        <v>1.9377479999999998</v>
      </c>
      <c r="F62" s="2">
        <f>1/1000000*SUM(Residues!F$4:Q$4)</f>
        <v>1.942445</v>
      </c>
      <c r="G62" s="2">
        <f>1/1000000*SUM(Residues!G$4:R$4)</f>
        <v>2.1161050000000001</v>
      </c>
      <c r="H62" s="2">
        <f>1/1000000*SUM(Residues!H$4:S$4)</f>
        <v>2.1401589999999997</v>
      </c>
      <c r="I62" s="2">
        <f>1/1000000*SUM(Residues!I$4:T$4)</f>
        <v>2.4841729999999997</v>
      </c>
      <c r="J62" s="2">
        <f>1/1000000*SUM(Residues!J$4:U$4)</f>
        <v>2.7212160000000001</v>
      </c>
      <c r="K62" s="2">
        <f>1/1000000*SUM(Residues!K$4:V$4)</f>
        <v>2.748596</v>
      </c>
      <c r="L62" s="2">
        <f>1/1000000*SUM(Residues!L$4:W$4)</f>
        <v>2.941764</v>
      </c>
      <c r="M62" s="2">
        <f>1/1000000*SUM(Residues!M$4:X$4)</f>
        <v>2.9862359999999999</v>
      </c>
      <c r="N62" s="2">
        <f>1/1000000*SUM(Residues!N$4:Y$4)</f>
        <v>3.0542449999999999</v>
      </c>
      <c r="O62" s="2">
        <f>1/1000000*SUM(Residues!O$4:Z$4)</f>
        <v>3.2058579999999997</v>
      </c>
      <c r="P62" s="2">
        <f>1/1000000*SUM(Residues!P$4:AA$4)</f>
        <v>2.6275550000000001</v>
      </c>
      <c r="Q62" s="2">
        <f>1/1000000*SUM(Residues!Q$4:AB$4)</f>
        <v>2.4409709999999998</v>
      </c>
      <c r="R62" s="2">
        <f>1/1000000*SUM(Residues!R$4:AC$4)</f>
        <v>2.4355509999999998</v>
      </c>
      <c r="S62" s="2">
        <f>1/1000000*SUM(Residues!S$4:AD$4)</f>
        <v>2.153915</v>
      </c>
      <c r="T62" s="2">
        <f>1/1000000*SUM(Residues!T$4:AE$4)</f>
        <v>2.130668</v>
      </c>
      <c r="U62" s="2">
        <f>1/1000000*SUM(Residues!U$4:AF$4)</f>
        <v>1.670404</v>
      </c>
      <c r="V62" s="2">
        <f>1/1000000*SUM(Residues!V$4:AG$4)</f>
        <v>1.3741079999999999</v>
      </c>
      <c r="W62" s="2">
        <f>1/1000000*SUM(Residues!W$4:AH$4)</f>
        <v>1.2182459999999999</v>
      </c>
      <c r="X62" s="2">
        <f>1/1000000*SUM(Residues!X$4:AI$4)</f>
        <v>0.85468</v>
      </c>
      <c r="Y62" s="2">
        <f>1/1000000*SUM(Residues!Y$4:AJ$4)</f>
        <v>0.65655599999999992</v>
      </c>
      <c r="Z62" s="2">
        <f>1/1000000*SUM(Residues!Z$4:AK$4)</f>
        <v>0.35003400000000001</v>
      </c>
      <c r="AA62" s="2">
        <f>1/1000000*SUM(Residues!AA$4:AL$4)</f>
        <v>0.18293199999999998</v>
      </c>
      <c r="AB62" s="2">
        <f>1/1000000*SUM(Residues!AB$4:AM$4)</f>
        <v>0.18756799999999998</v>
      </c>
      <c r="AC62" s="2">
        <f>1/1000000*SUM(Residues!AC$4:AN$4)</f>
        <v>0.18295899999999998</v>
      </c>
      <c r="AD62" s="2">
        <f>1/1000000*SUM(Residues!AD$4:AO$4)</f>
        <v>0.18509699999999998</v>
      </c>
      <c r="AE62" s="2">
        <f>1/1000000*SUM(Residues!AE$4:AP$4)</f>
        <v>0.18440599999999999</v>
      </c>
      <c r="AF62" s="2">
        <f>1/1000000*SUM(Residues!AF$4:AQ$4)</f>
        <v>0.17868299999999998</v>
      </c>
      <c r="AG62" s="2">
        <f>1/1000000*SUM(Residues!AG$4:AR$4)</f>
        <v>0.16935699999999998</v>
      </c>
      <c r="AH62" s="2">
        <f>1/1000000*SUM(Residues!AH$4:AS$4)</f>
        <v>0.17960499999999999</v>
      </c>
      <c r="AI62" s="2">
        <f>1/1000000*SUM(Residues!AI$4:AT$4)</f>
        <v>0.93136599999999992</v>
      </c>
      <c r="AJ62" s="2">
        <f>1/1000000*SUM(Residues!AJ$4:AU$4)</f>
        <v>0.94374999999999998</v>
      </c>
      <c r="AK62" s="2">
        <f>1/1000000*SUM(Residues!AK$4:AV$4)</f>
        <v>0.975684</v>
      </c>
      <c r="AL62" s="2">
        <f>1/1000000*SUM(Residues!AL$4:AW$4)</f>
        <v>0.99468699999999999</v>
      </c>
      <c r="AM62" s="2">
        <f>1/1000000*SUM(Residues!AM$4:AX$4)</f>
        <v>1.0301359999999999</v>
      </c>
      <c r="AN62" s="2">
        <f>1/1000000*SUM(Residues!AN$4:AY$4)</f>
        <v>1.8109769999999998</v>
      </c>
      <c r="AO62" s="2">
        <f>1/1000000*SUM(Residues!AO$4:AZ$4)</f>
        <v>1.8651639999999998</v>
      </c>
      <c r="AP62" s="2">
        <f>1/1000000*SUM(Residues!AP$4:BA$4)</f>
        <v>1.972313</v>
      </c>
      <c r="AQ62" s="2">
        <f>1/1000000*SUM(Residues!AQ$4:BB$4)</f>
        <v>1.9717779999999998</v>
      </c>
      <c r="AR62" s="2">
        <f>1/1000000*SUM(Residues!AR$4:BC$4)</f>
        <v>1.9901869999999999</v>
      </c>
      <c r="AS62" s="2">
        <f>1/1000000*SUM(Residues!AS$4:BD$4)</f>
        <v>2.0541079999999998</v>
      </c>
      <c r="AT62" s="2">
        <f>1/1000000*SUM(Residues!AT$4:BE$4)</f>
        <v>2.113782</v>
      </c>
      <c r="AU62" s="2">
        <f>1/1000000*SUM(Residues!AU$4:BF$4)</f>
        <v>1.450855</v>
      </c>
      <c r="AV62" s="2">
        <f>1/1000000*SUM(Residues!AV$4:BG$4)</f>
        <v>1.5466119999999999</v>
      </c>
      <c r="AW62" s="2">
        <f>1/1000000*SUM(Residues!AW$4:BH$4)</f>
        <v>1.6217779999999999</v>
      </c>
      <c r="AX62" s="2">
        <f>1/1000000*SUM(Residues!AX$4:BI$4)</f>
        <v>1.6696609999999998</v>
      </c>
      <c r="AY62" s="2">
        <f>1/1000000*SUM(Residues!AY$4:BJ$4)</f>
        <v>1.630304</v>
      </c>
      <c r="AZ62" s="2">
        <f>1/1000000*SUM(Residues!AZ$4:BK$4)</f>
        <v>0.84205999999999992</v>
      </c>
      <c r="BA62" s="2">
        <f>1/1000000*SUM(Residues!BA$4:BL$4)</f>
        <v>0.79628299999999996</v>
      </c>
      <c r="BB62" s="2">
        <f>1/1000000*SUM(Residues!BB$4:BM$4)</f>
        <v>0.70391300000000001</v>
      </c>
      <c r="BC62" s="2">
        <f>1/1000000*SUM(Residues!BC$4:BN$4)</f>
        <v>0.70148499999999991</v>
      </c>
      <c r="BD62" s="2">
        <f>1/1000000*SUM(Residues!BD$4:BO$4)</f>
        <v>0.73046599999999995</v>
      </c>
      <c r="BE62" s="2">
        <f>1/1000000*SUM(Residues!BE$4:BP$4)</f>
        <v>0.682195</v>
      </c>
      <c r="BF62" s="2">
        <f>1/1000000*SUM(Residues!BF$4:BQ$4)</f>
        <v>0.72399599999999997</v>
      </c>
      <c r="BG62" s="2">
        <f>1/1000000*SUM(Residues!BG$4:BR$4)</f>
        <v>0.71223099999999995</v>
      </c>
      <c r="BH62" s="2">
        <f>1/1000000*SUM(Residues!BH$4:BS$4)</f>
        <v>0.72228499999999995</v>
      </c>
      <c r="BI62" s="2">
        <f>1/1000000*SUM(Residues!BI$4:BT$4)</f>
        <v>0.74548999999999999</v>
      </c>
      <c r="BJ62" s="2">
        <f>1/1000000*SUM(Residues!BJ$4:BU$4)</f>
        <v>0.75291399999999997</v>
      </c>
      <c r="BK62" s="2">
        <f>1/1000000*SUM(Residues!BK$4:BV$4)</f>
        <v>0.78701999999999994</v>
      </c>
      <c r="BL62" s="2">
        <f>1/1000000*SUM(Residues!BL$4:BW$4)</f>
        <v>0.81479799999999991</v>
      </c>
      <c r="BM62" s="2">
        <f>1/1000000*SUM(Residues!BM$4:BX$4)</f>
        <v>0.81709799999999999</v>
      </c>
      <c r="BN62" s="2">
        <f>1/1000000*SUM(Residues!BN$4:BY$4)</f>
        <v>0.820878</v>
      </c>
      <c r="BO62" s="2">
        <f>1/1000000*SUM(Residues!BO$4:BZ$4)</f>
        <v>0.85944399999999999</v>
      </c>
      <c r="BP62" s="2">
        <f>1/1000000*SUM(Residues!BP$4:CA$4)</f>
        <v>0.91713899999999993</v>
      </c>
      <c r="BQ62" s="2">
        <f>1/1000000*SUM(Residues!BQ$4:CB$4)</f>
        <v>0.995448</v>
      </c>
      <c r="BR62" s="2">
        <f>1/1000000*SUM(Residues!BR$4:CC$4)</f>
        <v>0.94595999999999991</v>
      </c>
      <c r="BS62" s="2">
        <f>1/1000000*SUM(Residues!BS$4:CD$4)</f>
        <v>0.92072599999999993</v>
      </c>
      <c r="BT62" s="2">
        <f>1/1000000*SUM(Residues!BT$4:CE$4)</f>
        <v>0.90515000000000001</v>
      </c>
      <c r="BU62" s="2">
        <f>1/1000000*SUM(Residues!BU$4:CF$4)</f>
        <v>0.81182100000000001</v>
      </c>
      <c r="BV62" s="2">
        <f>1/1000000*SUM(Residues!BV$4:CG$4)</f>
        <v>0.88014199999999998</v>
      </c>
      <c r="BW62" s="2">
        <f>1/1000000*SUM(Residues!BW$4:CH$4)</f>
        <v>0.94036900000000001</v>
      </c>
      <c r="BX62" s="2">
        <f>1/1000000*SUM(Residues!BX$4:CI$4)</f>
        <v>1.0117080000000001</v>
      </c>
      <c r="BY62" s="2">
        <f>1/1000000*SUM(Residues!BY$4:CJ$4)</f>
        <v>1.0500529999999999</v>
      </c>
      <c r="BZ62" s="2">
        <f>1/1000000*SUM(Residues!BZ$4:CK$4)</f>
        <v>1.0347519999999999</v>
      </c>
      <c r="CA62" s="2">
        <f>1/1000000*SUM(Residues!CA$4:CL$4)</f>
        <v>0.98465599999999998</v>
      </c>
      <c r="CB62" s="2">
        <f>1/1000000*SUM(Residues!CB$4:CM$4)</f>
        <v>0.91563899999999998</v>
      </c>
      <c r="CC62" s="2">
        <f>1/1000000*SUM(Residues!CC$4:CN$4)</f>
        <v>0.84410799999999997</v>
      </c>
      <c r="CD62" s="2">
        <f>1/1000000*SUM(Residues!CD$4:CO$4)</f>
        <v>0.81162899999999993</v>
      </c>
      <c r="CE62" s="2">
        <f>1/1000000*SUM(Residues!CE$4:CP$4)</f>
        <v>0.80960999999999994</v>
      </c>
      <c r="CF62" s="2">
        <f>1/1000000*SUM(Residues!CF$4:CQ$4)</f>
        <v>0.77868099999999996</v>
      </c>
      <c r="CG62" s="2">
        <f>1/1000000*SUM(Residues!CG$4:CR$4)</f>
        <v>0.871695</v>
      </c>
      <c r="CH62" s="2">
        <f>1/1000000*SUM(Residues!CH$4:CS$4)</f>
        <v>0.89402799999999993</v>
      </c>
      <c r="CI62" s="2">
        <f>1/1000000*SUM(Residues!CI$4:CT$4)</f>
        <v>1.2672949999999998</v>
      </c>
      <c r="CJ62" s="2">
        <f>1/1000000*SUM(Residues!CJ$4:CU$4)</f>
        <v>1.8841089999999998</v>
      </c>
      <c r="CK62" s="2">
        <f>1/1000000*SUM(Residues!CK$4:CV$4)</f>
        <v>1.9533019999999999</v>
      </c>
      <c r="CL62" s="2">
        <f>1/1000000*SUM(Residues!CL$4:CW$4)</f>
        <v>2.0898119999999998</v>
      </c>
      <c r="CM62" s="2">
        <f>1/1000000*SUM(Residues!CM$4:CX$4)</f>
        <v>2.1331469999999997</v>
      </c>
      <c r="CN62" s="2">
        <f>1/1000000*SUM(Residues!CN$4:CY$4)</f>
        <v>2.1393429999999998</v>
      </c>
      <c r="CO62" s="2">
        <f>1/1000000*SUM(Residues!CO$4:CZ$4)</f>
        <v>2.2131119999999997</v>
      </c>
      <c r="CP62" s="2">
        <f>1/1000000*SUM(Residues!CP$4:DA$4)</f>
        <v>2.2296260000000001</v>
      </c>
      <c r="CQ62" s="2">
        <f>1/1000000*SUM(Residues!CQ$4:DB$4)</f>
        <v>2.3228149999999999</v>
      </c>
      <c r="CR62" s="2">
        <f>1/1000000*SUM(Residues!CR$4:DC$4)</f>
        <v>2.5454379999999999</v>
      </c>
      <c r="CS62" s="2">
        <f>1/1000000*SUM(Residues!CS$4:DD$4)</f>
        <v>2.7288769999999998</v>
      </c>
      <c r="CT62" s="2">
        <f>1/1000000*SUM(Residues!CT$4:DE$4)</f>
        <v>2.7732769999999998</v>
      </c>
      <c r="CU62" s="2">
        <f>1/1000000*SUM(Residues!CU$4:DF$4)</f>
        <v>2.529671</v>
      </c>
      <c r="CV62" s="2">
        <f>1/1000000*SUM(Residues!CV$4:DG$4)</f>
        <v>1.9584309999999998</v>
      </c>
      <c r="CW62" s="2">
        <f>1/1000000*SUM(Residues!CW$4:DH$4)</f>
        <v>1.9015059999999999</v>
      </c>
      <c r="CX62" s="2">
        <f>1/1000000*SUM(Residues!CX$4:DI$4)</f>
        <v>1.813415</v>
      </c>
      <c r="CY62" s="2">
        <f>1/1000000*SUM(Residues!CY$4:DJ$4)</f>
        <v>1.791493</v>
      </c>
      <c r="CZ62" s="2">
        <f>1/1000000*SUM(Residues!CZ$4:DK$4)</f>
        <v>1.7636309999999999</v>
      </c>
      <c r="DA62" s="2">
        <f>1/1000000*SUM(Residues!DA$4:DL$4)</f>
        <v>1.7419319999999998</v>
      </c>
      <c r="DB62" s="2">
        <f>1/1000000*SUM(Residues!DB$4:DM$4)</f>
        <v>1.7414019999999999</v>
      </c>
      <c r="DC62" s="2">
        <f>1/1000000*SUM(Residues!DC$4:DN$4)</f>
        <v>1.7014859999999998</v>
      </c>
      <c r="DD62" s="2">
        <f>1/1000000*SUM(Residues!DD$4:DO$4)</f>
        <v>1.473873</v>
      </c>
      <c r="DE62" s="2">
        <f>1/1000000*SUM(Residues!DE$4:DP$4)</f>
        <v>1.4320729999999999</v>
      </c>
      <c r="DF62" s="2">
        <f>1/1000000*SUM(Residues!DF$4:DQ$4)</f>
        <v>1.445281</v>
      </c>
      <c r="DG62" s="2">
        <f>1/1000000*SUM(Residues!DG$4:DR$4)</f>
        <v>1.3915979999999999</v>
      </c>
      <c r="DH62" s="2">
        <f>1/1000000*SUM(Residues!DH$4:DS$4)</f>
        <v>1.474602</v>
      </c>
      <c r="DI62" s="2">
        <f>1/1000000*SUM(Residues!DI$4:DT$4)</f>
        <v>1.569863</v>
      </c>
      <c r="DJ62" s="2">
        <f>1/1000000*SUM(Residues!DJ$4:DU$4)</f>
        <v>1.6064309999999999</v>
      </c>
      <c r="DK62" s="2">
        <f>1/1000000*SUM(Residues!DK$4:DV$4)</f>
        <v>1.6631849999999999</v>
      </c>
      <c r="DL62" s="2">
        <f>1/1000000*SUM(Residues!DL$4:DW$4)</f>
        <v>1.750642</v>
      </c>
      <c r="DM62" s="2">
        <f>1/1000000*SUM(Residues!DM$4:DX$4)</f>
        <v>1.775814</v>
      </c>
      <c r="DN62" s="2">
        <f>1/1000000*SUM(Residues!DN$4:DY$4)</f>
        <v>1.9305949999999998</v>
      </c>
      <c r="DO62" s="2">
        <f>1/1000000*SUM(Residues!DO$4:DZ$4)</f>
        <v>2.2445209999999998</v>
      </c>
      <c r="DP62" s="2">
        <f>1/1000000*SUM(Residues!DP$4:EA$4)</f>
        <v>2.6740109999999997</v>
      </c>
      <c r="DQ62" s="2">
        <f>1/1000000*SUM(Residues!DQ$4:EB$4)</f>
        <v>3.067088</v>
      </c>
      <c r="DR62" s="2">
        <f>1/1000000*SUM(Residues!DR$4:EC$4)</f>
        <v>3.0690489999999997</v>
      </c>
      <c r="DS62" s="2">
        <f>1/1000000*SUM(Residues!DS$4:ED$4)</f>
        <v>3.4053929999999997</v>
      </c>
      <c r="DT62" s="2">
        <f>1/1000000*SUM(Residues!DT$4:EE$4)</f>
        <v>3.7831359999999998</v>
      </c>
      <c r="DU62" s="2">
        <f>1/1000000*SUM(Residues!DU$4:EF$4)</f>
        <v>4.0958059999999996</v>
      </c>
      <c r="DV62" s="2">
        <f>1/1000000*SUM(Residues!DV$4:EG$4)</f>
        <v>4.5273319999999995</v>
      </c>
      <c r="DW62" s="2">
        <f>1/1000000*SUM(Residues!DW$4:EH$4)</f>
        <v>4.794054</v>
      </c>
      <c r="DX62" s="2">
        <f>1/1000000*SUM(Residues!DX$4:EI$4)</f>
        <v>4.9629799999999999</v>
      </c>
      <c r="DY62" s="2">
        <f>1/1000000*SUM(Residues!DY$4:EJ$4)</f>
        <v>5.3134999999999994</v>
      </c>
      <c r="DZ62" s="2">
        <f>1/1000000*SUM(Residues!DZ$4:EK$4)</f>
        <v>5.473776</v>
      </c>
      <c r="EA62" s="2">
        <f>1/1000000*SUM(Residues!EA$4:EL$4)</f>
        <v>5.5369329999999994</v>
      </c>
      <c r="EB62" s="2">
        <f>1/1000000*SUM(Residues!EB$4:EM$4)</f>
        <v>5.973255</v>
      </c>
      <c r="EC62" s="2">
        <f>1/1000000*SUM(Residues!EC$4:EN$4)</f>
        <v>6.1642859999999997</v>
      </c>
      <c r="ED62" s="2">
        <f>1/1000000*SUM(Residues!ED$4:EO$4)</f>
        <v>6.7261219999999993</v>
      </c>
      <c r="EE62" s="2">
        <f>1/1000000*SUM(Residues!EE$4:EP$4)</f>
        <v>6.6411009999999999</v>
      </c>
      <c r="EF62" s="2">
        <f>1/1000000*SUM(Residues!EF$4:EQ$4)</f>
        <v>6.2666829999999996</v>
      </c>
      <c r="EG62" s="2">
        <f>1/1000000*SUM(Residues!EG$4:ER$4)</f>
        <v>6.0254199999999996</v>
      </c>
      <c r="EH62" s="2">
        <f>1/1000000*SUM(Residues!EH$4:ES$4)</f>
        <v>5.778753</v>
      </c>
      <c r="EI62" s="2">
        <f>1/1000000*SUM(Residues!EI$4:ET$4)</f>
        <v>5.5080249999999999</v>
      </c>
      <c r="EJ62" s="2">
        <f>1/1000000*SUM(Residues!EJ$4:EU$4)</f>
        <v>5.3876409999999995</v>
      </c>
      <c r="EK62" s="2">
        <f>1/1000000*SUM(Residues!EK$4:EV$4)</f>
        <v>5.1574409999999995</v>
      </c>
      <c r="EL62" s="2">
        <f>1/1000000*SUM(Residues!EL$4:EW$4)</f>
        <v>5.157864</v>
      </c>
      <c r="EM62" s="2">
        <f>1/1000000*SUM(Residues!EM$4:EX$4)</f>
        <v>5.7423739999999999</v>
      </c>
      <c r="EN62" s="2">
        <f>1/1000000*SUM(Residues!EN$4:EY$4)</f>
        <v>6.0901860000000001</v>
      </c>
      <c r="EO62" s="2">
        <f>1/1000000*SUM(Residues!EO$4:EZ$4)</f>
        <v>5.7545419999999998</v>
      </c>
      <c r="EP62" s="2">
        <f>1/1000000*SUM(Residues!EP$4:FA$4)</f>
        <v>6.558408</v>
      </c>
      <c r="EQ62" s="2">
        <f>1/1000000*SUM(Residues!EQ$4:FB$4)</f>
        <v>7.3262139999999993</v>
      </c>
      <c r="ER62" s="2">
        <f>1/1000000*SUM(Residues!ER$4:FC$4)</f>
        <v>7.5227849999999998</v>
      </c>
      <c r="ES62" s="2">
        <f>1/1000000*SUM(Residues!ES$4:FD$4)</f>
        <v>7.7785359999999999</v>
      </c>
      <c r="ET62" s="2">
        <f>1/1000000*SUM(Residues!ET$4:FE$4)</f>
        <v>7.7190669999999999</v>
      </c>
      <c r="EU62" s="2">
        <f>1/1000000*SUM(Residues!EU$4:FF$4)</f>
        <v>7.9023599999999998</v>
      </c>
      <c r="EV62" s="2">
        <f>1/1000000*SUM(Residues!EV$4:FG$4)</f>
        <v>7.8110569999999999</v>
      </c>
      <c r="EW62" s="2">
        <f>1/1000000*SUM(Residues!EW$4:FH$4)</f>
        <v>7.9035959999999994</v>
      </c>
      <c r="EX62" s="2">
        <f>1/1000000*SUM(Residues!EX$4:FI$4)</f>
        <v>8.2243549999999992</v>
      </c>
      <c r="EY62" s="2">
        <f>1/1000000*SUM(Residues!EY$4:FJ$4)</f>
        <v>8.2176429999999989</v>
      </c>
      <c r="EZ62" s="2">
        <f>1/1000000*SUM(Residues!EZ$4:FK$4)</f>
        <v>8.6242859999999997</v>
      </c>
      <c r="FA62" s="2">
        <f>1/1000000*SUM(Residues!FA$4:FL$4)</f>
        <v>10.051890999999999</v>
      </c>
      <c r="FB62" s="2">
        <f>1/1000000*SUM(Residues!FB$4:FM$4)</f>
        <v>9.8448479999999989</v>
      </c>
      <c r="FC62" s="2">
        <f>1/1000000*SUM(Residues!FC$4:FN$4)</f>
        <v>9.8306769999999997</v>
      </c>
      <c r="FD62" s="2">
        <f>1/1000000*SUM(Residues!FD$4:FO$4)</f>
        <v>9.8456289999999989</v>
      </c>
      <c r="FE62" s="2">
        <f>1/1000000*SUM(Residues!FE$4:FP$4)</f>
        <v>9.8292389999999994</v>
      </c>
      <c r="FF62" s="2">
        <f>1/1000000*SUM(Residues!FF$4:FQ$4)</f>
        <v>9.8689489999999989</v>
      </c>
      <c r="FG62" s="2">
        <f>1/1000000*SUM(Residues!FG$4:FR$4)</f>
        <v>9.8412369999999996</v>
      </c>
      <c r="FH62" s="2">
        <f>1/1000000*SUM(Residues!FH$4:FS$4)</f>
        <v>9.9494179999999997</v>
      </c>
      <c r="FI62" s="2">
        <f>1/1000000*SUM(Residues!FI$4:FT$4)</f>
        <v>9.9919589999999996</v>
      </c>
      <c r="FJ62" s="2">
        <f>1/1000000*SUM(Residues!FJ$4:FU$4)</f>
        <v>10.200412999999999</v>
      </c>
      <c r="FK62" s="2">
        <f>1/1000000*SUM(Residues!FK$4:FV$4)</f>
        <v>10.429715999999999</v>
      </c>
      <c r="FL62" s="2">
        <f>1/1000000*SUM(Residues!FL$4:FW$4)</f>
        <v>10.698694999999999</v>
      </c>
      <c r="FM62" s="2">
        <f>1/1000000*SUM(Residues!FM$4:FX$4)</f>
        <v>8.7298659999999995</v>
      </c>
      <c r="FN62" s="2">
        <f>1/1000000*SUM(Residues!FN$4:FY$4)</f>
        <v>7.3233489999999994</v>
      </c>
    </row>
    <row r="63" spans="1:170">
      <c r="B63" s="3" t="s">
        <v>13</v>
      </c>
      <c r="C63" s="3" t="s">
        <v>13</v>
      </c>
      <c r="D63" s="3" t="s">
        <v>13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  <c r="L63" s="3" t="s">
        <v>13</v>
      </c>
      <c r="M63" s="3" t="s">
        <v>13</v>
      </c>
      <c r="N63" s="3" t="s">
        <v>13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  <c r="Y63" s="3" t="s">
        <v>13</v>
      </c>
      <c r="Z63" s="3" t="s">
        <v>13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  <c r="AI63" s="3" t="s">
        <v>13</v>
      </c>
      <c r="AJ63" s="3" t="s">
        <v>13</v>
      </c>
      <c r="AK63" s="3" t="s">
        <v>13</v>
      </c>
      <c r="AL63" s="3" t="s">
        <v>13</v>
      </c>
      <c r="AM63" s="3" t="s">
        <v>13</v>
      </c>
      <c r="AN63" s="3" t="s">
        <v>13</v>
      </c>
      <c r="AO63" s="3" t="s">
        <v>13</v>
      </c>
      <c r="AP63" s="3" t="s">
        <v>13</v>
      </c>
      <c r="AQ63" s="3" t="s">
        <v>13</v>
      </c>
      <c r="AR63" s="3" t="s">
        <v>13</v>
      </c>
      <c r="AS63" s="3" t="s">
        <v>13</v>
      </c>
      <c r="AT63" s="3" t="s">
        <v>13</v>
      </c>
      <c r="AU63" s="3" t="s">
        <v>13</v>
      </c>
      <c r="AV63" s="3" t="s">
        <v>13</v>
      </c>
      <c r="AW63" s="3" t="s">
        <v>13</v>
      </c>
      <c r="AX63" s="3" t="s">
        <v>13</v>
      </c>
      <c r="AY63" s="3" t="s">
        <v>13</v>
      </c>
      <c r="AZ63" s="3" t="s">
        <v>13</v>
      </c>
      <c r="BA63" s="3" t="s">
        <v>13</v>
      </c>
      <c r="BB63" s="3" t="s">
        <v>13</v>
      </c>
      <c r="BC63" s="3" t="s">
        <v>13</v>
      </c>
      <c r="BD63" s="3" t="s">
        <v>13</v>
      </c>
      <c r="BE63" s="3" t="s">
        <v>13</v>
      </c>
      <c r="BF63" s="3" t="s">
        <v>13</v>
      </c>
      <c r="BG63" s="3" t="s">
        <v>13</v>
      </c>
      <c r="BH63" s="3" t="s">
        <v>13</v>
      </c>
      <c r="BI63" s="3" t="s">
        <v>13</v>
      </c>
      <c r="BJ63" s="3" t="s">
        <v>13</v>
      </c>
      <c r="BK63" s="3" t="s">
        <v>13</v>
      </c>
      <c r="BL63" s="3" t="s">
        <v>13</v>
      </c>
      <c r="BM63" s="3" t="s">
        <v>13</v>
      </c>
      <c r="BN63" s="3" t="s">
        <v>13</v>
      </c>
      <c r="BO63" s="3" t="s">
        <v>13</v>
      </c>
      <c r="BP63" s="3" t="s">
        <v>13</v>
      </c>
      <c r="BQ63" s="3" t="s">
        <v>13</v>
      </c>
      <c r="BR63" s="3" t="s">
        <v>13</v>
      </c>
      <c r="BS63" s="3" t="s">
        <v>13</v>
      </c>
      <c r="BT63" s="3" t="s">
        <v>13</v>
      </c>
      <c r="BU63" s="3" t="s">
        <v>13</v>
      </c>
      <c r="BV63" s="3" t="s">
        <v>13</v>
      </c>
      <c r="BW63" s="3" t="s">
        <v>13</v>
      </c>
      <c r="BX63" s="3" t="s">
        <v>13</v>
      </c>
      <c r="BY63" s="3" t="s">
        <v>13</v>
      </c>
      <c r="BZ63" s="3" t="s">
        <v>13</v>
      </c>
      <c r="CA63" s="3" t="s">
        <v>13</v>
      </c>
      <c r="CB63" s="3" t="s">
        <v>13</v>
      </c>
      <c r="CC63" s="3" t="s">
        <v>13</v>
      </c>
      <c r="CD63" s="3" t="s">
        <v>13</v>
      </c>
      <c r="CE63" s="3" t="s">
        <v>13</v>
      </c>
      <c r="CF63" s="3" t="s">
        <v>13</v>
      </c>
      <c r="CG63" s="3" t="s">
        <v>13</v>
      </c>
      <c r="CH63" s="3" t="s">
        <v>13</v>
      </c>
      <c r="CI63" s="3" t="s">
        <v>13</v>
      </c>
      <c r="CJ63" s="3" t="s">
        <v>13</v>
      </c>
      <c r="CK63" s="3" t="s">
        <v>13</v>
      </c>
      <c r="CL63" s="3" t="s">
        <v>13</v>
      </c>
      <c r="CM63" s="3" t="s">
        <v>13</v>
      </c>
      <c r="CN63" s="3" t="s">
        <v>13</v>
      </c>
      <c r="CO63" s="3" t="s">
        <v>13</v>
      </c>
      <c r="CP63" s="3" t="s">
        <v>13</v>
      </c>
      <c r="CQ63" s="3" t="s">
        <v>13</v>
      </c>
      <c r="CR63" s="3" t="s">
        <v>13</v>
      </c>
      <c r="CS63" s="3" t="s">
        <v>13</v>
      </c>
      <c r="CT63" s="3" t="s">
        <v>13</v>
      </c>
      <c r="CU63" s="3" t="s">
        <v>13</v>
      </c>
      <c r="CV63" s="3" t="s">
        <v>13</v>
      </c>
      <c r="CW63" s="3" t="s">
        <v>13</v>
      </c>
      <c r="CX63" s="3" t="s">
        <v>13</v>
      </c>
      <c r="CY63" s="3" t="s">
        <v>13</v>
      </c>
      <c r="CZ63" s="3" t="s">
        <v>13</v>
      </c>
      <c r="DA63" s="3" t="s">
        <v>13</v>
      </c>
      <c r="DB63" s="3" t="s">
        <v>13</v>
      </c>
      <c r="DC63" s="3" t="s">
        <v>13</v>
      </c>
      <c r="DD63" s="3" t="s">
        <v>13</v>
      </c>
      <c r="DE63" s="3" t="s">
        <v>13</v>
      </c>
      <c r="DF63" s="3" t="s">
        <v>13</v>
      </c>
      <c r="DG63" s="3" t="s">
        <v>13</v>
      </c>
      <c r="DH63" s="3" t="s">
        <v>13</v>
      </c>
      <c r="DI63" s="3" t="s">
        <v>13</v>
      </c>
      <c r="DJ63" s="3" t="s">
        <v>13</v>
      </c>
      <c r="DK63" s="3" t="s">
        <v>13</v>
      </c>
      <c r="DL63" s="3" t="s">
        <v>13</v>
      </c>
      <c r="DM63" s="3" t="s">
        <v>13</v>
      </c>
      <c r="DN63" s="3" t="s">
        <v>13</v>
      </c>
      <c r="DO63" s="3" t="s">
        <v>13</v>
      </c>
      <c r="DP63" s="3" t="s">
        <v>13</v>
      </c>
      <c r="DQ63" s="3" t="s">
        <v>13</v>
      </c>
      <c r="DR63" s="3" t="s">
        <v>13</v>
      </c>
      <c r="DS63" s="3" t="s">
        <v>13</v>
      </c>
      <c r="DT63" s="3" t="s">
        <v>13</v>
      </c>
      <c r="DU63" s="3" t="s">
        <v>13</v>
      </c>
      <c r="DV63" s="3" t="s">
        <v>13</v>
      </c>
      <c r="DW63" s="3" t="s">
        <v>13</v>
      </c>
      <c r="DX63" s="3" t="s">
        <v>13</v>
      </c>
      <c r="DY63" s="3" t="s">
        <v>13</v>
      </c>
      <c r="DZ63" s="3" t="s">
        <v>13</v>
      </c>
      <c r="EA63" s="3" t="s">
        <v>13</v>
      </c>
      <c r="EB63" s="3" t="s">
        <v>13</v>
      </c>
      <c r="EC63" s="3" t="s">
        <v>13</v>
      </c>
      <c r="ED63" s="3" t="s">
        <v>13</v>
      </c>
      <c r="EE63" s="3" t="s">
        <v>13</v>
      </c>
      <c r="EF63" s="3" t="s">
        <v>13</v>
      </c>
      <c r="EG63" s="3" t="s">
        <v>13</v>
      </c>
      <c r="EH63" s="3" t="s">
        <v>13</v>
      </c>
      <c r="EI63" s="3" t="s">
        <v>13</v>
      </c>
      <c r="EJ63" s="3" t="s">
        <v>13</v>
      </c>
      <c r="EK63" s="3" t="s">
        <v>13</v>
      </c>
      <c r="EL63" s="3" t="s">
        <v>13</v>
      </c>
      <c r="EM63" s="3" t="s">
        <v>13</v>
      </c>
      <c r="EN63" s="3" t="s">
        <v>13</v>
      </c>
      <c r="EO63" s="3" t="s">
        <v>13</v>
      </c>
      <c r="EP63" s="3" t="s">
        <v>13</v>
      </c>
      <c r="EQ63" s="3" t="s">
        <v>13</v>
      </c>
      <c r="ER63" s="3" t="s">
        <v>13</v>
      </c>
      <c r="ES63" s="3" t="s">
        <v>13</v>
      </c>
      <c r="ET63" s="3" t="s">
        <v>13</v>
      </c>
      <c r="EU63" s="3" t="s">
        <v>13</v>
      </c>
      <c r="EV63" s="3" t="s">
        <v>13</v>
      </c>
      <c r="EW63" s="3" t="s">
        <v>13</v>
      </c>
      <c r="EX63" s="3" t="s">
        <v>13</v>
      </c>
      <c r="EY63" s="3" t="s">
        <v>13</v>
      </c>
      <c r="EZ63" s="3" t="s">
        <v>13</v>
      </c>
      <c r="FA63" s="3" t="s">
        <v>13</v>
      </c>
      <c r="FB63" s="3" t="s">
        <v>13</v>
      </c>
      <c r="FC63" s="3" t="s">
        <v>13</v>
      </c>
      <c r="FD63" s="3" t="s">
        <v>13</v>
      </c>
      <c r="FE63" s="3" t="s">
        <v>13</v>
      </c>
      <c r="FF63" s="3" t="s">
        <v>13</v>
      </c>
      <c r="FG63" s="3" t="s">
        <v>13</v>
      </c>
      <c r="FH63" s="3" t="s">
        <v>13</v>
      </c>
      <c r="FI63" s="3" t="s">
        <v>13</v>
      </c>
      <c r="FJ63" s="3" t="s">
        <v>13</v>
      </c>
      <c r="FK63" s="3" t="s">
        <v>13</v>
      </c>
      <c r="FL63" s="3" t="s">
        <v>13</v>
      </c>
      <c r="FM63" s="3" t="s">
        <v>13</v>
      </c>
      <c r="FN63" s="3" t="s">
        <v>13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42</v>
      </c>
      <c r="BE64" s="2"/>
      <c r="BF64" s="2"/>
      <c r="BG64" s="2"/>
      <c r="BH64" s="2"/>
      <c r="BI64" s="2"/>
      <c r="BJ64" s="2" t="s">
        <v>43</v>
      </c>
      <c r="BK64" s="2"/>
      <c r="BL64" s="2"/>
      <c r="BM64" s="2"/>
      <c r="BN64" s="2"/>
      <c r="BO64" s="2"/>
      <c r="BP64" s="2" t="s">
        <v>44</v>
      </c>
      <c r="BQ64" s="2"/>
      <c r="BR64" s="2"/>
      <c r="BS64" s="2"/>
      <c r="BT64" s="2"/>
      <c r="BU64" s="2"/>
      <c r="BV64" s="2" t="s">
        <v>45</v>
      </c>
      <c r="BW64" s="2"/>
      <c r="BX64" s="2"/>
      <c r="BY64" s="2"/>
      <c r="BZ64" s="2"/>
      <c r="CA64" s="2"/>
      <c r="CB64" s="2" t="s">
        <v>52</v>
      </c>
      <c r="CC64" s="2"/>
      <c r="CD64" s="2"/>
      <c r="CE64" s="2"/>
      <c r="CF64" s="2"/>
      <c r="CG64" s="2"/>
      <c r="CH64" s="2" t="s">
        <v>53</v>
      </c>
      <c r="CI64" s="2"/>
      <c r="CJ64" s="2"/>
      <c r="CK64" s="2"/>
      <c r="CL64" s="2"/>
      <c r="CM64" s="2"/>
      <c r="CN64" s="2" t="s">
        <v>54</v>
      </c>
      <c r="CO64" s="2"/>
      <c r="CP64" s="2"/>
      <c r="CQ64" s="2"/>
      <c r="CR64" s="2"/>
      <c r="CS64" s="2"/>
      <c r="CT64" s="2" t="s">
        <v>55</v>
      </c>
      <c r="CU64" s="2"/>
      <c r="CV64" s="2"/>
      <c r="CW64" s="2"/>
      <c r="CX64" s="2"/>
      <c r="CY64" s="2"/>
      <c r="CZ64" s="2" t="s">
        <v>57</v>
      </c>
      <c r="DA64" s="2"/>
      <c r="DB64" s="2"/>
      <c r="DC64" s="2"/>
      <c r="DD64" s="2"/>
      <c r="DE64" s="2"/>
      <c r="DF64" s="2" t="s">
        <v>58</v>
      </c>
      <c r="DG64" s="2"/>
      <c r="DH64" s="2"/>
      <c r="DI64" s="2"/>
      <c r="DJ64" s="2"/>
      <c r="DK64" s="2"/>
      <c r="DL64" s="2" t="s">
        <v>59</v>
      </c>
      <c r="DM64" s="2"/>
      <c r="DN64" s="2"/>
      <c r="DO64" s="2"/>
      <c r="DP64" s="2"/>
      <c r="DQ64" s="2"/>
      <c r="DR64" s="2" t="s">
        <v>60</v>
      </c>
      <c r="DS64" s="2"/>
      <c r="DT64" s="2"/>
      <c r="DU64" s="2"/>
      <c r="DV64" s="2"/>
      <c r="DW64" s="2"/>
      <c r="DX64" s="2" t="s">
        <v>61</v>
      </c>
      <c r="DY64" s="2"/>
      <c r="DZ64" s="2"/>
      <c r="EA64" s="2"/>
      <c r="EB64" s="2"/>
      <c r="EC64" s="2"/>
      <c r="ED64" s="2" t="s">
        <v>62</v>
      </c>
      <c r="EE64" s="2"/>
      <c r="EF64" s="2"/>
      <c r="EG64" s="2"/>
      <c r="EH64" s="2"/>
      <c r="EI64" s="2"/>
      <c r="EJ64" s="2" t="s">
        <v>63</v>
      </c>
      <c r="EK64" s="2"/>
      <c r="EL64" s="2"/>
      <c r="EM64" s="2"/>
      <c r="EN64" s="2"/>
      <c r="EO64" s="2"/>
      <c r="EP64" s="2" t="s">
        <v>64</v>
      </c>
      <c r="EQ64" s="2"/>
      <c r="ER64" s="2"/>
      <c r="ES64" s="2"/>
      <c r="ET64" s="2"/>
      <c r="EU64" s="2"/>
      <c r="EV64" s="2" t="s">
        <v>65</v>
      </c>
      <c r="EW64" s="2"/>
      <c r="EX64" s="2"/>
      <c r="EY64" s="2"/>
      <c r="EZ64" s="2"/>
      <c r="FA64" s="2"/>
      <c r="FB64" s="2" t="s">
        <v>66</v>
      </c>
      <c r="FC64" s="2"/>
      <c r="FD64" s="2"/>
      <c r="FE64" s="2"/>
      <c r="FF64" s="2"/>
      <c r="FG64" s="2"/>
      <c r="FH64" s="2" t="s">
        <v>67</v>
      </c>
      <c r="FI64" s="2"/>
      <c r="FJ64" s="2"/>
      <c r="FK64" s="2"/>
      <c r="FL64" s="2"/>
      <c r="FM64" s="2"/>
      <c r="FN64" s="2" t="s">
        <v>68</v>
      </c>
    </row>
    <row r="65" spans="1:170">
      <c r="A65" t="str">
        <f>Pellets!A$33</f>
        <v>UK</v>
      </c>
      <c r="B65" s="2">
        <f>1/1000000*SUM(Residues!B$33:M$33)</f>
        <v>0.115549</v>
      </c>
      <c r="C65" s="2">
        <f>1/1000000*SUM(Residues!C$33:N$33)</f>
        <v>0.134515</v>
      </c>
      <c r="D65" s="2">
        <f>1/1000000*SUM(Residues!D$33:O$33)</f>
        <v>0.58661399999999997</v>
      </c>
      <c r="E65" s="2">
        <f>1/1000000*SUM(Residues!E$33:P$33)</f>
        <v>0.61490800000000001</v>
      </c>
      <c r="F65" s="2">
        <f>1/1000000*SUM(Residues!F$33:Q$33)</f>
        <v>0.62178599999999995</v>
      </c>
      <c r="G65" s="2">
        <f>1/1000000*SUM(Residues!G$33:R$33)</f>
        <v>0.62680899999999995</v>
      </c>
      <c r="H65" s="2">
        <f>1/1000000*SUM(Residues!H$33:S$33)</f>
        <v>0.65678899999999996</v>
      </c>
      <c r="I65" s="2">
        <f>1/1000000*SUM(Residues!I$33:T$33)</f>
        <v>0.652312</v>
      </c>
      <c r="J65" s="2">
        <f>1/1000000*SUM(Residues!J$33:U$33)</f>
        <v>0.62326999999999999</v>
      </c>
      <c r="K65" s="2">
        <f>1/1000000*SUM(Residues!K$33:V$33)</f>
        <v>0.62153599999999998</v>
      </c>
      <c r="L65" s="2">
        <f>1/1000000*SUM(Residues!L$33:W$33)</f>
        <v>0.61246599999999995</v>
      </c>
      <c r="M65" s="2">
        <f>1/1000000*SUM(Residues!M$33:X$33)</f>
        <v>0.64184299999999994</v>
      </c>
      <c r="N65" s="2">
        <f>1/1000000*SUM(Residues!N$33:Y$33)</f>
        <v>0.62225900000000001</v>
      </c>
      <c r="O65" s="2">
        <f>1/1000000*SUM(Residues!O$33:Z$33)</f>
        <v>0.60989799999999994</v>
      </c>
      <c r="P65" s="2">
        <f>1/1000000*SUM(Residues!P$33:AA$33)</f>
        <v>0.15779899999999999</v>
      </c>
      <c r="Q65" s="2">
        <f>1/1000000*SUM(Residues!Q$33:AB$33)</f>
        <v>0.12889899999999999</v>
      </c>
      <c r="R65" s="2">
        <f>1/1000000*SUM(Residues!R$33:AC$33)</f>
        <v>0.12202099999999999</v>
      </c>
      <c r="S65" s="2">
        <f>1/1000000*SUM(Residues!S$33:AD$33)</f>
        <v>0.11699799999999999</v>
      </c>
      <c r="T65" s="2">
        <f>1/1000000*SUM(Residues!T$33:AE$33)</f>
        <v>8.8093999999999992E-2</v>
      </c>
      <c r="U65" s="2">
        <f>1/1000000*SUM(Residues!U$33:AF$33)</f>
        <v>6.6559999999999994E-2</v>
      </c>
      <c r="V65" s="2">
        <f>1/1000000*SUM(Residues!V$33:AG$33)</f>
        <v>5.953E-2</v>
      </c>
      <c r="W65" s="2">
        <f>1/1000000*SUM(Residues!W$33:AH$33)</f>
        <v>5.6625999999999996E-2</v>
      </c>
      <c r="X65" s="2">
        <f>1/1000000*SUM(Residues!X$33:AI$33)</f>
        <v>4.2312999999999996E-2</v>
      </c>
      <c r="Y65" s="2">
        <f>1/1000000*SUM(Residues!Y$33:AJ$33)</f>
        <v>1.2846999999999999E-2</v>
      </c>
      <c r="Z65" s="2">
        <f>1/1000000*SUM(Residues!Z$33:AK$33)</f>
        <v>1.3880999999999999E-2</v>
      </c>
      <c r="AA65" s="2">
        <f>1/1000000*SUM(Residues!AA$33:AL$33)</f>
        <v>7.2759999999999995E-3</v>
      </c>
      <c r="AB65" s="2">
        <f>1/1000000*SUM(Residues!AB$33:AM$33)</f>
        <v>8.2519999999999989E-3</v>
      </c>
      <c r="AC65" s="2">
        <f>1/1000000*SUM(Residues!AC$33:AN$33)</f>
        <v>8.2519999999999989E-3</v>
      </c>
      <c r="AD65" s="2">
        <f>1/1000000*SUM(Residues!AD$33:AO$33)</f>
        <v>9.0099999999999989E-3</v>
      </c>
      <c r="AE65" s="2">
        <f>1/1000000*SUM(Residues!AE$33:AP$33)</f>
        <v>9.0099999999999989E-3</v>
      </c>
      <c r="AF65" s="2">
        <f>1/1000000*SUM(Residues!AF$33:AQ$33)</f>
        <v>7.9340000000000001E-3</v>
      </c>
      <c r="AG65" s="2">
        <f>1/1000000*SUM(Residues!AG$33:AR$33)</f>
        <v>7.9340000000000001E-3</v>
      </c>
      <c r="AH65" s="2">
        <f>1/1000000*SUM(Residues!AH$33:AS$33)</f>
        <v>8.0559999999999989E-3</v>
      </c>
      <c r="AI65" s="2">
        <f>1/1000000*SUM(Residues!AI$33:AT$33)</f>
        <v>8.0559999999999989E-3</v>
      </c>
      <c r="AJ65" s="2">
        <f>1/1000000*SUM(Residues!AJ$33:AU$33)</f>
        <v>8.4910000000000003E-3</v>
      </c>
      <c r="AK65" s="2">
        <f>1/1000000*SUM(Residues!AK$33:AV$33)</f>
        <v>4.6491999999999999E-2</v>
      </c>
      <c r="AL65" s="2">
        <f>1/1000000*SUM(Residues!AL$33:AW$33)</f>
        <v>7.7754999999999991E-2</v>
      </c>
      <c r="AM65" s="2">
        <f>1/1000000*SUM(Residues!AM$33:AX$33)</f>
        <v>9.2614999999999989E-2</v>
      </c>
      <c r="AN65" s="2">
        <f>1/1000000*SUM(Residues!AN$33:AY$33)</f>
        <v>9.2087999999999989E-2</v>
      </c>
      <c r="AO65" s="2">
        <f>1/1000000*SUM(Residues!AO$33:AZ$33)</f>
        <v>9.7041999999999989E-2</v>
      </c>
      <c r="AP65" s="2">
        <f>1/1000000*SUM(Residues!AP$33:BA$33)</f>
        <v>9.6283999999999995E-2</v>
      </c>
      <c r="AQ65" s="2">
        <f>1/1000000*SUM(Residues!AQ$33:BB$33)</f>
        <v>9.6283999999999995E-2</v>
      </c>
      <c r="AR65" s="2">
        <f>1/1000000*SUM(Residues!AR$33:BC$33)</f>
        <v>0.10981299999999999</v>
      </c>
      <c r="AS65" s="2">
        <f>1/1000000*SUM(Residues!AS$33:BD$33)</f>
        <v>0.163435</v>
      </c>
      <c r="AT65" s="2">
        <f>1/1000000*SUM(Residues!AT$33:BE$33)</f>
        <v>0.223249</v>
      </c>
      <c r="AU65" s="2">
        <f>1/1000000*SUM(Residues!AU$33:BF$33)</f>
        <v>0.30466399999999999</v>
      </c>
      <c r="AV65" s="2">
        <f>1/1000000*SUM(Residues!AV$33:BG$33)</f>
        <v>0.39399499999999998</v>
      </c>
      <c r="AW65" s="2">
        <f>1/1000000*SUM(Residues!AW$33:BH$33)</f>
        <v>0.467669</v>
      </c>
      <c r="AX65" s="2">
        <f>1/1000000*SUM(Residues!AX$33:BI$33)</f>
        <v>0.51920599999999995</v>
      </c>
      <c r="AY65" s="2">
        <f>1/1000000*SUM(Residues!AY$33:BJ$33)</f>
        <v>0.54491800000000001</v>
      </c>
      <c r="AZ65" s="2">
        <f>1/1000000*SUM(Residues!AZ$33:BK$33)</f>
        <v>0.55132300000000001</v>
      </c>
      <c r="BA65" s="2">
        <f>1/1000000*SUM(Residues!BA$33:BL$33)</f>
        <v>0.555867</v>
      </c>
      <c r="BB65" s="2">
        <f>1/1000000*SUM(Residues!BB$33:BM$33)</f>
        <v>0.57449600000000001</v>
      </c>
      <c r="BC65" s="2">
        <f>1/1000000*SUM(Residues!BC$33:BN$33)</f>
        <v>0.58134999999999992</v>
      </c>
      <c r="BD65" s="2">
        <f>1/1000000*SUM(Residues!BD$33:BO$33)</f>
        <v>0.59606799999999993</v>
      </c>
      <c r="BE65" s="2">
        <f>1/1000000*SUM(Residues!BE$33:BP$33)</f>
        <v>0.55903999999999998</v>
      </c>
      <c r="BF65" s="2">
        <f>1/1000000*SUM(Residues!BF$33:BQ$33)</f>
        <v>0.59277099999999994</v>
      </c>
      <c r="BG65" s="2">
        <f>1/1000000*SUM(Residues!BG$33:BR$33)</f>
        <v>0.59192400000000001</v>
      </c>
      <c r="BH65" s="2">
        <f>1/1000000*SUM(Residues!BH$33:BS$33)</f>
        <v>0.59333999999999998</v>
      </c>
      <c r="BI65" s="2">
        <f>1/1000000*SUM(Residues!BI$33:BT$33)</f>
        <v>0.623915</v>
      </c>
      <c r="BJ65" s="2">
        <f>1/1000000*SUM(Residues!BJ$33:BU$33)</f>
        <v>0.63771599999999995</v>
      </c>
      <c r="BK65" s="2">
        <f>1/1000000*SUM(Residues!BK$33:BV$33)</f>
        <v>0.66458899999999999</v>
      </c>
      <c r="BL65" s="2">
        <f>1/1000000*SUM(Residues!BL$33:BW$33)</f>
        <v>0.68158599999999991</v>
      </c>
      <c r="BM65" s="2">
        <f>1/1000000*SUM(Residues!BM$33:BX$33)</f>
        <v>0.69031799999999999</v>
      </c>
      <c r="BN65" s="2">
        <f>1/1000000*SUM(Residues!BN$33:BY$33)</f>
        <v>0.67168899999999998</v>
      </c>
      <c r="BO65" s="2">
        <f>1/1000000*SUM(Residues!BO$33:BZ$33)</f>
        <v>0.71289999999999998</v>
      </c>
      <c r="BP65" s="2">
        <f>1/1000000*SUM(Residues!BP$33:CA$33)</f>
        <v>0.78898999999999997</v>
      </c>
      <c r="BQ65" s="2">
        <f>1/1000000*SUM(Residues!BQ$33:CB$33)</f>
        <v>0.86729899999999993</v>
      </c>
      <c r="BR65" s="2">
        <f>1/1000000*SUM(Residues!BR$33:CC$33)</f>
        <v>0.83570899999999992</v>
      </c>
      <c r="BS65" s="2">
        <f>1/1000000*SUM(Residues!BS$33:CD$33)</f>
        <v>0.81093099999999996</v>
      </c>
      <c r="BT65" s="2">
        <f>1/1000000*SUM(Residues!BT$33:CE$33)</f>
        <v>0.80634600000000001</v>
      </c>
      <c r="BU65" s="2">
        <f>1/1000000*SUM(Residues!BU$33:CF$33)</f>
        <v>0.69495799999999996</v>
      </c>
      <c r="BV65" s="2">
        <f>1/1000000*SUM(Residues!BV$33:CG$33)</f>
        <v>0.74606600000000001</v>
      </c>
      <c r="BW65" s="2">
        <f>1/1000000*SUM(Residues!BW$33:CH$33)</f>
        <v>0.82011899999999993</v>
      </c>
      <c r="BX65" s="2">
        <f>1/1000000*SUM(Residues!BX$33:CI$33)</f>
        <v>0.89781099999999991</v>
      </c>
      <c r="BY65" s="2">
        <f>1/1000000*SUM(Residues!BY$33:CJ$33)</f>
        <v>0.93327799999999994</v>
      </c>
      <c r="BZ65" s="2">
        <f>1/1000000*SUM(Residues!BZ$33:CK$33)</f>
        <v>0.94281399999999993</v>
      </c>
      <c r="CA65" s="2">
        <f>1/1000000*SUM(Residues!CA$33:CL$33)</f>
        <v>0.89829700000000001</v>
      </c>
      <c r="CB65" s="2">
        <f>1/1000000*SUM(Residues!CB$33:CM$33)</f>
        <v>0.82865699999999998</v>
      </c>
      <c r="CC65" s="2">
        <f>1/1000000*SUM(Residues!CC$33:CN$33)</f>
        <v>0.75362299999999993</v>
      </c>
      <c r="CD65" s="2">
        <f>1/1000000*SUM(Residues!CD$33:CO$33)</f>
        <v>0.721302</v>
      </c>
      <c r="CE65" s="2">
        <f>1/1000000*SUM(Residues!CE$33:CP$33)</f>
        <v>0.71929100000000001</v>
      </c>
      <c r="CF65" s="2">
        <f>1/1000000*SUM(Residues!CF$33:CQ$33)</f>
        <v>0.70928899999999995</v>
      </c>
      <c r="CG65" s="2">
        <f>1/1000000*SUM(Residues!CG$33:CR$33)</f>
        <v>0.82625499999999996</v>
      </c>
      <c r="CH65" s="2">
        <f>1/1000000*SUM(Residues!CH$33:CS$33)</f>
        <v>0.86580099999999993</v>
      </c>
      <c r="CI65" s="2">
        <f>1/1000000*SUM(Residues!CI$33:CT$33)</f>
        <v>1.2441849999999999</v>
      </c>
      <c r="CJ65" s="2">
        <f>1/1000000*SUM(Residues!CJ$33:CU$33)</f>
        <v>1.8622429999999999</v>
      </c>
      <c r="CK65" s="2">
        <f>1/1000000*SUM(Residues!CK$33:CV$33)</f>
        <v>1.9264059999999998</v>
      </c>
      <c r="CL65" s="2">
        <f>1/1000000*SUM(Residues!CL$33:CW$33)</f>
        <v>2.0602459999999998</v>
      </c>
      <c r="CM65" s="2">
        <f>1/1000000*SUM(Residues!CM$33:CX$33)</f>
        <v>2.1035809999999997</v>
      </c>
      <c r="CN65" s="2">
        <f>1/1000000*SUM(Residues!CN$33:CY$33)</f>
        <v>2.1158009999999998</v>
      </c>
      <c r="CO65" s="2">
        <f>1/1000000*SUM(Residues!CO$33:CZ$33)</f>
        <v>2.1791260000000001</v>
      </c>
      <c r="CP65" s="2">
        <f>1/1000000*SUM(Residues!CP$33:DA$33)</f>
        <v>2.1848540000000001</v>
      </c>
      <c r="CQ65" s="2">
        <f>1/1000000*SUM(Residues!CQ$33:DB$33)</f>
        <v>2.2780429999999998</v>
      </c>
      <c r="CR65" s="2">
        <f>1/1000000*SUM(Residues!CR$33:DC$33)</f>
        <v>2.4856059999999998</v>
      </c>
      <c r="CS65" s="2">
        <f>1/1000000*SUM(Residues!CS$33:DD$33)</f>
        <v>2.6697899999999999</v>
      </c>
      <c r="CT65" s="2">
        <f>1/1000000*SUM(Residues!CT$33:DE$33)</f>
        <v>2.701308</v>
      </c>
      <c r="CU65" s="2">
        <f>1/1000000*SUM(Residues!CU$33:DF$33)</f>
        <v>2.4577019999999998</v>
      </c>
      <c r="CV65" s="2">
        <f>1/1000000*SUM(Residues!CV$33:DG$33)</f>
        <v>1.8822509999999999</v>
      </c>
      <c r="CW65" s="2">
        <f>1/1000000*SUM(Residues!CW$33:DH$33)</f>
        <v>1.8288209999999998</v>
      </c>
      <c r="CX65" s="2">
        <f>1/1000000*SUM(Residues!CX$33:DI$33)</f>
        <v>1.7433999999999998</v>
      </c>
      <c r="CY65" s="2">
        <f>1/1000000*SUM(Residues!CY$33:DJ$33)</f>
        <v>1.7152689999999999</v>
      </c>
      <c r="CZ65" s="2">
        <f>1/1000000*SUM(Residues!CZ$33:DK$33)</f>
        <v>1.6872449999999999</v>
      </c>
      <c r="DA65" s="2">
        <f>1/1000000*SUM(Residues!DA$33:DL$33)</f>
        <v>1.6724839999999999</v>
      </c>
      <c r="DB65" s="2">
        <f>1/1000000*SUM(Residues!DB$33:DM$33)</f>
        <v>1.675988</v>
      </c>
      <c r="DC65" s="2">
        <f>1/1000000*SUM(Residues!DC$33:DN$33)</f>
        <v>1.636072</v>
      </c>
      <c r="DD65" s="2">
        <f>1/1000000*SUM(Residues!DD$33:DO$33)</f>
        <v>1.423519</v>
      </c>
      <c r="DE65" s="2">
        <f>1/1000000*SUM(Residues!DE$33:DP$33)</f>
        <v>1.3769309999999999</v>
      </c>
      <c r="DF65" s="2">
        <f>1/1000000*SUM(Residues!DF$33:DQ$33)</f>
        <v>1.4030209999999999</v>
      </c>
      <c r="DG65" s="2">
        <f>1/1000000*SUM(Residues!DG$33:DR$33)</f>
        <v>1.3464959999999999</v>
      </c>
      <c r="DH65" s="2">
        <f>1/1000000*SUM(Residues!DH$33:DS$33)</f>
        <v>1.4395289999999998</v>
      </c>
      <c r="DI65" s="2">
        <f>1/1000000*SUM(Residues!DI$33:DT$33)</f>
        <v>1.5406069999999998</v>
      </c>
      <c r="DJ65" s="2">
        <f>1/1000000*SUM(Residues!DJ$33:DU$33)</f>
        <v>1.577175</v>
      </c>
      <c r="DK65" s="2">
        <f>1/1000000*SUM(Residues!DK$33:DV$33)</f>
        <v>1.6356189999999999</v>
      </c>
      <c r="DL65" s="2">
        <f>1/1000000*SUM(Residues!DL$33:DW$33)</f>
        <v>1.711778</v>
      </c>
      <c r="DM65" s="2">
        <f>1/1000000*SUM(Residues!DM$33:DX$33)</f>
        <v>1.741074</v>
      </c>
      <c r="DN65" s="2">
        <f>1/1000000*SUM(Residues!DN$33:DY$33)</f>
        <v>1.899378</v>
      </c>
      <c r="DO65" s="2">
        <f>1/1000000*SUM(Residues!DO$33:DZ$33)</f>
        <v>2.2133039999999999</v>
      </c>
      <c r="DP65" s="2">
        <f>1/1000000*SUM(Residues!DP$33:EA$33)</f>
        <v>2.6373199999999999</v>
      </c>
      <c r="DQ65" s="2">
        <f>1/1000000*SUM(Residues!DQ$33:EB$33)</f>
        <v>3.0065529999999998</v>
      </c>
      <c r="DR65" s="2">
        <f>1/1000000*SUM(Residues!DR$33:EC$33)</f>
        <v>2.9923379999999997</v>
      </c>
      <c r="DS65" s="2">
        <f>1/1000000*SUM(Residues!DS$33:ED$33)</f>
        <v>3.3289439999999999</v>
      </c>
      <c r="DT65" s="2">
        <f>1/1000000*SUM(Residues!DT$33:EE$33)</f>
        <v>3.6972179999999999</v>
      </c>
      <c r="DU65" s="2">
        <f>1/1000000*SUM(Residues!DU$33:EF$33)</f>
        <v>4.0029519999999996</v>
      </c>
      <c r="DV65" s="2">
        <f>1/1000000*SUM(Residues!DV$33:EG$33)</f>
        <v>4.4249779999999994</v>
      </c>
      <c r="DW65" s="2">
        <f>1/1000000*SUM(Residues!DW$33:EH$33)</f>
        <v>4.6860979999999994</v>
      </c>
      <c r="DX65" s="2">
        <f>1/1000000*SUM(Residues!DX$33:EI$33)</f>
        <v>4.8664839999999998</v>
      </c>
      <c r="DY65" s="2">
        <f>1/1000000*SUM(Residues!DY$33:EJ$33)</f>
        <v>5.2198889999999993</v>
      </c>
      <c r="DZ65" s="2">
        <f>1/1000000*SUM(Residues!DZ$33:EK$33)</f>
        <v>5.3794399999999998</v>
      </c>
      <c r="EA65" s="2">
        <f>1/1000000*SUM(Residues!EA$33:EL$33)</f>
        <v>5.4336549999999999</v>
      </c>
      <c r="EB65" s="2">
        <f>1/1000000*SUM(Residues!EB$33:EM$33)</f>
        <v>5.875451</v>
      </c>
      <c r="EC65" s="2">
        <f>1/1000000*SUM(Residues!EC$33:EN$33)</f>
        <v>6.0925880000000001</v>
      </c>
      <c r="ED65" s="2">
        <f>1/1000000*SUM(Residues!ED$33:EO$33)</f>
        <v>6.6705949999999996</v>
      </c>
      <c r="EE65" s="2">
        <f>1/1000000*SUM(Residues!EE$33:EP$33)</f>
        <v>6.5881539999999994</v>
      </c>
      <c r="EF65" s="2">
        <f>1/1000000*SUM(Residues!EF$33:EQ$33)</f>
        <v>6.2137759999999993</v>
      </c>
      <c r="EG65" s="2">
        <f>1/1000000*SUM(Residues!EG$33:ER$33)</f>
        <v>5.9794489999999998</v>
      </c>
      <c r="EH65" s="2">
        <f>1/1000000*SUM(Residues!EH$33:ES$33)</f>
        <v>5.7422819999999994</v>
      </c>
      <c r="EI65" s="2">
        <f>1/1000000*SUM(Residues!EI$33:ET$33)</f>
        <v>5.4816750000000001</v>
      </c>
      <c r="EJ65" s="2">
        <f>1/1000000*SUM(Residues!EJ$33:EU$33)</f>
        <v>5.3612909999999996</v>
      </c>
      <c r="EK65" s="2">
        <f>1/1000000*SUM(Residues!EK$33:EV$33)</f>
        <v>5.1271979999999999</v>
      </c>
      <c r="EL65" s="2">
        <f>1/1000000*SUM(Residues!EL$33:EW$33)</f>
        <v>5.1134639999999996</v>
      </c>
      <c r="EM65" s="2">
        <f>1/1000000*SUM(Residues!EM$33:EX$33)</f>
        <v>5.6596380000000002</v>
      </c>
      <c r="EN65" s="2">
        <f>1/1000000*SUM(Residues!EN$33:EY$33)</f>
        <v>6.0073539999999994</v>
      </c>
      <c r="EO65" s="2">
        <f>1/1000000*SUM(Residues!EO$33:EZ$33)</f>
        <v>5.6757299999999997</v>
      </c>
      <c r="EP65" s="2">
        <f>1/1000000*SUM(Residues!EP$33:FA$33)</f>
        <v>6.4597129999999998</v>
      </c>
      <c r="EQ65" s="2">
        <f>1/1000000*SUM(Residues!EQ$33:FB$33)</f>
        <v>7.227519</v>
      </c>
      <c r="ER65" s="2">
        <f>1/1000000*SUM(Residues!ER$33:FC$33)</f>
        <v>7.4335189999999995</v>
      </c>
      <c r="ES65" s="2">
        <f>1/1000000*SUM(Residues!ES$33:FD$33)</f>
        <v>7.6892699999999996</v>
      </c>
      <c r="ET65" s="2">
        <f>1/1000000*SUM(Residues!ET$33:FE$33)</f>
        <v>7.6277419999999996</v>
      </c>
      <c r="EU65" s="2">
        <f>1/1000000*SUM(Residues!EU$33:FF$33)</f>
        <v>7.8093699999999995</v>
      </c>
      <c r="EV65" s="2">
        <f>1/1000000*SUM(Residues!EV$33:FG$33)</f>
        <v>7.7130529999999995</v>
      </c>
      <c r="EW65" s="2">
        <f>1/1000000*SUM(Residues!EW$33:FH$33)</f>
        <v>7.8093849999999998</v>
      </c>
      <c r="EX65" s="2">
        <f>1/1000000*SUM(Residues!EX$33:FI$33)</f>
        <v>8.146526999999999</v>
      </c>
      <c r="EY65" s="2">
        <f>1/1000000*SUM(Residues!EY$33:FJ$33)</f>
        <v>8.1870929999999991</v>
      </c>
      <c r="EZ65" s="2">
        <f>1/1000000*SUM(Residues!EZ$33:FK$33)</f>
        <v>8.593831999999999</v>
      </c>
      <c r="FA65" s="2">
        <f>1/1000000*SUM(Residues!FA$33:FL$33)</f>
        <v>9.9984799999999989</v>
      </c>
      <c r="FB65" s="2">
        <f>1/1000000*SUM(Residues!FB$33:FM$33)</f>
        <v>9.8113250000000001</v>
      </c>
      <c r="FC65" s="2">
        <f>1/1000000*SUM(Residues!FC$33:FN$33)</f>
        <v>9.7755109999999998</v>
      </c>
      <c r="FD65" s="2">
        <f>1/1000000*SUM(Residues!FD$33:FO$33)</f>
        <v>9.7364809999999995</v>
      </c>
      <c r="FE65" s="2">
        <f>1/1000000*SUM(Residues!FE$33:FP$33)</f>
        <v>9.685772</v>
      </c>
      <c r="FF65" s="2">
        <f>1/1000000*SUM(Residues!FF$33:FQ$33)</f>
        <v>9.6658739999999987</v>
      </c>
      <c r="FG65" s="2">
        <f>1/1000000*SUM(Residues!FG$33:FR$33)</f>
        <v>9.5707930000000001</v>
      </c>
      <c r="FH65" s="2">
        <f>1/1000000*SUM(Residues!FH$33:FS$33)</f>
        <v>9.619788999999999</v>
      </c>
      <c r="FI65" s="2">
        <f>1/1000000*SUM(Residues!FI$33:FT$33)</f>
        <v>9.650779</v>
      </c>
      <c r="FJ65" s="2">
        <f>1/1000000*SUM(Residues!FJ$33:FU$33)</f>
        <v>9.7872679999999992</v>
      </c>
      <c r="FK65" s="2">
        <f>1/1000000*SUM(Residues!FK$33:FV$33)</f>
        <v>9.98386</v>
      </c>
      <c r="FL65" s="2">
        <f>1/1000000*SUM(Residues!FL$33:FW$33)</f>
        <v>10.202724</v>
      </c>
      <c r="FM65" s="2">
        <f>1/1000000*SUM(Residues!FM$33:FX$33)</f>
        <v>8.2568520000000003</v>
      </c>
      <c r="FN65" s="2">
        <f>1/1000000*SUM(Residues!FN$33:FY$33)</f>
        <v>6.8503349999999994</v>
      </c>
    </row>
    <row r="66" spans="1:170" ht="13">
      <c r="A66" t="s">
        <v>69</v>
      </c>
      <c r="B66" s="4">
        <f>B62-B65</f>
        <v>1.2950250000000001</v>
      </c>
      <c r="C66" s="4">
        <f t="shared" ref="C66:BN66" si="553">C62-C65</f>
        <v>1.1644859999999999</v>
      </c>
      <c r="D66" s="4">
        <f t="shared" si="553"/>
        <v>1.1707719999999999</v>
      </c>
      <c r="E66" s="4">
        <f t="shared" si="553"/>
        <v>1.3228399999999998</v>
      </c>
      <c r="F66" s="4">
        <f t="shared" si="553"/>
        <v>1.320659</v>
      </c>
      <c r="G66" s="4">
        <f t="shared" si="553"/>
        <v>1.4892960000000002</v>
      </c>
      <c r="H66" s="4">
        <f t="shared" si="553"/>
        <v>1.4833699999999999</v>
      </c>
      <c r="I66" s="4">
        <f t="shared" si="553"/>
        <v>1.8318609999999997</v>
      </c>
      <c r="J66" s="4">
        <f t="shared" si="553"/>
        <v>2.0979460000000003</v>
      </c>
      <c r="K66" s="4">
        <f t="shared" si="553"/>
        <v>2.1270600000000002</v>
      </c>
      <c r="L66" s="4">
        <f t="shared" si="553"/>
        <v>2.3292980000000001</v>
      </c>
      <c r="M66" s="4">
        <f t="shared" si="553"/>
        <v>2.3443930000000002</v>
      </c>
      <c r="N66" s="4">
        <f t="shared" si="553"/>
        <v>2.4319859999999998</v>
      </c>
      <c r="O66" s="4">
        <f t="shared" si="553"/>
        <v>2.5959599999999998</v>
      </c>
      <c r="P66" s="4">
        <f t="shared" si="553"/>
        <v>2.4697560000000003</v>
      </c>
      <c r="Q66" s="4">
        <f t="shared" si="553"/>
        <v>2.3120719999999997</v>
      </c>
      <c r="R66" s="4">
        <f t="shared" si="553"/>
        <v>2.3135299999999996</v>
      </c>
      <c r="S66" s="4">
        <f t="shared" si="553"/>
        <v>2.0369169999999999</v>
      </c>
      <c r="T66" s="4">
        <f t="shared" si="553"/>
        <v>2.0425740000000001</v>
      </c>
      <c r="U66" s="4">
        <f t="shared" si="553"/>
        <v>1.603844</v>
      </c>
      <c r="V66" s="4">
        <f t="shared" si="553"/>
        <v>1.3145779999999998</v>
      </c>
      <c r="W66" s="4">
        <f t="shared" si="553"/>
        <v>1.1616199999999999</v>
      </c>
      <c r="X66" s="4">
        <f t="shared" si="553"/>
        <v>0.81236699999999995</v>
      </c>
      <c r="Y66" s="4">
        <f t="shared" si="553"/>
        <v>0.64370899999999986</v>
      </c>
      <c r="Z66" s="4">
        <f t="shared" si="553"/>
        <v>0.33615300000000004</v>
      </c>
      <c r="AA66" s="4">
        <f t="shared" si="553"/>
        <v>0.17565599999999998</v>
      </c>
      <c r="AB66" s="4">
        <f t="shared" si="553"/>
        <v>0.17931599999999998</v>
      </c>
      <c r="AC66" s="4">
        <f t="shared" si="553"/>
        <v>0.17470699999999997</v>
      </c>
      <c r="AD66" s="4">
        <f t="shared" si="553"/>
        <v>0.17608699999999999</v>
      </c>
      <c r="AE66" s="4">
        <f t="shared" si="553"/>
        <v>0.175396</v>
      </c>
      <c r="AF66" s="4">
        <f t="shared" si="553"/>
        <v>0.17074899999999998</v>
      </c>
      <c r="AG66" s="4">
        <f t="shared" si="553"/>
        <v>0.16142299999999998</v>
      </c>
      <c r="AH66" s="4">
        <f t="shared" si="553"/>
        <v>0.17154899999999998</v>
      </c>
      <c r="AI66" s="4">
        <f t="shared" si="553"/>
        <v>0.92330999999999996</v>
      </c>
      <c r="AJ66" s="4">
        <f t="shared" si="553"/>
        <v>0.93525899999999995</v>
      </c>
      <c r="AK66" s="4">
        <f t="shared" si="553"/>
        <v>0.92919200000000002</v>
      </c>
      <c r="AL66" s="4">
        <f t="shared" si="553"/>
        <v>0.91693199999999997</v>
      </c>
      <c r="AM66" s="4">
        <f t="shared" si="553"/>
        <v>0.93752099999999994</v>
      </c>
      <c r="AN66" s="4">
        <f t="shared" si="553"/>
        <v>1.7188889999999999</v>
      </c>
      <c r="AO66" s="4">
        <f t="shared" si="553"/>
        <v>1.7681219999999997</v>
      </c>
      <c r="AP66" s="4">
        <f t="shared" si="553"/>
        <v>1.8760289999999999</v>
      </c>
      <c r="AQ66" s="4">
        <f t="shared" si="553"/>
        <v>1.8754939999999998</v>
      </c>
      <c r="AR66" s="4">
        <f t="shared" si="553"/>
        <v>1.880374</v>
      </c>
      <c r="AS66" s="4">
        <f t="shared" si="553"/>
        <v>1.8906729999999998</v>
      </c>
      <c r="AT66" s="4">
        <f t="shared" si="553"/>
        <v>1.890533</v>
      </c>
      <c r="AU66" s="4">
        <f t="shared" si="553"/>
        <v>1.146191</v>
      </c>
      <c r="AV66" s="4">
        <f t="shared" si="553"/>
        <v>1.1526169999999998</v>
      </c>
      <c r="AW66" s="4">
        <f t="shared" si="553"/>
        <v>1.1541090000000001</v>
      </c>
      <c r="AX66" s="4">
        <f t="shared" si="553"/>
        <v>1.150455</v>
      </c>
      <c r="AY66" s="4">
        <f t="shared" si="553"/>
        <v>1.085386</v>
      </c>
      <c r="AZ66" s="4">
        <f t="shared" si="553"/>
        <v>0.29073699999999991</v>
      </c>
      <c r="BA66" s="4">
        <f t="shared" si="553"/>
        <v>0.24041599999999996</v>
      </c>
      <c r="BB66" s="4">
        <f t="shared" si="553"/>
        <v>0.129417</v>
      </c>
      <c r="BC66" s="4">
        <f t="shared" si="553"/>
        <v>0.12013499999999999</v>
      </c>
      <c r="BD66" s="4">
        <f t="shared" si="553"/>
        <v>0.13439800000000002</v>
      </c>
      <c r="BE66" s="4">
        <f t="shared" si="553"/>
        <v>0.12315500000000001</v>
      </c>
      <c r="BF66" s="4">
        <f t="shared" si="553"/>
        <v>0.13122500000000004</v>
      </c>
      <c r="BG66" s="4">
        <f t="shared" si="553"/>
        <v>0.12030699999999994</v>
      </c>
      <c r="BH66" s="4">
        <f t="shared" si="553"/>
        <v>0.12894499999999998</v>
      </c>
      <c r="BI66" s="4">
        <f t="shared" si="553"/>
        <v>0.12157499999999999</v>
      </c>
      <c r="BJ66" s="4">
        <f t="shared" si="553"/>
        <v>0.11519800000000002</v>
      </c>
      <c r="BK66" s="4">
        <f t="shared" si="553"/>
        <v>0.12243099999999996</v>
      </c>
      <c r="BL66" s="4">
        <f t="shared" si="553"/>
        <v>0.133212</v>
      </c>
      <c r="BM66" s="4">
        <f t="shared" si="553"/>
        <v>0.12678</v>
      </c>
      <c r="BN66" s="4">
        <f t="shared" si="553"/>
        <v>0.14918900000000002</v>
      </c>
      <c r="BO66" s="4">
        <f t="shared" ref="BO66:DZ66" si="554">BO62-BO65</f>
        <v>0.14654400000000001</v>
      </c>
      <c r="BP66" s="4">
        <f t="shared" si="554"/>
        <v>0.12814899999999996</v>
      </c>
      <c r="BQ66" s="4">
        <f t="shared" si="554"/>
        <v>0.12814900000000007</v>
      </c>
      <c r="BR66" s="4">
        <f t="shared" si="554"/>
        <v>0.11025099999999999</v>
      </c>
      <c r="BS66" s="4">
        <f t="shared" si="554"/>
        <v>0.10979499999999998</v>
      </c>
      <c r="BT66" s="4">
        <f t="shared" si="554"/>
        <v>9.8804000000000003E-2</v>
      </c>
      <c r="BU66" s="4">
        <f t="shared" si="554"/>
        <v>0.11686300000000005</v>
      </c>
      <c r="BV66" s="4">
        <f t="shared" si="554"/>
        <v>0.13407599999999997</v>
      </c>
      <c r="BW66" s="4">
        <f t="shared" si="554"/>
        <v>0.12025000000000008</v>
      </c>
      <c r="BX66" s="4">
        <f t="shared" si="554"/>
        <v>0.11389700000000014</v>
      </c>
      <c r="BY66" s="4">
        <f t="shared" si="554"/>
        <v>0.11677499999999996</v>
      </c>
      <c r="BZ66" s="4">
        <f t="shared" si="554"/>
        <v>9.1937999999999964E-2</v>
      </c>
      <c r="CA66" s="4">
        <f t="shared" si="554"/>
        <v>8.6358999999999964E-2</v>
      </c>
      <c r="CB66" s="4">
        <f t="shared" si="554"/>
        <v>8.6982000000000004E-2</v>
      </c>
      <c r="CC66" s="4">
        <f t="shared" si="554"/>
        <v>9.0485000000000038E-2</v>
      </c>
      <c r="CD66" s="4">
        <f t="shared" si="554"/>
        <v>9.0326999999999935E-2</v>
      </c>
      <c r="CE66" s="4">
        <f t="shared" si="554"/>
        <v>9.0318999999999927E-2</v>
      </c>
      <c r="CF66" s="4">
        <f t="shared" si="554"/>
        <v>6.9392000000000009E-2</v>
      </c>
      <c r="CG66" s="4">
        <f t="shared" si="554"/>
        <v>4.5440000000000036E-2</v>
      </c>
      <c r="CH66" s="4">
        <f t="shared" si="554"/>
        <v>2.8227000000000002E-2</v>
      </c>
      <c r="CI66" s="4">
        <f t="shared" si="554"/>
        <v>2.3109999999999964E-2</v>
      </c>
      <c r="CJ66" s="4">
        <f t="shared" si="554"/>
        <v>2.1865999999999941E-2</v>
      </c>
      <c r="CK66" s="4">
        <f t="shared" si="554"/>
        <v>2.6896000000000031E-2</v>
      </c>
      <c r="CL66" s="4">
        <f t="shared" si="554"/>
        <v>2.9565999999999981E-2</v>
      </c>
      <c r="CM66" s="4">
        <f t="shared" si="554"/>
        <v>2.9565999999999981E-2</v>
      </c>
      <c r="CN66" s="4">
        <f t="shared" si="554"/>
        <v>2.3541999999999952E-2</v>
      </c>
      <c r="CO66" s="4">
        <f t="shared" si="554"/>
        <v>3.3985999999999628E-2</v>
      </c>
      <c r="CP66" s="4">
        <f t="shared" si="554"/>
        <v>4.4772000000000034E-2</v>
      </c>
      <c r="CQ66" s="4">
        <f t="shared" si="554"/>
        <v>4.4772000000000034E-2</v>
      </c>
      <c r="CR66" s="4">
        <f t="shared" si="554"/>
        <v>5.9832000000000107E-2</v>
      </c>
      <c r="CS66" s="4">
        <f t="shared" si="554"/>
        <v>5.908699999999989E-2</v>
      </c>
      <c r="CT66" s="4">
        <f t="shared" si="554"/>
        <v>7.1968999999999728E-2</v>
      </c>
      <c r="CU66" s="4">
        <f t="shared" si="554"/>
        <v>7.1969000000000172E-2</v>
      </c>
      <c r="CV66" s="4">
        <f t="shared" si="554"/>
        <v>7.6179999999999914E-2</v>
      </c>
      <c r="CW66" s="4">
        <f t="shared" si="554"/>
        <v>7.2685000000000111E-2</v>
      </c>
      <c r="CX66" s="4">
        <f t="shared" si="554"/>
        <v>7.001500000000016E-2</v>
      </c>
      <c r="CY66" s="4">
        <f t="shared" si="554"/>
        <v>7.6224000000000069E-2</v>
      </c>
      <c r="CZ66" s="4">
        <f t="shared" si="554"/>
        <v>7.6386000000000065E-2</v>
      </c>
      <c r="DA66" s="4">
        <f t="shared" si="554"/>
        <v>6.9447999999999954E-2</v>
      </c>
      <c r="DB66" s="4">
        <f t="shared" si="554"/>
        <v>6.5413999999999861E-2</v>
      </c>
      <c r="DC66" s="4">
        <f t="shared" si="554"/>
        <v>6.5413999999999861E-2</v>
      </c>
      <c r="DD66" s="4">
        <f t="shared" si="554"/>
        <v>5.035400000000001E-2</v>
      </c>
      <c r="DE66" s="4">
        <f t="shared" si="554"/>
        <v>5.5142000000000024E-2</v>
      </c>
      <c r="DF66" s="4">
        <f t="shared" si="554"/>
        <v>4.2260000000000186E-2</v>
      </c>
      <c r="DG66" s="4">
        <f t="shared" si="554"/>
        <v>4.5101999999999975E-2</v>
      </c>
      <c r="DH66" s="4">
        <f t="shared" si="554"/>
        <v>3.5073000000000132E-2</v>
      </c>
      <c r="DI66" s="4">
        <f t="shared" si="554"/>
        <v>2.9256000000000171E-2</v>
      </c>
      <c r="DJ66" s="4">
        <f t="shared" si="554"/>
        <v>2.9255999999999949E-2</v>
      </c>
      <c r="DK66" s="4">
        <f t="shared" si="554"/>
        <v>2.7565999999999979E-2</v>
      </c>
      <c r="DL66" s="4">
        <f t="shared" si="554"/>
        <v>3.886400000000001E-2</v>
      </c>
      <c r="DM66" s="4">
        <f t="shared" si="554"/>
        <v>3.4739999999999993E-2</v>
      </c>
      <c r="DN66" s="4">
        <f t="shared" si="554"/>
        <v>3.1216999999999828E-2</v>
      </c>
      <c r="DO66" s="4">
        <f t="shared" si="554"/>
        <v>3.1216999999999828E-2</v>
      </c>
      <c r="DP66" s="4">
        <f t="shared" si="554"/>
        <v>3.6690999999999807E-2</v>
      </c>
      <c r="DQ66" s="4">
        <f t="shared" si="554"/>
        <v>6.0535000000000228E-2</v>
      </c>
      <c r="DR66" s="4">
        <f t="shared" si="554"/>
        <v>7.6710999999999974E-2</v>
      </c>
      <c r="DS66" s="4">
        <f t="shared" si="554"/>
        <v>7.6448999999999767E-2</v>
      </c>
      <c r="DT66" s="4">
        <f t="shared" si="554"/>
        <v>8.5917999999999939E-2</v>
      </c>
      <c r="DU66" s="4">
        <f t="shared" si="554"/>
        <v>9.2853999999999992E-2</v>
      </c>
      <c r="DV66" s="4">
        <f t="shared" si="554"/>
        <v>0.10235400000000006</v>
      </c>
      <c r="DW66" s="4">
        <f t="shared" si="554"/>
        <v>0.10795600000000061</v>
      </c>
      <c r="DX66" s="4">
        <f t="shared" si="554"/>
        <v>9.6496000000000137E-2</v>
      </c>
      <c r="DY66" s="4">
        <f t="shared" si="554"/>
        <v>9.3611000000000111E-2</v>
      </c>
      <c r="DZ66" s="4">
        <f t="shared" si="554"/>
        <v>9.4336000000000197E-2</v>
      </c>
      <c r="EA66" s="4">
        <f t="shared" ref="EA66:FN66" si="555">EA62-EA65</f>
        <v>0.10327799999999954</v>
      </c>
      <c r="EB66" s="4">
        <f t="shared" si="555"/>
        <v>9.7804000000000002E-2</v>
      </c>
      <c r="EC66" s="4">
        <f t="shared" si="555"/>
        <v>7.1697999999999595E-2</v>
      </c>
      <c r="ED66" s="4">
        <f t="shared" si="555"/>
        <v>5.552699999999966E-2</v>
      </c>
      <c r="EE66" s="4">
        <f t="shared" si="555"/>
        <v>5.2947000000000521E-2</v>
      </c>
      <c r="EF66" s="4">
        <f t="shared" si="555"/>
        <v>5.2907000000000259E-2</v>
      </c>
      <c r="EG66" s="4">
        <f t="shared" si="555"/>
        <v>4.5970999999999762E-2</v>
      </c>
      <c r="EH66" s="4">
        <f t="shared" si="555"/>
        <v>3.6471000000000586E-2</v>
      </c>
      <c r="EI66" s="4">
        <f t="shared" si="555"/>
        <v>2.6349999999999874E-2</v>
      </c>
      <c r="EJ66" s="4">
        <f t="shared" si="555"/>
        <v>2.6349999999999874E-2</v>
      </c>
      <c r="EK66" s="4">
        <f t="shared" si="555"/>
        <v>3.0242999999999576E-2</v>
      </c>
      <c r="EL66" s="4">
        <f t="shared" si="555"/>
        <v>4.4400000000000439E-2</v>
      </c>
      <c r="EM66" s="4">
        <f t="shared" si="555"/>
        <v>8.2735999999999699E-2</v>
      </c>
      <c r="EN66" s="4">
        <f t="shared" si="555"/>
        <v>8.2832000000000683E-2</v>
      </c>
      <c r="EO66" s="4">
        <f t="shared" si="555"/>
        <v>7.8812000000000104E-2</v>
      </c>
      <c r="EP66" s="4">
        <f t="shared" si="555"/>
        <v>9.8695000000000199E-2</v>
      </c>
      <c r="EQ66" s="4">
        <f t="shared" si="555"/>
        <v>9.8694999999999311E-2</v>
      </c>
      <c r="ER66" s="4">
        <f t="shared" si="555"/>
        <v>8.926600000000029E-2</v>
      </c>
      <c r="ES66" s="4">
        <f t="shared" si="555"/>
        <v>8.926600000000029E-2</v>
      </c>
      <c r="ET66" s="4">
        <f t="shared" si="555"/>
        <v>9.1325000000000323E-2</v>
      </c>
      <c r="EU66" s="4">
        <f t="shared" si="555"/>
        <v>9.299000000000035E-2</v>
      </c>
      <c r="EV66" s="4">
        <f t="shared" si="555"/>
        <v>9.8004000000000424E-2</v>
      </c>
      <c r="EW66" s="4">
        <f t="shared" si="555"/>
        <v>9.4210999999999601E-2</v>
      </c>
      <c r="EX66" s="4">
        <f t="shared" si="555"/>
        <v>7.782800000000023E-2</v>
      </c>
      <c r="EY66" s="4">
        <f t="shared" si="555"/>
        <v>3.0549999999999855E-2</v>
      </c>
      <c r="EZ66" s="4">
        <f t="shared" si="555"/>
        <v>3.0454000000000647E-2</v>
      </c>
      <c r="FA66" s="4">
        <f t="shared" si="555"/>
        <v>5.3411000000000541E-2</v>
      </c>
      <c r="FB66" s="4">
        <f t="shared" si="555"/>
        <v>3.3522999999998859E-2</v>
      </c>
      <c r="FC66" s="4">
        <f t="shared" si="555"/>
        <v>5.5165999999999826E-2</v>
      </c>
      <c r="FD66" s="4">
        <f t="shared" si="555"/>
        <v>0.10914799999999936</v>
      </c>
      <c r="FE66" s="4">
        <f t="shared" si="555"/>
        <v>0.14346699999999935</v>
      </c>
      <c r="FF66" s="4">
        <f t="shared" si="555"/>
        <v>0.20307500000000012</v>
      </c>
      <c r="FG66" s="4">
        <f t="shared" si="555"/>
        <v>0.27044399999999946</v>
      </c>
      <c r="FH66" s="4">
        <f t="shared" si="555"/>
        <v>0.32962900000000062</v>
      </c>
      <c r="FI66" s="4">
        <f t="shared" si="555"/>
        <v>0.34117999999999959</v>
      </c>
      <c r="FJ66" s="4">
        <f t="shared" si="555"/>
        <v>0.4131450000000001</v>
      </c>
      <c r="FK66" s="4">
        <f t="shared" si="555"/>
        <v>0.44585599999999914</v>
      </c>
      <c r="FL66" s="4">
        <f t="shared" si="555"/>
        <v>0.49597099999999905</v>
      </c>
      <c r="FM66" s="4">
        <f t="shared" si="555"/>
        <v>0.47301399999999916</v>
      </c>
      <c r="FN66" s="4">
        <f t="shared" si="555"/>
        <v>0.47301400000000005</v>
      </c>
    </row>
    <row r="67" spans="1:170">
      <c r="A67" t="str">
        <f>Pellets!A$12</f>
        <v>Denmark</v>
      </c>
      <c r="B67" s="2">
        <f>1/1000000*SUM(Residues!B$12:M$12)</f>
        <v>1.7735459999999998</v>
      </c>
      <c r="C67" s="2">
        <f>1/1000000*SUM(Residues!C$12:N$12)</f>
        <v>1.8569579999999999</v>
      </c>
      <c r="D67" s="2">
        <f>1/1000000*SUM(Residues!D$12:O$12)</f>
        <v>1.8965529999999999</v>
      </c>
      <c r="E67" s="2">
        <f>1/1000000*SUM(Residues!E$12:P$12)</f>
        <v>2.3397060000000001</v>
      </c>
      <c r="F67" s="2">
        <f>1/1000000*SUM(Residues!F$12:Q$12)</f>
        <v>2.3526229999999999</v>
      </c>
      <c r="G67" s="2">
        <f>1/1000000*SUM(Residues!G$12:R$12)</f>
        <v>2.454958</v>
      </c>
      <c r="H67" s="2">
        <f>1/1000000*SUM(Residues!H$12:S$12)</f>
        <v>2.468245</v>
      </c>
      <c r="I67" s="2">
        <f>1/1000000*SUM(Residues!I$12:T$12)</f>
        <v>2.5350449999999998</v>
      </c>
      <c r="J67" s="2">
        <f>1/1000000*SUM(Residues!J$12:U$12)</f>
        <v>2.6882699999999997</v>
      </c>
      <c r="K67" s="2">
        <f>1/1000000*SUM(Residues!K$12:V$12)</f>
        <v>2.594303</v>
      </c>
      <c r="L67" s="2">
        <f>1/1000000*SUM(Residues!L$12:W$12)</f>
        <v>2.696402</v>
      </c>
      <c r="M67" s="2">
        <f>1/1000000*SUM(Residues!M$12:X$12)</f>
        <v>2.8497569999999999</v>
      </c>
      <c r="N67" s="2">
        <f>1/1000000*SUM(Residues!N$12:Y$12)</f>
        <v>3.0651359999999999</v>
      </c>
      <c r="O67" s="2">
        <f>1/1000000*SUM(Residues!O$12:Z$12)</f>
        <v>2.9014789999999997</v>
      </c>
      <c r="P67" s="2">
        <f>1/1000000*SUM(Residues!P$12:AA$12)</f>
        <v>2.6524199999999998</v>
      </c>
      <c r="Q67" s="2">
        <f>1/1000000*SUM(Residues!Q$12:AB$12)</f>
        <v>2.0939939999999999</v>
      </c>
      <c r="R67" s="2">
        <f>1/1000000*SUM(Residues!R$12:AC$12)</f>
        <v>2.0625339999999999</v>
      </c>
      <c r="S67" s="2">
        <f>1/1000000*SUM(Residues!S$12:AD$12)</f>
        <v>2.0255209999999999</v>
      </c>
      <c r="T67" s="2">
        <f>1/1000000*SUM(Residues!T$12:AE$12)</f>
        <v>2.088292</v>
      </c>
      <c r="U67" s="2">
        <f>1/1000000*SUM(Residues!U$12:AF$12)</f>
        <v>2.0743579999999997</v>
      </c>
      <c r="V67" s="2">
        <f>1/1000000*SUM(Residues!V$12:AG$12)</f>
        <v>1.9698589999999998</v>
      </c>
      <c r="W67" s="2">
        <f>1/1000000*SUM(Residues!W$12:AH$12)</f>
        <v>1.9860169999999999</v>
      </c>
      <c r="X67" s="2">
        <f>1/1000000*SUM(Residues!X$12:AI$12)</f>
        <v>1.8483859999999999</v>
      </c>
      <c r="Y67" s="2">
        <f>1/1000000*SUM(Residues!Y$12:AJ$12)</f>
        <v>1.6798249999999999</v>
      </c>
      <c r="Z67" s="2">
        <f>1/1000000*SUM(Residues!Z$12:AK$12)</f>
        <v>1.4579469999999999</v>
      </c>
      <c r="AA67" s="2">
        <f>1/1000000*SUM(Residues!AA$12:AL$12)</f>
        <v>1.875402</v>
      </c>
      <c r="AB67" s="2">
        <f>1/1000000*SUM(Residues!AB$12:AM$12)</f>
        <v>1.6523249999999998</v>
      </c>
      <c r="AC67" s="2">
        <f>1/1000000*SUM(Residues!AC$12:AN$12)</f>
        <v>1.6708529999999999</v>
      </c>
      <c r="AD67" s="2">
        <f>1/1000000*SUM(Residues!AD$12:AO$12)</f>
        <v>1.6761439999999999</v>
      </c>
      <c r="AE67" s="2">
        <f>1/1000000*SUM(Residues!AE$12:AP$12)</f>
        <v>1.6209129999999998</v>
      </c>
      <c r="AF67" s="2">
        <f>1/1000000*SUM(Residues!AF$12:AQ$12)</f>
        <v>1.451487</v>
      </c>
      <c r="AG67" s="2">
        <f>1/1000000*SUM(Residues!AG$12:AR$12)</f>
        <v>1.3453539999999999</v>
      </c>
      <c r="AH67" s="2">
        <f>1/1000000*SUM(Residues!AH$12:AS$12)</f>
        <v>1.266651</v>
      </c>
      <c r="AI67" s="2">
        <f>1/1000000*SUM(Residues!AI$12:AT$12)</f>
        <v>1.1368859999999998</v>
      </c>
      <c r="AJ67" s="2">
        <f>1/1000000*SUM(Residues!AJ$12:AU$12)</f>
        <v>0.97134999999999994</v>
      </c>
      <c r="AK67" s="2">
        <f>1/1000000*SUM(Residues!AK$12:AV$12)</f>
        <v>1.388425</v>
      </c>
      <c r="AL67" s="2">
        <f>1/1000000*SUM(Residues!AL$12:AW$12)</f>
        <v>1.3954759999999999</v>
      </c>
      <c r="AM67" s="2">
        <f>1/1000000*SUM(Residues!AM$12:AX$12)</f>
        <v>1.016278</v>
      </c>
      <c r="AN67" s="2">
        <f>1/1000000*SUM(Residues!AN$12:AY$12)</f>
        <v>1.0553189999999999</v>
      </c>
      <c r="AO67" s="2">
        <f>1/1000000*SUM(Residues!AO$12:AZ$12)</f>
        <v>1.0617399999999999</v>
      </c>
      <c r="AP67" s="2">
        <f>1/1000000*SUM(Residues!AP$12:BA$12)</f>
        <v>1.044511</v>
      </c>
      <c r="AQ67" s="2">
        <f>1/1000000*SUM(Residues!AQ$12:BB$12)</f>
        <v>1.015868</v>
      </c>
      <c r="AR67" s="2">
        <f>1/1000000*SUM(Residues!AR$12:BC$12)</f>
        <v>1.024076</v>
      </c>
      <c r="AS67" s="2">
        <f>1/1000000*SUM(Residues!AS$12:BD$12)</f>
        <v>1.0487569999999999</v>
      </c>
      <c r="AT67" s="2">
        <f>1/1000000*SUM(Residues!AT$12:BE$12)</f>
        <v>1.0450999999999999</v>
      </c>
      <c r="AU67" s="2">
        <f>1/1000000*SUM(Residues!AU$12:BF$12)</f>
        <v>1.092303</v>
      </c>
      <c r="AV67" s="2">
        <f>1/1000000*SUM(Residues!AV$12:BG$12)</f>
        <v>1.103208</v>
      </c>
      <c r="AW67" s="2">
        <f>1/1000000*SUM(Residues!AW$12:BH$12)</f>
        <v>0.61606899999999998</v>
      </c>
      <c r="AX67" s="2">
        <f>1/1000000*SUM(Residues!AX$12:BI$12)</f>
        <v>0.65895700000000001</v>
      </c>
      <c r="AY67" s="2">
        <f>1/1000000*SUM(Residues!AY$12:BJ$12)</f>
        <v>0.58772899999999995</v>
      </c>
      <c r="AZ67" s="2">
        <f>1/1000000*SUM(Residues!AZ$12:BK$12)</f>
        <v>0.52245200000000003</v>
      </c>
      <c r="BA67" s="2">
        <f>1/1000000*SUM(Residues!BA$12:BL$12)</f>
        <v>0.46540499999999996</v>
      </c>
      <c r="BB67" s="2">
        <f>1/1000000*SUM(Residues!BB$12:BM$12)</f>
        <v>0.440641</v>
      </c>
      <c r="BC67" s="2">
        <f>1/1000000*SUM(Residues!BC$12:BN$12)</f>
        <v>0.38542599999999999</v>
      </c>
      <c r="BD67" s="2">
        <f>1/1000000*SUM(Residues!BD$12:BO$12)</f>
        <v>0.35823099999999997</v>
      </c>
      <c r="BE67" s="2">
        <f>1/1000000*SUM(Residues!BE$12:BP$12)</f>
        <v>0.30712800000000001</v>
      </c>
      <c r="BF67" s="2">
        <f>1/1000000*SUM(Residues!BF$12:BQ$12)</f>
        <v>0.26280700000000001</v>
      </c>
      <c r="BG67" s="2">
        <f>1/1000000*SUM(Residues!BG$12:BR$12)</f>
        <v>0.22358999999999998</v>
      </c>
      <c r="BH67" s="2">
        <f>1/1000000*SUM(Residues!BH$12:BS$12)</f>
        <v>0.18704199999999999</v>
      </c>
      <c r="BI67" s="2">
        <f>1/1000000*SUM(Residues!BI$12:BT$12)</f>
        <v>0.209621</v>
      </c>
      <c r="BJ67" s="2">
        <f>1/1000000*SUM(Residues!BJ$12:BU$12)</f>
        <v>0.18426099999999998</v>
      </c>
      <c r="BK67" s="2">
        <f>1/1000000*SUM(Residues!BK$12:BV$12)</f>
        <v>0.16883499999999999</v>
      </c>
      <c r="BL67" s="2">
        <f>1/1000000*SUM(Residues!BL$12:BW$12)</f>
        <v>0.20791499999999999</v>
      </c>
      <c r="BM67" s="2">
        <f>1/1000000*SUM(Residues!BM$12:BX$12)</f>
        <v>0.244256</v>
      </c>
      <c r="BN67" s="2">
        <f>1/1000000*SUM(Residues!BN$12:BY$12)</f>
        <v>0.269791</v>
      </c>
      <c r="BO67" s="2">
        <f>1/1000000*SUM(Residues!BO$12:BZ$12)</f>
        <v>0.29580799999999996</v>
      </c>
      <c r="BP67" s="2">
        <f>1/1000000*SUM(Residues!BP$12:CA$12)</f>
        <v>0.32650499999999999</v>
      </c>
      <c r="BQ67" s="2">
        <f>1/1000000*SUM(Residues!BQ$12:CB$12)</f>
        <v>0.36090099999999997</v>
      </c>
      <c r="BR67" s="2">
        <f>1/1000000*SUM(Residues!BR$12:CC$12)</f>
        <v>0.36662699999999998</v>
      </c>
      <c r="BS67" s="2">
        <f>1/1000000*SUM(Residues!BS$12:CD$12)</f>
        <v>0.35604799999999998</v>
      </c>
      <c r="BT67" s="2">
        <f>1/1000000*SUM(Residues!BT$12:CE$12)</f>
        <v>0.38669599999999998</v>
      </c>
      <c r="BU67" s="2">
        <f>1/1000000*SUM(Residues!BU$12:CF$12)</f>
        <v>0.64868700000000001</v>
      </c>
      <c r="BV67" s="2">
        <f>1/1000000*SUM(Residues!BV$12:CG$12)</f>
        <v>0.62778899999999993</v>
      </c>
      <c r="BW67" s="2">
        <f>1/1000000*SUM(Residues!BW$12:CH$12)</f>
        <v>0.69028599999999996</v>
      </c>
      <c r="BX67" s="2">
        <f>1/1000000*SUM(Residues!BX$12:CI$12)</f>
        <v>1.0605149999999999</v>
      </c>
      <c r="BY67" s="2">
        <f>1/1000000*SUM(Residues!BY$12:CJ$12)</f>
        <v>1.086444</v>
      </c>
      <c r="BZ67" s="2">
        <f>1/1000000*SUM(Residues!BZ$12:CK$12)</f>
        <v>1.2657989999999999</v>
      </c>
      <c r="CA67" s="2">
        <f>1/1000000*SUM(Residues!CA$12:CL$12)</f>
        <v>1.264033</v>
      </c>
      <c r="CB67" s="2">
        <f>1/1000000*SUM(Residues!CB$12:CM$12)</f>
        <v>1.233336</v>
      </c>
      <c r="CC67" s="2">
        <f>1/1000000*SUM(Residues!CC$12:CN$12)</f>
        <v>1.465347</v>
      </c>
      <c r="CD67" s="2">
        <f>1/1000000*SUM(Residues!CD$12:CO$12)</f>
        <v>1.5707719999999998</v>
      </c>
      <c r="CE67" s="2">
        <f>1/1000000*SUM(Residues!CE$12:CP$12)</f>
        <v>1.594649</v>
      </c>
      <c r="CF67" s="2">
        <f>1/1000000*SUM(Residues!CF$12:CQ$12)</f>
        <v>1.608298</v>
      </c>
      <c r="CG67" s="2">
        <f>1/1000000*SUM(Residues!CG$12:CR$12)</f>
        <v>1.487077</v>
      </c>
      <c r="CH67" s="2">
        <f>1/1000000*SUM(Residues!CH$12:CS$12)</f>
        <v>1.5019609999999999</v>
      </c>
      <c r="CI67" s="2">
        <f>1/1000000*SUM(Residues!CI$12:CT$12)</f>
        <v>1.6588879999999999</v>
      </c>
      <c r="CJ67" s="2">
        <f>1/1000000*SUM(Residues!CJ$12:CU$12)</f>
        <v>1.24532</v>
      </c>
      <c r="CK67" s="2">
        <f>1/1000000*SUM(Residues!CK$12:CV$12)</f>
        <v>1.1830499999999999</v>
      </c>
      <c r="CL67" s="2">
        <f>1/1000000*SUM(Residues!CL$12:CW$12)</f>
        <v>1.1819199999999999</v>
      </c>
      <c r="CM67" s="2">
        <f>1/1000000*SUM(Residues!CM$12:CX$12)</f>
        <v>1.1599249999999999</v>
      </c>
      <c r="CN67" s="2">
        <f>1/1000000*SUM(Residues!CN$12:CY$12)</f>
        <v>1.1599249999999999</v>
      </c>
      <c r="CO67" s="2">
        <f>1/1000000*SUM(Residues!CO$12:CZ$12)</f>
        <v>0.89351799999999992</v>
      </c>
      <c r="CP67" s="2">
        <f>1/1000000*SUM(Residues!CP$12:DA$12)</f>
        <v>0.78236699999999992</v>
      </c>
      <c r="CQ67" s="2">
        <f>1/1000000*SUM(Residues!CQ$12:DB$12)</f>
        <v>1.043652</v>
      </c>
      <c r="CR67" s="2">
        <f>1/1000000*SUM(Residues!CR$12:DC$12)</f>
        <v>0.99935499999999999</v>
      </c>
      <c r="CS67" s="2">
        <f>1/1000000*SUM(Residues!CS$12:DD$12)</f>
        <v>1.0339589999999999</v>
      </c>
      <c r="CT67" s="2">
        <f>1/1000000*SUM(Residues!CT$12:DE$12)</f>
        <v>0.99164199999999991</v>
      </c>
      <c r="CU67" s="2">
        <f>1/1000000*SUM(Residues!CU$12:DF$12)</f>
        <v>0.74393500000000001</v>
      </c>
      <c r="CV67" s="2">
        <f>1/1000000*SUM(Residues!CV$12:DG$12)</f>
        <v>0.786165</v>
      </c>
      <c r="CW67" s="2">
        <f>1/1000000*SUM(Residues!CW$12:DH$12)</f>
        <v>0.94008199999999997</v>
      </c>
      <c r="CX67" s="2">
        <f>1/1000000*SUM(Residues!CX$12:DI$12)</f>
        <v>0.79301099999999991</v>
      </c>
      <c r="CY67" s="2">
        <f>1/1000000*SUM(Residues!CY$12:DJ$12)</f>
        <v>0.88836799999999994</v>
      </c>
      <c r="CZ67" s="2">
        <f>1/1000000*SUM(Residues!CZ$12:DK$12)</f>
        <v>0.95078299999999993</v>
      </c>
      <c r="DA67" s="2">
        <f>1/1000000*SUM(Residues!DA$12:DL$12)</f>
        <v>1.01118</v>
      </c>
      <c r="DB67" s="2">
        <f>1/1000000*SUM(Residues!DB$12:DM$12)</f>
        <v>1.037892</v>
      </c>
      <c r="DC67" s="2">
        <f>1/1000000*SUM(Residues!DC$12:DN$12)</f>
        <v>0.73185999999999996</v>
      </c>
      <c r="DD67" s="2">
        <f>1/1000000*SUM(Residues!DD$12:DO$12)</f>
        <v>0.73766299999999996</v>
      </c>
      <c r="DE67" s="2">
        <f>1/1000000*SUM(Residues!DE$12:DP$12)</f>
        <v>0.52138899999999999</v>
      </c>
      <c r="DF67" s="2">
        <f>1/1000000*SUM(Residues!DF$12:DQ$12)</f>
        <v>0.52138899999999999</v>
      </c>
      <c r="DG67" s="2">
        <f>1/1000000*SUM(Residues!DG$12:DR$12)</f>
        <v>0.52413599999999994</v>
      </c>
      <c r="DH67" s="2">
        <f>1/1000000*SUM(Residues!DH$12:DS$12)</f>
        <v>0.48718</v>
      </c>
      <c r="DI67" s="2">
        <f>1/1000000*SUM(Residues!DI$12:DT$12)</f>
        <v>0.33887999999999996</v>
      </c>
      <c r="DJ67" s="2">
        <f>1/1000000*SUM(Residues!DJ$12:DU$12)</f>
        <v>0.323411</v>
      </c>
      <c r="DK67" s="2">
        <f>1/1000000*SUM(Residues!DK$12:DV$12)</f>
        <v>0.227655</v>
      </c>
      <c r="DL67" s="2">
        <f>1/1000000*SUM(Residues!DL$12:DW$12)</f>
        <v>0.16524</v>
      </c>
      <c r="DM67" s="2">
        <f>1/1000000*SUM(Residues!DM$12:DX$12)</f>
        <v>0.10897</v>
      </c>
      <c r="DN67" s="2">
        <f>1/1000000*SUM(Residues!DN$12:DY$12)</f>
        <v>8.6743000000000001E-2</v>
      </c>
      <c r="DO67" s="2">
        <f>1/1000000*SUM(Residues!DO$12:DZ$12)</f>
        <v>8.4238999999999994E-2</v>
      </c>
      <c r="DP67" s="2">
        <f>1/1000000*SUM(Residues!DP$12:EA$12)</f>
        <v>8.0873E-2</v>
      </c>
      <c r="DQ67" s="2">
        <f>1/1000000*SUM(Residues!DQ$12:EB$12)</f>
        <v>8.2293999999999992E-2</v>
      </c>
      <c r="DR67" s="2">
        <f>1/1000000*SUM(Residues!DR$12:EC$12)</f>
        <v>8.4695999999999994E-2</v>
      </c>
      <c r="DS67" s="2">
        <f>1/1000000*SUM(Residues!DS$12:ED$12)</f>
        <v>8.4344000000000002E-2</v>
      </c>
      <c r="DT67" s="2">
        <f>1/1000000*SUM(Residues!DT$12:EE$12)</f>
        <v>8.3091999999999999E-2</v>
      </c>
      <c r="DU67" s="2">
        <f>1/1000000*SUM(Residues!DU$12:EF$12)</f>
        <v>7.9628999999999991E-2</v>
      </c>
      <c r="DV67" s="2">
        <f>1/1000000*SUM(Residues!DV$12:EG$12)</f>
        <v>2.8173999999999998E-2</v>
      </c>
      <c r="DW67" s="2">
        <f>1/1000000*SUM(Residues!DW$12:EH$12)</f>
        <v>2.8905999999999998E-2</v>
      </c>
      <c r="DX67" s="2">
        <f>1/1000000*SUM(Residues!DX$12:EI$12)</f>
        <v>3.1462999999999998E-2</v>
      </c>
      <c r="DY67" s="2">
        <f>1/1000000*SUM(Residues!DY$12:EJ$12)</f>
        <v>3.4764999999999997E-2</v>
      </c>
      <c r="DZ67" s="2">
        <f>1/1000000*SUM(Residues!DZ$12:EK$12)</f>
        <v>3.8918000000000001E-2</v>
      </c>
      <c r="EA67" s="2">
        <f>1/1000000*SUM(Residues!EA$12:EL$12)</f>
        <v>5.0148999999999999E-2</v>
      </c>
      <c r="EB67" s="2">
        <f>1/1000000*SUM(Residues!EB$12:EM$12)</f>
        <v>6.6338999999999995E-2</v>
      </c>
      <c r="EC67" s="2">
        <f>1/1000000*SUM(Residues!EC$12:EN$12)</f>
        <v>7.4165999999999996E-2</v>
      </c>
      <c r="ED67" s="2">
        <f>1/1000000*SUM(Residues!ED$12:EO$12)</f>
        <v>7.4184E-2</v>
      </c>
      <c r="EE67" s="2">
        <f>1/1000000*SUM(Residues!EE$12:EP$12)</f>
        <v>8.0430000000000001E-2</v>
      </c>
      <c r="EF67" s="2">
        <f>1/1000000*SUM(Residues!EF$12:EQ$12)</f>
        <v>9.090899999999999E-2</v>
      </c>
      <c r="EG67" s="2">
        <f>1/1000000*SUM(Residues!EG$12:ER$12)</f>
        <v>0.27654899999999999</v>
      </c>
      <c r="EH67" s="2">
        <f>1/1000000*SUM(Residues!EH$12:ES$12)</f>
        <v>0.45330199999999998</v>
      </c>
      <c r="EI67" s="2">
        <f>1/1000000*SUM(Residues!EI$12:ET$12)</f>
        <v>0.82703899999999997</v>
      </c>
      <c r="EJ67" s="2">
        <f>1/1000000*SUM(Residues!EJ$12:EU$12)</f>
        <v>0.92127700000000001</v>
      </c>
      <c r="EK67" s="2">
        <f>1/1000000*SUM(Residues!EK$12:EV$12)</f>
        <v>0.98562299999999992</v>
      </c>
      <c r="EL67" s="2">
        <f>1/1000000*SUM(Residues!EL$12:EW$12)</f>
        <v>1.4136879999999998</v>
      </c>
      <c r="EM67" s="2">
        <f>1/1000000*SUM(Residues!EM$12:EX$12)</f>
        <v>2.0237240000000001</v>
      </c>
      <c r="EN67" s="2">
        <f>1/1000000*SUM(Residues!EN$12:EY$12)</f>
        <v>2.7013210000000001</v>
      </c>
      <c r="EO67" s="2">
        <f>1/1000000*SUM(Residues!EO$12:EZ$12)</f>
        <v>3.2489429999999997</v>
      </c>
      <c r="EP67" s="2">
        <f>1/1000000*SUM(Residues!EP$12:FA$12)</f>
        <v>6.4807169999999994</v>
      </c>
      <c r="EQ67" s="2">
        <f>1/1000000*SUM(Residues!EQ$12:FB$12)</f>
        <v>7.277571</v>
      </c>
      <c r="ER67" s="2">
        <f>1/1000000*SUM(Residues!ER$12:FC$12)</f>
        <v>8.0521630000000002</v>
      </c>
      <c r="ES67" s="2">
        <f>1/1000000*SUM(Residues!ES$12:FD$12)</f>
        <v>7.9462429999999999</v>
      </c>
      <c r="ET67" s="2">
        <f>1/1000000*SUM(Residues!ET$12:FE$12)</f>
        <v>8.0377700000000001</v>
      </c>
      <c r="EU67" s="2">
        <f>1/1000000*SUM(Residues!EU$12:FF$12)</f>
        <v>7.6889379999999994</v>
      </c>
      <c r="EV67" s="2">
        <f>1/1000000*SUM(Residues!EV$12:FG$12)</f>
        <v>7.6390089999999997</v>
      </c>
      <c r="EW67" s="2">
        <f>1/1000000*SUM(Residues!EW$12:FH$12)</f>
        <v>7.6279319999999995</v>
      </c>
      <c r="EX67" s="2">
        <f>1/1000000*SUM(Residues!EX$12:FI$12)</f>
        <v>7.3311539999999997</v>
      </c>
      <c r="EY67" s="2">
        <f>1/1000000*SUM(Residues!EY$12:FJ$12)</f>
        <v>6.8084999999999996</v>
      </c>
      <c r="EZ67" s="2">
        <f>1/1000000*SUM(Residues!EZ$12:FK$12)</f>
        <v>6.5381339999999994</v>
      </c>
      <c r="FA67" s="2">
        <f>1/1000000*SUM(Residues!FA$12:FL$12)</f>
        <v>6.5690079999999993</v>
      </c>
      <c r="FB67" s="2">
        <f>1/1000000*SUM(Residues!FB$12:FM$12)</f>
        <v>3.9054519999999999</v>
      </c>
      <c r="FC67" s="2">
        <f>1/1000000*SUM(Residues!FC$12:FN$12)</f>
        <v>5.9502899999999999</v>
      </c>
      <c r="FD67" s="2">
        <f>1/1000000*SUM(Residues!FD$12:FO$12)</f>
        <v>7.0778979999999994</v>
      </c>
      <c r="FE67" s="2">
        <f>1/1000000*SUM(Residues!FE$12:FP$12)</f>
        <v>9.1506139999999991</v>
      </c>
      <c r="FF67" s="2">
        <f>1/1000000*SUM(Residues!FF$12:FQ$12)</f>
        <v>10.771219</v>
      </c>
      <c r="FG67" s="2">
        <f>1/1000000*SUM(Residues!FG$12:FR$12)</f>
        <v>12.023933</v>
      </c>
      <c r="FH67" s="2">
        <f>1/1000000*SUM(Residues!FH$12:FS$12)</f>
        <v>13.421704999999999</v>
      </c>
      <c r="FI67" s="2">
        <f>1/1000000*SUM(Residues!FI$12:FT$12)</f>
        <v>13.891957</v>
      </c>
      <c r="FJ67" s="2">
        <f>1/1000000*SUM(Residues!FJ$12:FU$12)</f>
        <v>14.016084999999999</v>
      </c>
      <c r="FK67" s="2">
        <f>1/1000000*SUM(Residues!FK$12:FV$12)</f>
        <v>14.723511999999999</v>
      </c>
      <c r="FL67" s="2">
        <f>1/1000000*SUM(Residues!FL$12:FW$12)</f>
        <v>15.884062999999999</v>
      </c>
      <c r="FM67" s="2">
        <f>1/1000000*SUM(Residues!FM$12:FX$12)</f>
        <v>15.293714</v>
      </c>
      <c r="FN67" s="2">
        <f>1/1000000*SUM(Residues!FN$12:FY$12)</f>
        <v>14.723075999999999</v>
      </c>
    </row>
    <row r="68" spans="1:170">
      <c r="A68" t="str">
        <f>Pellets!A$13</f>
        <v>Estonia</v>
      </c>
      <c r="B68" s="2">
        <f>1/1000000*SUM(Residues!B$13:M$13)</f>
        <v>0.90773499999999996</v>
      </c>
      <c r="C68" s="2">
        <f>1/1000000*SUM(Residues!C$13:N$13)</f>
        <v>0.98831199999999997</v>
      </c>
      <c r="D68" s="2">
        <f>1/1000000*SUM(Residues!D$13:O$13)</f>
        <v>1.1025199999999999</v>
      </c>
      <c r="E68" s="2">
        <f>1/1000000*SUM(Residues!E$13:P$13)</f>
        <v>1.173748</v>
      </c>
      <c r="F68" s="2">
        <f>1/1000000*SUM(Residues!F$13:Q$13)</f>
        <v>1.120071</v>
      </c>
      <c r="G68" s="2">
        <f>1/1000000*SUM(Residues!G$13:R$13)</f>
        <v>1.122741</v>
      </c>
      <c r="H68" s="2">
        <f>1/1000000*SUM(Residues!H$13:S$13)</f>
        <v>1.112195</v>
      </c>
      <c r="I68" s="2">
        <f>1/1000000*SUM(Residues!I$13:T$13)</f>
        <v>1.0917569999999999</v>
      </c>
      <c r="J68" s="2">
        <f>1/1000000*SUM(Residues!J$13:U$13)</f>
        <v>1.0852459999999999</v>
      </c>
      <c r="K68" s="2">
        <f>1/1000000*SUM(Residues!K$13:V$13)</f>
        <v>1.0748869999999999</v>
      </c>
      <c r="L68" s="2">
        <f>1/1000000*SUM(Residues!L$13:W$13)</f>
        <v>1.0376259999999999</v>
      </c>
      <c r="M68" s="2">
        <f>1/1000000*SUM(Residues!M$13:X$13)</f>
        <v>1.208745</v>
      </c>
      <c r="N68" s="2">
        <f>1/1000000*SUM(Residues!N$13:Y$13)</f>
        <v>1.3064</v>
      </c>
      <c r="O68" s="2">
        <f>1/1000000*SUM(Residues!O$13:Z$13)</f>
        <v>1.2523039999999999</v>
      </c>
      <c r="P68" s="2">
        <f>1/1000000*SUM(Residues!P$13:AA$13)</f>
        <v>1.2178369999999998</v>
      </c>
      <c r="Q68" s="2">
        <f>1/1000000*SUM(Residues!Q$13:AB$13)</f>
        <v>1.164506</v>
      </c>
      <c r="R68" s="2">
        <f>1/1000000*SUM(Residues!R$13:AC$13)</f>
        <v>1.128134</v>
      </c>
      <c r="S68" s="2">
        <f>1/1000000*SUM(Residues!S$13:AD$13)</f>
        <v>1.1148339999999999</v>
      </c>
      <c r="T68" s="2">
        <f>1/1000000*SUM(Residues!T$13:AE$13)</f>
        <v>1.0685849999999999</v>
      </c>
      <c r="U68" s="2">
        <f>1/1000000*SUM(Residues!U$13:AF$13)</f>
        <v>1.0992169999999999</v>
      </c>
      <c r="V68" s="2">
        <f>1/1000000*SUM(Residues!V$13:AG$13)</f>
        <v>1.1216699999999999</v>
      </c>
      <c r="W68" s="2">
        <f>1/1000000*SUM(Residues!W$13:AH$13)</f>
        <v>1.130385</v>
      </c>
      <c r="X68" s="2">
        <f>1/1000000*SUM(Residues!X$13:AI$13)</f>
        <v>1.1281749999999999</v>
      </c>
      <c r="Y68" s="2">
        <f>1/1000000*SUM(Residues!Y$13:AJ$13)</f>
        <v>0.99870899999999996</v>
      </c>
      <c r="Z68" s="2">
        <f>1/1000000*SUM(Residues!Z$13:AK$13)</f>
        <v>0.88397700000000001</v>
      </c>
      <c r="AA68" s="2">
        <f>1/1000000*SUM(Residues!AA$13:AL$13)</f>
        <v>0.94197299999999995</v>
      </c>
      <c r="AB68" s="2">
        <f>1/1000000*SUM(Residues!AB$13:AM$13)</f>
        <v>0.899227</v>
      </c>
      <c r="AC68" s="2">
        <f>1/1000000*SUM(Residues!AC$13:AN$13)</f>
        <v>0.90199299999999993</v>
      </c>
      <c r="AD68" s="2">
        <f>1/1000000*SUM(Residues!AD$13:AO$13)</f>
        <v>0.91318499999999991</v>
      </c>
      <c r="AE68" s="2">
        <f>1/1000000*SUM(Residues!AE$13:AP$13)</f>
        <v>0.94228999999999996</v>
      </c>
      <c r="AF68" s="2">
        <f>1/1000000*SUM(Residues!AF$13:AQ$13)</f>
        <v>0.98435299999999992</v>
      </c>
      <c r="AG68" s="2">
        <f>1/1000000*SUM(Residues!AG$13:AR$13)</f>
        <v>1.019263</v>
      </c>
      <c r="AH68" s="2">
        <f>1/1000000*SUM(Residues!AH$13:AS$13)</f>
        <v>0.99649699999999997</v>
      </c>
      <c r="AI68" s="2">
        <f>1/1000000*SUM(Residues!AI$13:AT$13)</f>
        <v>1.0092909999999999</v>
      </c>
      <c r="AJ68" s="2">
        <f>1/1000000*SUM(Residues!AJ$13:AU$13)</f>
        <v>1.0237039999999999</v>
      </c>
      <c r="AK68" s="2">
        <f>1/1000000*SUM(Residues!AK$13:AV$13)</f>
        <v>1.000418</v>
      </c>
      <c r="AL68" s="2">
        <f>1/1000000*SUM(Residues!AL$13:AW$13)</f>
        <v>1.0575129999999999</v>
      </c>
      <c r="AM68" s="2">
        <f>1/1000000*SUM(Residues!AM$13:AX$13)</f>
        <v>1.0328580000000001</v>
      </c>
      <c r="AN68" s="2">
        <f>1/1000000*SUM(Residues!AN$13:AY$13)</f>
        <v>1.0557539999999999</v>
      </c>
      <c r="AO68" s="2">
        <f>1/1000000*SUM(Residues!AO$13:AZ$13)</f>
        <v>1.0565549999999999</v>
      </c>
      <c r="AP68" s="2">
        <f>1/1000000*SUM(Residues!AP$13:BA$13)</f>
        <v>1.0517669999999999</v>
      </c>
      <c r="AQ68" s="2">
        <f>1/1000000*SUM(Residues!AQ$13:BB$13)</f>
        <v>1.0359579999999999</v>
      </c>
      <c r="AR68" s="2">
        <f>1/1000000*SUM(Residues!AR$13:BC$13)</f>
        <v>1.093191</v>
      </c>
      <c r="AS68" s="2">
        <f>1/1000000*SUM(Residues!AS$13:BD$13)</f>
        <v>1.0149779999999999</v>
      </c>
      <c r="AT68" s="2">
        <f>1/1000000*SUM(Residues!AT$13:BE$13)</f>
        <v>0.96710699999999994</v>
      </c>
      <c r="AU68" s="2">
        <f>1/1000000*SUM(Residues!AU$13:BF$13)</f>
        <v>0.90229099999999995</v>
      </c>
      <c r="AV68" s="2">
        <f>1/1000000*SUM(Residues!AV$13:BG$13)</f>
        <v>0.83659099999999997</v>
      </c>
      <c r="AW68" s="2">
        <f>1/1000000*SUM(Residues!AW$13:BH$13)</f>
        <v>0.80102399999999996</v>
      </c>
      <c r="AX68" s="2">
        <f>1/1000000*SUM(Residues!AX$13:BI$13)</f>
        <v>0.73159299999999994</v>
      </c>
      <c r="AY68" s="2">
        <f>1/1000000*SUM(Residues!AY$13:BJ$13)</f>
        <v>0.67627799999999993</v>
      </c>
      <c r="AZ68" s="2">
        <f>1/1000000*SUM(Residues!AZ$13:BK$13)</f>
        <v>0.694936</v>
      </c>
      <c r="BA68" s="2">
        <f>1/1000000*SUM(Residues!BA$13:BL$13)</f>
        <v>0.64266400000000001</v>
      </c>
      <c r="BB68" s="2">
        <f>1/1000000*SUM(Residues!BB$13:BM$13)</f>
        <v>0.61519199999999996</v>
      </c>
      <c r="BC68" s="2">
        <f>1/1000000*SUM(Residues!BC$13:BN$13)</f>
        <v>0.55886499999999995</v>
      </c>
      <c r="BD68" s="2">
        <f>1/1000000*SUM(Residues!BD$13:BO$13)</f>
        <v>0.437726</v>
      </c>
      <c r="BE68" s="2">
        <f>1/1000000*SUM(Residues!BE$13:BP$13)</f>
        <v>0.392152</v>
      </c>
      <c r="BF68" s="2">
        <f>1/1000000*SUM(Residues!BF$13:BQ$13)</f>
        <v>0.43300699999999998</v>
      </c>
      <c r="BG68" s="2">
        <f>1/1000000*SUM(Residues!BG$13:BR$13)</f>
        <v>0.43764799999999998</v>
      </c>
      <c r="BH68" s="2">
        <f>1/1000000*SUM(Residues!BH$13:BS$13)</f>
        <v>0.44367799999999996</v>
      </c>
      <c r="BI68" s="2">
        <f>1/1000000*SUM(Residues!BI$13:BT$13)</f>
        <v>0.51481500000000002</v>
      </c>
      <c r="BJ68" s="2">
        <f>1/1000000*SUM(Residues!BJ$13:BU$13)</f>
        <v>0.56819699999999995</v>
      </c>
      <c r="BK68" s="2">
        <f>1/1000000*SUM(Residues!BK$13:BV$13)</f>
        <v>0.73347600000000002</v>
      </c>
      <c r="BL68" s="2">
        <f>1/1000000*SUM(Residues!BL$13:BW$13)</f>
        <v>0.70519299999999996</v>
      </c>
      <c r="BM68" s="2">
        <f>1/1000000*SUM(Residues!BM$13:BX$13)</f>
        <v>0.77110400000000001</v>
      </c>
      <c r="BN68" s="2">
        <f>1/1000000*SUM(Residues!BN$13:BY$13)</f>
        <v>0.89548399999999995</v>
      </c>
      <c r="BO68" s="2">
        <f>1/1000000*SUM(Residues!BO$13:BZ$13)</f>
        <v>0.99585499999999993</v>
      </c>
      <c r="BP68" s="2">
        <f>1/1000000*SUM(Residues!BP$13:CA$13)</f>
        <v>1.0489389999999998</v>
      </c>
      <c r="BQ68" s="2">
        <f>1/1000000*SUM(Residues!BQ$13:CB$13)</f>
        <v>1.16221</v>
      </c>
      <c r="BR68" s="2">
        <f>1/1000000*SUM(Residues!BR$13:CC$13)</f>
        <v>1.2921019999999999</v>
      </c>
      <c r="BS68" s="2">
        <f>1/1000000*SUM(Residues!BS$13:CD$13)</f>
        <v>1.3895739999999999</v>
      </c>
      <c r="BT68" s="2">
        <f>1/1000000*SUM(Residues!BT$13:CE$13)</f>
        <v>1.5056269999999998</v>
      </c>
      <c r="BU68" s="2">
        <f>1/1000000*SUM(Residues!BU$13:CF$13)</f>
        <v>1.5851709999999999</v>
      </c>
      <c r="BV68" s="2">
        <f>1/1000000*SUM(Residues!BV$13:CG$13)</f>
        <v>1.6270089999999999</v>
      </c>
      <c r="BW68" s="2">
        <f>1/1000000*SUM(Residues!BW$13:CH$13)</f>
        <v>1.549447</v>
      </c>
      <c r="BX68" s="2">
        <f>1/1000000*SUM(Residues!BX$13:CI$13)</f>
        <v>1.5764039999999999</v>
      </c>
      <c r="BY68" s="2">
        <f>1/1000000*SUM(Residues!BY$13:CJ$13)</f>
        <v>1.5669489999999999</v>
      </c>
      <c r="BZ68" s="2">
        <f>1/1000000*SUM(Residues!BZ$13:CK$13)</f>
        <v>1.4743869999999999</v>
      </c>
      <c r="CA68" s="2">
        <f>1/1000000*SUM(Residues!CA$13:CL$13)</f>
        <v>1.3881429999999999</v>
      </c>
      <c r="CB68" s="2">
        <f>1/1000000*SUM(Residues!CB$13:CM$13)</f>
        <v>1.3568199999999999</v>
      </c>
      <c r="CC68" s="2">
        <f>1/1000000*SUM(Residues!CC$13:CN$13)</f>
        <v>1.323183</v>
      </c>
      <c r="CD68" s="2">
        <f>1/1000000*SUM(Residues!CD$13:CO$13)</f>
        <v>1.1972389999999999</v>
      </c>
      <c r="CE68" s="2">
        <f>1/1000000*SUM(Residues!CE$13:CP$13)</f>
        <v>1.1651050000000001</v>
      </c>
      <c r="CF68" s="2">
        <f>1/1000000*SUM(Residues!CF$13:CQ$13)</f>
        <v>1.1043449999999999</v>
      </c>
      <c r="CG68" s="2">
        <f>1/1000000*SUM(Residues!CG$13:CR$13)</f>
        <v>0.99496899999999999</v>
      </c>
      <c r="CH68" s="2">
        <f>1/1000000*SUM(Residues!CH$13:CS$13)</f>
        <v>0.95082999999999995</v>
      </c>
      <c r="CI68" s="2">
        <f>1/1000000*SUM(Residues!CI$13:CT$13)</f>
        <v>0.87476599999999993</v>
      </c>
      <c r="CJ68" s="2">
        <f>1/1000000*SUM(Residues!CJ$13:CU$13)</f>
        <v>0.812338</v>
      </c>
      <c r="CK68" s="2">
        <f>1/1000000*SUM(Residues!CK$13:CV$13)</f>
        <v>0.77095599999999997</v>
      </c>
      <c r="CL68" s="2">
        <f>1/1000000*SUM(Residues!CL$13:CW$13)</f>
        <v>0.72896399999999995</v>
      </c>
      <c r="CM68" s="2">
        <f>1/1000000*SUM(Residues!CM$13:CX$13)</f>
        <v>0.69611899999999993</v>
      </c>
      <c r="CN68" s="2">
        <f>1/1000000*SUM(Residues!CN$13:CY$13)</f>
        <v>0.70192399999999999</v>
      </c>
      <c r="CO68" s="2">
        <f>1/1000000*SUM(Residues!CO$13:CZ$13)</f>
        <v>0.65417599999999998</v>
      </c>
      <c r="CP68" s="2">
        <f>1/1000000*SUM(Residues!CP$13:DA$13)</f>
        <v>0.60231699999999999</v>
      </c>
      <c r="CQ68" s="2">
        <f>1/1000000*SUM(Residues!CQ$13:DB$13)</f>
        <v>0.54982399999999998</v>
      </c>
      <c r="CR68" s="2">
        <f>1/1000000*SUM(Residues!CR$13:DC$13)</f>
        <v>0.51367699999999994</v>
      </c>
      <c r="CS68" s="2">
        <f>1/1000000*SUM(Residues!CS$13:DD$13)</f>
        <v>0.54573499999999997</v>
      </c>
      <c r="CT68" s="2">
        <f>1/1000000*SUM(Residues!CT$13:DE$13)</f>
        <v>0.57243699999999997</v>
      </c>
      <c r="CU68" s="2">
        <f>1/1000000*SUM(Residues!CU$13:DF$13)</f>
        <v>0.56986399999999993</v>
      </c>
      <c r="CV68" s="2">
        <f>1/1000000*SUM(Residues!CV$13:DG$13)</f>
        <v>0.57364700000000002</v>
      </c>
      <c r="CW68" s="2">
        <f>1/1000000*SUM(Residues!CW$13:DH$13)</f>
        <v>0.56007399999999996</v>
      </c>
      <c r="CX68" s="2">
        <f>1/1000000*SUM(Residues!CX$13:DI$13)</f>
        <v>0.55541600000000002</v>
      </c>
      <c r="CY68" s="2">
        <f>1/1000000*SUM(Residues!CY$13:DJ$13)</f>
        <v>0.57085900000000001</v>
      </c>
      <c r="CZ68" s="2">
        <f>1/1000000*SUM(Residues!CZ$13:DK$13)</f>
        <v>0.52545500000000001</v>
      </c>
      <c r="DA68" s="2">
        <f>1/1000000*SUM(Residues!DA$13:DL$13)</f>
        <v>0.49918499999999999</v>
      </c>
      <c r="DB68" s="2">
        <f>1/1000000*SUM(Residues!DB$13:DM$13)</f>
        <v>0.47332999999999997</v>
      </c>
      <c r="DC68" s="2">
        <f>1/1000000*SUM(Residues!DC$13:DN$13)</f>
        <v>0.43784299999999998</v>
      </c>
      <c r="DD68" s="2">
        <f>1/1000000*SUM(Residues!DD$13:DO$13)</f>
        <v>0.44279099999999999</v>
      </c>
      <c r="DE68" s="2">
        <f>1/1000000*SUM(Residues!DE$13:DP$13)</f>
        <v>0.40984099999999996</v>
      </c>
      <c r="DF68" s="2">
        <f>1/1000000*SUM(Residues!DF$13:DQ$13)</f>
        <v>0.37390699999999999</v>
      </c>
      <c r="DG68" s="2">
        <f>1/1000000*SUM(Residues!DG$13:DR$13)</f>
        <v>0.36743899999999996</v>
      </c>
      <c r="DH68" s="2">
        <f>1/1000000*SUM(Residues!DH$13:DS$13)</f>
        <v>0.401752</v>
      </c>
      <c r="DI68" s="2">
        <f>1/1000000*SUM(Residues!DI$13:DT$13)</f>
        <v>0.43633499999999997</v>
      </c>
      <c r="DJ68" s="2">
        <f>1/1000000*SUM(Residues!DJ$13:DU$13)</f>
        <v>0.46163099999999996</v>
      </c>
      <c r="DK68" s="2">
        <f>1/1000000*SUM(Residues!DK$13:DV$13)</f>
        <v>0.47058800000000001</v>
      </c>
      <c r="DL68" s="2">
        <f>1/1000000*SUM(Residues!DL$13:DW$13)</f>
        <v>0.51722299999999999</v>
      </c>
      <c r="DM68" s="2">
        <f>1/1000000*SUM(Residues!DM$13:DX$13)</f>
        <v>0.55540599999999996</v>
      </c>
      <c r="DN68" s="2">
        <f>1/1000000*SUM(Residues!DN$13:DY$13)</f>
        <v>0.58560800000000002</v>
      </c>
      <c r="DO68" s="2">
        <f>1/1000000*SUM(Residues!DO$13:DZ$13)</f>
        <v>0.58331100000000002</v>
      </c>
      <c r="DP68" s="2">
        <f>1/1000000*SUM(Residues!DP$13:EA$13)</f>
        <v>0.56003099999999995</v>
      </c>
      <c r="DQ68" s="2">
        <f>1/1000000*SUM(Residues!DQ$13:EB$13)</f>
        <v>0.51699099999999998</v>
      </c>
      <c r="DR68" s="2">
        <f>1/1000000*SUM(Residues!DR$13:EC$13)</f>
        <v>0.47933199999999998</v>
      </c>
      <c r="DS68" s="2">
        <f>1/1000000*SUM(Residues!DS$13:ED$13)</f>
        <v>0.50810100000000002</v>
      </c>
      <c r="DT68" s="2">
        <f>1/1000000*SUM(Residues!DT$13:EE$13)</f>
        <v>0.48933399999999999</v>
      </c>
      <c r="DU68" s="2">
        <f>1/1000000*SUM(Residues!DU$13:EF$13)</f>
        <v>0.48174299999999998</v>
      </c>
      <c r="DV68" s="2">
        <f>1/1000000*SUM(Residues!DV$13:EG$13)</f>
        <v>0.48024099999999997</v>
      </c>
      <c r="DW68" s="2">
        <f>1/1000000*SUM(Residues!DW$13:EH$13)</f>
        <v>0.47681999999999997</v>
      </c>
      <c r="DX68" s="2">
        <f>1/1000000*SUM(Residues!DX$13:EI$13)</f>
        <v>0.46850599999999998</v>
      </c>
      <c r="DY68" s="2">
        <f>1/1000000*SUM(Residues!DY$13:EJ$13)</f>
        <v>0.45045999999999997</v>
      </c>
      <c r="DZ68" s="2">
        <f>1/1000000*SUM(Residues!DZ$13:EK$13)</f>
        <v>0.44262399999999996</v>
      </c>
      <c r="EA68" s="2">
        <f>1/1000000*SUM(Residues!EA$13:EL$13)</f>
        <v>0.48409199999999997</v>
      </c>
      <c r="EB68" s="2">
        <f>1/1000000*SUM(Residues!EB$13:EM$13)</f>
        <v>0.46898599999999996</v>
      </c>
      <c r="EC68" s="2">
        <f>1/1000000*SUM(Residues!EC$13:EN$13)</f>
        <v>0.50009999999999999</v>
      </c>
      <c r="ED68" s="2">
        <f>1/1000000*SUM(Residues!ED$13:EO$13)</f>
        <v>0.49374799999999996</v>
      </c>
      <c r="EE68" s="2">
        <f>1/1000000*SUM(Residues!EE$13:EP$13)</f>
        <v>0.55525599999999997</v>
      </c>
      <c r="EF68" s="2">
        <f>1/1000000*SUM(Residues!EF$13:EQ$13)</f>
        <v>0.57057000000000002</v>
      </c>
      <c r="EG68" s="2">
        <f>1/1000000*SUM(Residues!EG$13:ER$13)</f>
        <v>0.55759300000000001</v>
      </c>
      <c r="EH68" s="2">
        <f>1/1000000*SUM(Residues!EH$13:ES$13)</f>
        <v>0.58896199999999999</v>
      </c>
      <c r="EI68" s="2">
        <f>1/1000000*SUM(Residues!EI$13:ET$13)</f>
        <v>0.66487399999999997</v>
      </c>
      <c r="EJ68" s="2">
        <f>1/1000000*SUM(Residues!EJ$13:EU$13)</f>
        <v>0.63679399999999997</v>
      </c>
      <c r="EK68" s="2">
        <f>1/1000000*SUM(Residues!EK$13:EV$13)</f>
        <v>0.636652</v>
      </c>
      <c r="EL68" s="2">
        <f>1/1000000*SUM(Residues!EL$13:EW$13)</f>
        <v>0.91258699999999993</v>
      </c>
      <c r="EM68" s="2">
        <f>1/1000000*SUM(Residues!EM$13:EX$13)</f>
        <v>1.2911979999999998</v>
      </c>
      <c r="EN68" s="2">
        <f>1/1000000*SUM(Residues!EN$13:EY$13)</f>
        <v>1.633087</v>
      </c>
      <c r="EO68" s="2">
        <f>1/1000000*SUM(Residues!EO$13:EZ$13)</f>
        <v>1.830247</v>
      </c>
      <c r="EP68" s="2">
        <f>1/1000000*SUM(Residues!EP$13:FA$13)</f>
        <v>1.8825029999999998</v>
      </c>
      <c r="EQ68" s="2">
        <f>1/1000000*SUM(Residues!EQ$13:FB$13)</f>
        <v>1.769776</v>
      </c>
      <c r="ER68" s="2">
        <f>1/1000000*SUM(Residues!ER$13:FC$13)</f>
        <v>1.7494459999999998</v>
      </c>
      <c r="ES68" s="2">
        <f>1/1000000*SUM(Residues!ES$13:FD$13)</f>
        <v>1.767828</v>
      </c>
      <c r="ET68" s="2">
        <f>1/1000000*SUM(Residues!ET$13:FE$13)</f>
        <v>1.719258</v>
      </c>
      <c r="EU68" s="2">
        <f>1/1000000*SUM(Residues!EU$13:FF$13)</f>
        <v>1.6742599999999999</v>
      </c>
      <c r="EV68" s="2">
        <f>1/1000000*SUM(Residues!EV$13:FG$13)</f>
        <v>1.72353</v>
      </c>
      <c r="EW68" s="2">
        <f>1/1000000*SUM(Residues!EW$13:FH$13)</f>
        <v>1.731965</v>
      </c>
      <c r="EX68" s="2">
        <f>1/1000000*SUM(Residues!EX$13:FI$13)</f>
        <v>1.469919</v>
      </c>
      <c r="EY68" s="2">
        <f>1/1000000*SUM(Residues!EY$13:FJ$13)</f>
        <v>1.106654</v>
      </c>
      <c r="EZ68" s="2">
        <f>1/1000000*SUM(Residues!EZ$13:FK$13)</f>
        <v>0.91881899999999994</v>
      </c>
      <c r="FA68" s="2">
        <f>1/1000000*SUM(Residues!FA$13:FL$13)</f>
        <v>0.75255099999999997</v>
      </c>
      <c r="FB68" s="2">
        <f>1/1000000*SUM(Residues!FB$13:FM$13)</f>
        <v>0.70559699999999992</v>
      </c>
      <c r="FC68" s="2">
        <f>1/1000000*SUM(Residues!FC$13:FN$13)</f>
        <v>0.93616199999999994</v>
      </c>
      <c r="FD68" s="2">
        <f>1/1000000*SUM(Residues!FD$13:FO$13)</f>
        <v>1.075745</v>
      </c>
      <c r="FE68" s="2">
        <f>1/1000000*SUM(Residues!FE$13:FP$13)</f>
        <v>1.169867</v>
      </c>
      <c r="FF68" s="2">
        <f>1/1000000*SUM(Residues!FF$13:FQ$13)</f>
        <v>1.32548</v>
      </c>
      <c r="FG68" s="2">
        <f>1/1000000*SUM(Residues!FG$13:FR$13)</f>
        <v>1.4573499999999999</v>
      </c>
      <c r="FH68" s="2">
        <f>1/1000000*SUM(Residues!FH$13:FS$13)</f>
        <v>1.4789109999999999</v>
      </c>
      <c r="FI68" s="2">
        <f>1/1000000*SUM(Residues!FI$13:FT$13)</f>
        <v>1.4592149999999999</v>
      </c>
      <c r="FJ68" s="2">
        <f>1/1000000*SUM(Residues!FJ$13:FU$13)</f>
        <v>1.4874589999999999</v>
      </c>
      <c r="FK68" s="2">
        <f>1/1000000*SUM(Residues!FK$13:FV$13)</f>
        <v>1.4907549999999998</v>
      </c>
      <c r="FL68" s="2">
        <f>1/1000000*SUM(Residues!FL$13:FW$13)</f>
        <v>1.34697</v>
      </c>
      <c r="FM68" s="2">
        <f>1/1000000*SUM(Residues!FM$13:FX$13)</f>
        <v>1.262394</v>
      </c>
      <c r="FN68" s="2">
        <f>1/1000000*SUM(Residues!FN$13:FY$13)</f>
        <v>1.2418289999999998</v>
      </c>
    </row>
    <row r="69" spans="1:170">
      <c r="A69" t="str">
        <f>Pellets!A$14</f>
        <v>Finland</v>
      </c>
      <c r="B69" s="2">
        <f>1/1000000*SUM(Residues!B$14:M$14)</f>
        <v>0.71148</v>
      </c>
      <c r="C69" s="2">
        <f>1/1000000*SUM(Residues!C$14:N$14)</f>
        <v>0.56373899999999999</v>
      </c>
      <c r="D69" s="2">
        <f>1/1000000*SUM(Residues!D$14:O$14)</f>
        <v>0.56403599999999998</v>
      </c>
      <c r="E69" s="2">
        <f>1/1000000*SUM(Residues!E$14:P$14)</f>
        <v>0.39892099999999997</v>
      </c>
      <c r="F69" s="2">
        <f>1/1000000*SUM(Residues!F$14:Q$14)</f>
        <v>0.39482299999999998</v>
      </c>
      <c r="G69" s="2">
        <f>1/1000000*SUM(Residues!G$14:R$14)</f>
        <v>0.12992699999999999</v>
      </c>
      <c r="H69" s="2">
        <f>1/1000000*SUM(Residues!H$14:S$14)</f>
        <v>9.4359999999999999E-3</v>
      </c>
      <c r="I69" s="2">
        <f>1/1000000*SUM(Residues!I$14:T$14)</f>
        <v>9.4359999999999999E-3</v>
      </c>
      <c r="J69" s="2">
        <f>1/1000000*SUM(Residues!J$14:U$14)</f>
        <v>9.4359999999999999E-3</v>
      </c>
      <c r="K69" s="2">
        <f>1/1000000*SUM(Residues!K$14:V$14)</f>
        <v>9.4359999999999999E-3</v>
      </c>
      <c r="L69" s="2">
        <f>1/1000000*SUM(Residues!L$14:W$14)</f>
        <v>9.4359999999999999E-3</v>
      </c>
      <c r="M69" s="2">
        <f>1/1000000*SUM(Residues!M$14:X$14)</f>
        <v>9.4359999999999999E-3</v>
      </c>
      <c r="N69" s="2">
        <f>1/1000000*SUM(Residues!N$14:Y$14)</f>
        <v>9.4359999999999999E-3</v>
      </c>
      <c r="O69" s="2">
        <f>1/1000000*SUM(Residues!O$14:Z$14)</f>
        <v>9.4359999999999999E-3</v>
      </c>
      <c r="P69" s="2">
        <f>1/1000000*SUM(Residues!P$14:AA$14)</f>
        <v>5.731E-3</v>
      </c>
      <c r="Q69" s="2">
        <f>1/1000000*SUM(Residues!Q$14:AB$14)</f>
        <v>0</v>
      </c>
      <c r="R69" s="2">
        <f>1/1000000*SUM(Residues!R$14:AC$14)</f>
        <v>0</v>
      </c>
      <c r="S69" s="2">
        <f>1/1000000*SUM(Residues!S$14:AD$14)</f>
        <v>0</v>
      </c>
      <c r="T69" s="2">
        <f>1/1000000*SUM(Residues!T$14:AE$14)</f>
        <v>0</v>
      </c>
      <c r="U69" s="2">
        <f>1/1000000*SUM(Residues!U$14:AF$14)</f>
        <v>0</v>
      </c>
      <c r="V69" s="2">
        <f>1/1000000*SUM(Residues!V$14:AG$14)</f>
        <v>0</v>
      </c>
      <c r="W69" s="2">
        <f>1/1000000*SUM(Residues!W$14:AH$14)</f>
        <v>1.8309999999999999E-3</v>
      </c>
      <c r="X69" s="2">
        <f>1/1000000*SUM(Residues!X$14:AI$14)</f>
        <v>1.8309999999999999E-3</v>
      </c>
      <c r="Y69" s="2">
        <f>1/1000000*SUM(Residues!Y$14:AJ$14)</f>
        <v>1.8309999999999999E-3</v>
      </c>
      <c r="Z69" s="2">
        <f>1/1000000*SUM(Residues!Z$14:AK$14)</f>
        <v>1.8309999999999999E-3</v>
      </c>
      <c r="AA69" s="2">
        <f>1/1000000*SUM(Residues!AA$14:AL$14)</f>
        <v>4.4076999999999998E-2</v>
      </c>
      <c r="AB69" s="2">
        <f>1/1000000*SUM(Residues!AB$14:AM$14)</f>
        <v>6.7049999999999998E-2</v>
      </c>
      <c r="AC69" s="2">
        <f>1/1000000*SUM(Residues!AC$14:AN$14)</f>
        <v>8.9977000000000001E-2</v>
      </c>
      <c r="AD69" s="2">
        <f>1/1000000*SUM(Residues!AD$14:AO$14)</f>
        <v>0.12422599999999999</v>
      </c>
      <c r="AE69" s="2">
        <f>1/1000000*SUM(Residues!AE$14:AP$14)</f>
        <v>0.12422599999999999</v>
      </c>
      <c r="AF69" s="2">
        <f>1/1000000*SUM(Residues!AF$14:AQ$14)</f>
        <v>0.14713399999999999</v>
      </c>
      <c r="AG69" s="2">
        <f>1/1000000*SUM(Residues!AG$14:AR$14)</f>
        <v>0.150949</v>
      </c>
      <c r="AH69" s="2">
        <f>1/1000000*SUM(Residues!AH$14:AS$14)</f>
        <v>0.170017</v>
      </c>
      <c r="AI69" s="2">
        <f>1/1000000*SUM(Residues!AI$14:AT$14)</f>
        <v>0.18988099999999999</v>
      </c>
      <c r="AJ69" s="2">
        <f>1/1000000*SUM(Residues!AJ$14:AU$14)</f>
        <v>0.18988099999999999</v>
      </c>
      <c r="AK69" s="2">
        <f>1/1000000*SUM(Residues!AK$14:AV$14)</f>
        <v>0.18988099999999999</v>
      </c>
      <c r="AL69" s="2">
        <f>1/1000000*SUM(Residues!AL$14:AW$14)</f>
        <v>0.18988099999999999</v>
      </c>
      <c r="AM69" s="2">
        <f>1/1000000*SUM(Residues!AM$14:AX$14)</f>
        <v>0.17846099999999998</v>
      </c>
      <c r="AN69" s="2">
        <f>1/1000000*SUM(Residues!AN$14:AY$14)</f>
        <v>0.15548799999999999</v>
      </c>
      <c r="AO69" s="2">
        <f>1/1000000*SUM(Residues!AO$14:AZ$14)</f>
        <v>0.143869</v>
      </c>
      <c r="AP69" s="2">
        <f>1/1000000*SUM(Residues!AP$14:BA$14)</f>
        <v>0.12515999999999999</v>
      </c>
      <c r="AQ69" s="2">
        <f>1/1000000*SUM(Residues!AQ$14:BB$14)</f>
        <v>0.12515999999999999</v>
      </c>
      <c r="AR69" s="2">
        <f>1/1000000*SUM(Residues!AR$14:BC$14)</f>
        <v>0.117478</v>
      </c>
      <c r="AS69" s="2">
        <f>1/1000000*SUM(Residues!AS$14:BD$14)</f>
        <v>0.210648</v>
      </c>
      <c r="AT69" s="2">
        <f>1/1000000*SUM(Residues!AT$14:BE$14)</f>
        <v>0.20660099999999998</v>
      </c>
      <c r="AU69" s="2">
        <f>1/1000000*SUM(Residues!AU$14:BF$14)</f>
        <v>0.20554499999999998</v>
      </c>
      <c r="AV69" s="2">
        <f>1/1000000*SUM(Residues!AV$14:BG$14)</f>
        <v>0.20554499999999998</v>
      </c>
      <c r="AW69" s="2">
        <f>1/1000000*SUM(Residues!AW$14:BH$14)</f>
        <v>0.218748</v>
      </c>
      <c r="AX69" s="2">
        <f>1/1000000*SUM(Residues!AX$14:BI$14)</f>
        <v>0.218748</v>
      </c>
      <c r="AY69" s="2">
        <f>1/1000000*SUM(Residues!AY$14:BJ$14)</f>
        <v>0.21781099999999998</v>
      </c>
      <c r="AZ69" s="2">
        <f>1/1000000*SUM(Residues!AZ$14:BK$14)</f>
        <v>0.21781099999999998</v>
      </c>
      <c r="BA69" s="2">
        <f>1/1000000*SUM(Residues!BA$14:BL$14)</f>
        <v>0.20650299999999999</v>
      </c>
      <c r="BB69" s="2">
        <f>1/1000000*SUM(Residues!BB$14:BM$14)</f>
        <v>0.19096299999999999</v>
      </c>
      <c r="BC69" s="2">
        <f>1/1000000*SUM(Residues!BC$14:BN$14)</f>
        <v>0.19096299999999999</v>
      </c>
      <c r="BD69" s="2">
        <f>1/1000000*SUM(Residues!BD$14:BO$14)</f>
        <v>0.175737</v>
      </c>
      <c r="BE69" s="2">
        <f>1/1000000*SUM(Residues!BE$14:BP$14)</f>
        <v>7.8752000000000003E-2</v>
      </c>
      <c r="BF69" s="2">
        <f>1/1000000*SUM(Residues!BF$14:BQ$14)</f>
        <v>6.547E-2</v>
      </c>
      <c r="BG69" s="2">
        <f>1/1000000*SUM(Residues!BG$14:BR$14)</f>
        <v>6.5775E-2</v>
      </c>
      <c r="BH69" s="2">
        <f>1/1000000*SUM(Residues!BH$14:BS$14)</f>
        <v>6.5775E-2</v>
      </c>
      <c r="BI69" s="2">
        <f>1/1000000*SUM(Residues!BI$14:BT$14)</f>
        <v>5.2572000000000001E-2</v>
      </c>
      <c r="BJ69" s="2">
        <f>1/1000000*SUM(Residues!BJ$14:BU$14)</f>
        <v>5.2572000000000001E-2</v>
      </c>
      <c r="BK69" s="2">
        <f>1/1000000*SUM(Residues!BK$14:BV$14)</f>
        <v>5.1628999999999994E-2</v>
      </c>
      <c r="BL69" s="2">
        <f>1/1000000*SUM(Residues!BL$14:BW$14)</f>
        <v>0.10067999999999999</v>
      </c>
      <c r="BM69" s="2">
        <f>1/1000000*SUM(Residues!BM$14:BX$14)</f>
        <v>0.11806</v>
      </c>
      <c r="BN69" s="2">
        <f>1/1000000*SUM(Residues!BN$14:BY$14)</f>
        <v>0.11806</v>
      </c>
      <c r="BO69" s="2">
        <f>1/1000000*SUM(Residues!BO$14:BZ$14)</f>
        <v>0.11806</v>
      </c>
      <c r="BP69" s="2">
        <f>1/1000000*SUM(Residues!BP$14:CA$14)</f>
        <v>0.11806</v>
      </c>
      <c r="BQ69" s="2">
        <f>1/1000000*SUM(Residues!BQ$14:CB$14)</f>
        <v>0.11806</v>
      </c>
      <c r="BR69" s="2">
        <f>1/1000000*SUM(Residues!BR$14:CC$14)</f>
        <v>0.11632099999999999</v>
      </c>
      <c r="BS69" s="2">
        <f>1/1000000*SUM(Residues!BS$14:CD$14)</f>
        <v>0.124196</v>
      </c>
      <c r="BT69" s="2">
        <f>1/1000000*SUM(Residues!BT$14:CE$14)</f>
        <v>0.12499099999999999</v>
      </c>
      <c r="BU69" s="2">
        <f>1/1000000*SUM(Residues!BU$14:CF$14)</f>
        <v>0.12499099999999999</v>
      </c>
      <c r="BV69" s="2">
        <f>1/1000000*SUM(Residues!BV$14:CG$14)</f>
        <v>0.12499099999999999</v>
      </c>
      <c r="BW69" s="2">
        <f>1/1000000*SUM(Residues!BW$14:CH$14)</f>
        <v>9.6044999999999991E-2</v>
      </c>
      <c r="BX69" s="2">
        <f>1/1000000*SUM(Residues!BX$14:CI$14)</f>
        <v>4.6994000000000001E-2</v>
      </c>
      <c r="BY69" s="2">
        <f>1/1000000*SUM(Residues!BY$14:CJ$14)</f>
        <v>2.9613999999999998E-2</v>
      </c>
      <c r="BZ69" s="2">
        <f>1/1000000*SUM(Residues!BZ$14:CK$14)</f>
        <v>2.9613999999999998E-2</v>
      </c>
      <c r="CA69" s="2">
        <f>1/1000000*SUM(Residues!CA$14:CL$14)</f>
        <v>2.9613999999999998E-2</v>
      </c>
      <c r="CB69" s="2">
        <f>1/1000000*SUM(Residues!CB$14:CM$14)</f>
        <v>2.9613999999999998E-2</v>
      </c>
      <c r="CC69" s="2">
        <f>1/1000000*SUM(Residues!CC$14:CN$14)</f>
        <v>2.9613999999999998E-2</v>
      </c>
      <c r="CD69" s="2">
        <f>1/1000000*SUM(Residues!CD$14:CO$14)</f>
        <v>2.9613999999999998E-2</v>
      </c>
      <c r="CE69" s="2">
        <f>1/1000000*SUM(Residues!CE$14:CP$14)</f>
        <v>7.9499999999999992E-4</v>
      </c>
      <c r="CF69" s="2">
        <f>1/1000000*SUM(Residues!CF$14:CQ$14)</f>
        <v>0</v>
      </c>
      <c r="CG69" s="2">
        <f>1/1000000*SUM(Residues!CG$14:CR$14)</f>
        <v>0</v>
      </c>
      <c r="CH69" s="2">
        <f>1/1000000*SUM(Residues!CH$14:CS$14)</f>
        <v>0</v>
      </c>
      <c r="CI69" s="2">
        <f>1/1000000*SUM(Residues!CI$14:CT$14)</f>
        <v>0</v>
      </c>
      <c r="CJ69" s="2">
        <f>1/1000000*SUM(Residues!CJ$14:CU$14)</f>
        <v>0</v>
      </c>
      <c r="CK69" s="2">
        <f>1/1000000*SUM(Residues!CK$14:CV$14)</f>
        <v>0</v>
      </c>
      <c r="CL69" s="2">
        <f>1/1000000*SUM(Residues!CL$14:CW$14)</f>
        <v>0</v>
      </c>
      <c r="CM69" s="2">
        <f>1/1000000*SUM(Residues!CM$14:CX$14)</f>
        <v>0</v>
      </c>
      <c r="CN69" s="2">
        <f>1/1000000*SUM(Residues!CN$14:CY$14)</f>
        <v>0</v>
      </c>
      <c r="CO69" s="2">
        <f>1/1000000*SUM(Residues!CO$14:CZ$14)</f>
        <v>0</v>
      </c>
      <c r="CP69" s="2">
        <f>1/1000000*SUM(Residues!CP$14:DA$14)</f>
        <v>0</v>
      </c>
      <c r="CQ69" s="2">
        <f>1/1000000*SUM(Residues!CQ$14:DB$14)</f>
        <v>0</v>
      </c>
      <c r="CR69" s="2">
        <f>1/1000000*SUM(Residues!CR$14:DC$14)</f>
        <v>0</v>
      </c>
      <c r="CS69" s="2">
        <f>1/1000000*SUM(Residues!CS$14:DD$14)</f>
        <v>0</v>
      </c>
      <c r="CT69" s="2">
        <f>1/1000000*SUM(Residues!CT$14:DE$14)</f>
        <v>2.1999999999999999E-5</v>
      </c>
      <c r="CU69" s="2">
        <f>1/1000000*SUM(Residues!CU$14:DF$14)</f>
        <v>2.1999999999999999E-5</v>
      </c>
      <c r="CV69" s="2">
        <f>1/1000000*SUM(Residues!CV$14:DG$14)</f>
        <v>2.1999999999999999E-5</v>
      </c>
      <c r="CW69" s="2">
        <f>1/1000000*SUM(Residues!CW$14:DH$14)</f>
        <v>2.1999999999999999E-5</v>
      </c>
      <c r="CX69" s="2">
        <f>1/1000000*SUM(Residues!CX$14:DI$14)</f>
        <v>2.1999999999999999E-5</v>
      </c>
      <c r="CY69" s="2">
        <f>1/1000000*SUM(Residues!CY$14:DJ$14)</f>
        <v>2.1999999999999999E-5</v>
      </c>
      <c r="CZ69" s="2">
        <f>1/1000000*SUM(Residues!CZ$14:DK$14)</f>
        <v>2.1999999999999999E-5</v>
      </c>
      <c r="DA69" s="2">
        <f>1/1000000*SUM(Residues!DA$14:DL$14)</f>
        <v>2.1999999999999999E-5</v>
      </c>
      <c r="DB69" s="2">
        <f>1/1000000*SUM(Residues!DB$14:DM$14)</f>
        <v>2.1999999999999999E-5</v>
      </c>
      <c r="DC69" s="2">
        <f>1/1000000*SUM(Residues!DC$14:DN$14)</f>
        <v>2.1999999999999999E-5</v>
      </c>
      <c r="DD69" s="2">
        <f>1/1000000*SUM(Residues!DD$14:DO$14)</f>
        <v>2.1999999999999999E-5</v>
      </c>
      <c r="DE69" s="2">
        <f>1/1000000*SUM(Residues!DE$14:DP$14)</f>
        <v>4.6999999999999997E-5</v>
      </c>
      <c r="DF69" s="2">
        <f>1/1000000*SUM(Residues!DF$14:DQ$14)</f>
        <v>2.4999999999999998E-5</v>
      </c>
      <c r="DG69" s="2">
        <f>1/1000000*SUM(Residues!DG$14:DR$14)</f>
        <v>1.5699999999999999E-4</v>
      </c>
      <c r="DH69" s="2">
        <f>1/1000000*SUM(Residues!DH$14:DS$14)</f>
        <v>1.63E-4</v>
      </c>
      <c r="DI69" s="2">
        <f>1/1000000*SUM(Residues!DI$14:DT$14)</f>
        <v>1.63E-4</v>
      </c>
      <c r="DJ69" s="2">
        <f>1/1000000*SUM(Residues!DJ$14:DU$14)</f>
        <v>1.63E-4</v>
      </c>
      <c r="DK69" s="2">
        <f>1/1000000*SUM(Residues!DK$14:DV$14)</f>
        <v>1.63E-4</v>
      </c>
      <c r="DL69" s="2">
        <f>1/1000000*SUM(Residues!DL$14:DW$14)</f>
        <v>1.63E-4</v>
      </c>
      <c r="DM69" s="2">
        <f>1/1000000*SUM(Residues!DM$14:DX$14)</f>
        <v>1.63E-4</v>
      </c>
      <c r="DN69" s="2">
        <f>1/1000000*SUM(Residues!DN$14:DY$14)</f>
        <v>1.63E-4</v>
      </c>
      <c r="DO69" s="2">
        <f>1/1000000*SUM(Residues!DO$14:DZ$14)</f>
        <v>1.63E-4</v>
      </c>
      <c r="DP69" s="2">
        <f>1/1000000*SUM(Residues!DP$14:EA$14)</f>
        <v>1.63E-4</v>
      </c>
      <c r="DQ69" s="2">
        <f>1/1000000*SUM(Residues!DQ$14:EB$14)</f>
        <v>1.8899999999999999E-4</v>
      </c>
      <c r="DR69" s="2">
        <f>1/1000000*SUM(Residues!DR$14:EC$14)</f>
        <v>1.8899999999999999E-4</v>
      </c>
      <c r="DS69" s="2">
        <f>1/1000000*SUM(Residues!DS$14:ED$14)</f>
        <v>5.6999999999999996E-5</v>
      </c>
      <c r="DT69" s="2">
        <f>1/1000000*SUM(Residues!DT$14:EE$14)</f>
        <v>5.1E-5</v>
      </c>
      <c r="DU69" s="2">
        <f>1/1000000*SUM(Residues!DU$14:EF$14)</f>
        <v>5.1E-5</v>
      </c>
      <c r="DV69" s="2">
        <f>1/1000000*SUM(Residues!DV$14:EG$14)</f>
        <v>5.1E-5</v>
      </c>
      <c r="DW69" s="2">
        <f>1/1000000*SUM(Residues!DW$14:EH$14)</f>
        <v>2.4800000000000001E-4</v>
      </c>
      <c r="DX69" s="2">
        <f>1/1000000*SUM(Residues!DX$14:EI$14)</f>
        <v>2.4800000000000001E-4</v>
      </c>
      <c r="DY69" s="2">
        <f>1/1000000*SUM(Residues!DY$14:EJ$14)</f>
        <v>2.4800000000000001E-4</v>
      </c>
      <c r="DZ69" s="2">
        <f>1/1000000*SUM(Residues!DZ$14:EK$14)</f>
        <v>2.4800000000000001E-4</v>
      </c>
      <c r="EA69" s="2">
        <f>1/1000000*SUM(Residues!EA$14:EL$14)</f>
        <v>2.4800000000000001E-4</v>
      </c>
      <c r="EB69" s="2">
        <f>1/1000000*SUM(Residues!EB$14:EM$14)</f>
        <v>2.4800000000000001E-4</v>
      </c>
      <c r="EC69" s="2">
        <f>1/1000000*SUM(Residues!EC$14:EN$14)</f>
        <v>1.9699999999999999E-4</v>
      </c>
      <c r="ED69" s="2">
        <f>1/1000000*SUM(Residues!ED$14:EO$14)</f>
        <v>1.9699999999999999E-4</v>
      </c>
      <c r="EE69" s="2">
        <f>1/1000000*SUM(Residues!EE$14:EP$14)</f>
        <v>1.091E-3</v>
      </c>
      <c r="EF69" s="2">
        <f>1/1000000*SUM(Residues!EF$14:EQ$14)</f>
        <v>1.091E-3</v>
      </c>
      <c r="EG69" s="2">
        <f>1/1000000*SUM(Residues!EG$14:ER$14)</f>
        <v>1.091E-3</v>
      </c>
      <c r="EH69" s="2">
        <f>1/1000000*SUM(Residues!EH$14:ES$14)</f>
        <v>1.091E-3</v>
      </c>
      <c r="EI69" s="2">
        <f>1/1000000*SUM(Residues!EI$14:ET$14)</f>
        <v>8.9399999999999994E-4</v>
      </c>
      <c r="EJ69" s="2">
        <f>1/1000000*SUM(Residues!EJ$14:EU$14)</f>
        <v>8.9399999999999994E-4</v>
      </c>
      <c r="EK69" s="2">
        <f>1/1000000*SUM(Residues!EK$14:EV$14)</f>
        <v>8.9399999999999994E-4</v>
      </c>
      <c r="EL69" s="2">
        <f>1/1000000*SUM(Residues!EL$14:EW$14)</f>
        <v>0.13797299999999998</v>
      </c>
      <c r="EM69" s="2">
        <f>1/1000000*SUM(Residues!EM$14:EX$14)</f>
        <v>0.46426899999999999</v>
      </c>
      <c r="EN69" s="2">
        <f>1/1000000*SUM(Residues!EN$14:EY$14)</f>
        <v>1.296905</v>
      </c>
      <c r="EO69" s="2">
        <f>1/1000000*SUM(Residues!EO$14:EZ$14)</f>
        <v>1.590398</v>
      </c>
      <c r="EP69" s="2">
        <f>1/1000000*SUM(Residues!EP$14:FA$14)</f>
        <v>1.839537</v>
      </c>
      <c r="EQ69" s="2">
        <f>1/1000000*SUM(Residues!EQ$14:FB$14)</f>
        <v>3.1606739999999998</v>
      </c>
      <c r="ER69" s="2">
        <f>1/1000000*SUM(Residues!ER$14:FC$14)</f>
        <v>3.7053369999999997</v>
      </c>
      <c r="ES69" s="2">
        <f>1/1000000*SUM(Residues!ES$14:FD$14)</f>
        <v>6.1999170000000001</v>
      </c>
      <c r="ET69" s="2">
        <f>1/1000000*SUM(Residues!ET$14:FE$14)</f>
        <v>6.3408159999999993</v>
      </c>
      <c r="EU69" s="2">
        <f>1/1000000*SUM(Residues!EU$14:FF$14)</f>
        <v>6.8801220000000001</v>
      </c>
      <c r="EV69" s="2">
        <f>1/1000000*SUM(Residues!EV$14:FG$14)</f>
        <v>6.8860129999999993</v>
      </c>
      <c r="EW69" s="2">
        <f>1/1000000*SUM(Residues!EW$14:FH$14)</f>
        <v>6.8921380000000001</v>
      </c>
      <c r="EX69" s="2">
        <f>1/1000000*SUM(Residues!EX$14:FI$14)</f>
        <v>7.3430979999999995</v>
      </c>
      <c r="EY69" s="2">
        <f>1/1000000*SUM(Residues!EY$14:FJ$14)</f>
        <v>7.5195849999999993</v>
      </c>
      <c r="EZ69" s="2">
        <f>1/1000000*SUM(Residues!EZ$14:FK$14)</f>
        <v>7.5311249999999994</v>
      </c>
      <c r="FA69" s="2">
        <f>1/1000000*SUM(Residues!FA$14:FL$14)</f>
        <v>7.2749449999999998</v>
      </c>
      <c r="FB69" s="2">
        <f>1/1000000*SUM(Residues!FB$14:FM$14)</f>
        <v>7.6458949999999994</v>
      </c>
      <c r="FC69" s="2">
        <f>1/1000000*SUM(Residues!FC$14:FN$14)</f>
        <v>8.4718739999999997</v>
      </c>
      <c r="FD69" s="2">
        <f>1/1000000*SUM(Residues!FD$14:FO$14)</f>
        <v>8.7001679999999997</v>
      </c>
      <c r="FE69" s="2">
        <f>1/1000000*SUM(Residues!FE$14:FP$14)</f>
        <v>7.7898849999999999</v>
      </c>
      <c r="FF69" s="2">
        <f>1/1000000*SUM(Residues!FF$14:FQ$14)</f>
        <v>8.334365</v>
      </c>
      <c r="FG69" s="2">
        <f>1/1000000*SUM(Residues!FG$14:FR$14)</f>
        <v>8.0110729999999997</v>
      </c>
      <c r="FH69" s="2">
        <f>1/1000000*SUM(Residues!FH$14:FS$14)</f>
        <v>8.3630829999999996</v>
      </c>
      <c r="FI69" s="2">
        <f>1/1000000*SUM(Residues!FI$14:FT$14)</f>
        <v>9.1821699999999993</v>
      </c>
      <c r="FJ69" s="2">
        <f>1/1000000*SUM(Residues!FJ$14:FU$14)</f>
        <v>9.7588069999999991</v>
      </c>
      <c r="FK69" s="2">
        <f>1/1000000*SUM(Residues!FK$14:FV$14)</f>
        <v>9.7936189999999996</v>
      </c>
      <c r="FL69" s="2">
        <f>1/1000000*SUM(Residues!FL$14:FW$14)</f>
        <v>9.901216999999999</v>
      </c>
      <c r="FM69" s="2">
        <f>1/1000000*SUM(Residues!FM$14:FX$14)</f>
        <v>9.8639039999999998</v>
      </c>
      <c r="FN69" s="2">
        <f>1/1000000*SUM(Residues!FN$14:FY$14)</f>
        <v>9.2438149999999997</v>
      </c>
    </row>
    <row r="70" spans="1:170">
      <c r="A70" t="str">
        <f>Pellets!A$16</f>
        <v>Germany</v>
      </c>
      <c r="B70" s="2">
        <f>1/1000000*SUM(Residues!B$16:M$16)</f>
        <v>2.8101400000000001</v>
      </c>
      <c r="C70" s="2">
        <f>1/1000000*SUM(Residues!C$16:N$16)</f>
        <v>2.8900950000000001</v>
      </c>
      <c r="D70" s="2">
        <f>1/1000000*SUM(Residues!D$16:O$16)</f>
        <v>2.934857</v>
      </c>
      <c r="E70" s="2">
        <f>1/1000000*SUM(Residues!E$16:P$16)</f>
        <v>2.8151389999999998</v>
      </c>
      <c r="F70" s="2">
        <f>1/1000000*SUM(Residues!F$16:Q$16)</f>
        <v>2.7834409999999998</v>
      </c>
      <c r="G70" s="2">
        <f>1/1000000*SUM(Residues!G$16:R$16)</f>
        <v>2.7077329999999997</v>
      </c>
      <c r="H70" s="2">
        <f>1/1000000*SUM(Residues!H$16:S$16)</f>
        <v>2.7857810000000001</v>
      </c>
      <c r="I70" s="2">
        <f>1/1000000*SUM(Residues!I$16:T$16)</f>
        <v>2.8228999999999997</v>
      </c>
      <c r="J70" s="2">
        <f>1/1000000*SUM(Residues!J$16:U$16)</f>
        <v>2.84111</v>
      </c>
      <c r="K70" s="2">
        <f>1/1000000*SUM(Residues!K$16:V$16)</f>
        <v>2.8497749999999997</v>
      </c>
      <c r="L70" s="2">
        <f>1/1000000*SUM(Residues!L$16:W$16)</f>
        <v>2.8370310000000001</v>
      </c>
      <c r="M70" s="2">
        <f>1/1000000*SUM(Residues!M$16:X$16)</f>
        <v>2.6376580000000001</v>
      </c>
      <c r="N70" s="2">
        <f>1/1000000*SUM(Residues!N$16:Y$16)</f>
        <v>2.4327259999999997</v>
      </c>
      <c r="O70" s="2">
        <f>1/1000000*SUM(Residues!O$16:Z$16)</f>
        <v>2.2285409999999999</v>
      </c>
      <c r="P70" s="2">
        <f>1/1000000*SUM(Residues!P$16:AA$16)</f>
        <v>2.1385429999999999</v>
      </c>
      <c r="Q70" s="2">
        <f>1/1000000*SUM(Residues!Q$16:AB$16)</f>
        <v>2.1200869999999998</v>
      </c>
      <c r="R70" s="2">
        <f>1/1000000*SUM(Residues!R$16:AC$16)</f>
        <v>2.0511879999999998</v>
      </c>
      <c r="S70" s="2">
        <f>1/1000000*SUM(Residues!S$16:AD$16)</f>
        <v>1.9052099999999998</v>
      </c>
      <c r="T70" s="2">
        <f>1/1000000*SUM(Residues!T$16:AE$16)</f>
        <v>1.8875149999999998</v>
      </c>
      <c r="U70" s="2">
        <f>1/1000000*SUM(Residues!U$16:AF$16)</f>
        <v>1.9341699999999999</v>
      </c>
      <c r="V70" s="2">
        <f>1/1000000*SUM(Residues!V$16:AG$16)</f>
        <v>1.9090509999999998</v>
      </c>
      <c r="W70" s="2">
        <f>1/1000000*SUM(Residues!W$16:AH$16)</f>
        <v>1.92242</v>
      </c>
      <c r="X70" s="2">
        <f>1/1000000*SUM(Residues!X$16:AI$16)</f>
        <v>2.0184219999999997</v>
      </c>
      <c r="Y70" s="2">
        <f>1/1000000*SUM(Residues!Y$16:AJ$16)</f>
        <v>2.121756</v>
      </c>
      <c r="Z70" s="2">
        <f>1/1000000*SUM(Residues!Z$16:AK$16)</f>
        <v>2.2507239999999999</v>
      </c>
      <c r="AA70" s="2">
        <f>1/1000000*SUM(Residues!AA$16:AL$16)</f>
        <v>2.4006970000000001</v>
      </c>
      <c r="AB70" s="2">
        <f>1/1000000*SUM(Residues!AB$16:AM$16)</f>
        <v>2.4115139999999999</v>
      </c>
      <c r="AC70" s="2">
        <f>1/1000000*SUM(Residues!AC$16:AN$16)</f>
        <v>2.5597989999999999</v>
      </c>
      <c r="AD70" s="2">
        <f>1/1000000*SUM(Residues!AD$16:AO$16)</f>
        <v>2.6878649999999999</v>
      </c>
      <c r="AE70" s="2">
        <f>1/1000000*SUM(Residues!AE$16:AP$16)</f>
        <v>2.8414139999999999</v>
      </c>
      <c r="AF70" s="2">
        <f>1/1000000*SUM(Residues!AF$16:AQ$16)</f>
        <v>2.9344239999999999</v>
      </c>
      <c r="AG70" s="2">
        <f>1/1000000*SUM(Residues!AG$16:AR$16)</f>
        <v>2.9260769999999998</v>
      </c>
      <c r="AH70" s="2">
        <f>1/1000000*SUM(Residues!AH$16:AS$16)</f>
        <v>3.1043749999999997</v>
      </c>
      <c r="AI70" s="2">
        <f>1/1000000*SUM(Residues!AI$16:AT$16)</f>
        <v>3.2284729999999997</v>
      </c>
      <c r="AJ70" s="2">
        <f>1/1000000*SUM(Residues!AJ$16:AU$16)</f>
        <v>3.352649</v>
      </c>
      <c r="AK70" s="2">
        <f>1/1000000*SUM(Residues!AK$16:AV$16)</f>
        <v>3.296046</v>
      </c>
      <c r="AL70" s="2">
        <f>1/1000000*SUM(Residues!AL$16:AW$16)</f>
        <v>3.264284</v>
      </c>
      <c r="AM70" s="2">
        <f>1/1000000*SUM(Residues!AM$16:AX$16)</f>
        <v>3.34518</v>
      </c>
      <c r="AN70" s="2">
        <f>1/1000000*SUM(Residues!AN$16:AY$16)</f>
        <v>3.2996629999999998</v>
      </c>
      <c r="AO70" s="2">
        <f>1/1000000*SUM(Residues!AO$16:AZ$16)</f>
        <v>3.2527979999999999</v>
      </c>
      <c r="AP70" s="2">
        <f>1/1000000*SUM(Residues!AP$16:BA$16)</f>
        <v>3.2887249999999999</v>
      </c>
      <c r="AQ70" s="2">
        <f>1/1000000*SUM(Residues!AQ$16:BB$16)</f>
        <v>3.2701919999999998</v>
      </c>
      <c r="AR70" s="2">
        <f>1/1000000*SUM(Residues!AR$16:BC$16)</f>
        <v>3.428493</v>
      </c>
      <c r="AS70" s="2">
        <f>1/1000000*SUM(Residues!AS$16:BD$16)</f>
        <v>3.479492</v>
      </c>
      <c r="AT70" s="2">
        <f>1/1000000*SUM(Residues!AT$16:BE$16)</f>
        <v>3.3804029999999998</v>
      </c>
      <c r="AU70" s="2">
        <f>1/1000000*SUM(Residues!AU$16:BF$16)</f>
        <v>3.3532789999999997</v>
      </c>
      <c r="AV70" s="2">
        <f>1/1000000*SUM(Residues!AV$16:BG$16)</f>
        <v>3.175106</v>
      </c>
      <c r="AW70" s="2">
        <f>1/1000000*SUM(Residues!AW$16:BH$16)</f>
        <v>3.0605379999999998</v>
      </c>
      <c r="AX70" s="2">
        <f>1/1000000*SUM(Residues!AX$16:BI$16)</f>
        <v>2.9878499999999999</v>
      </c>
      <c r="AY70" s="2">
        <f>1/1000000*SUM(Residues!AY$16:BJ$16)</f>
        <v>2.7245239999999997</v>
      </c>
      <c r="AZ70" s="2">
        <f>1/1000000*SUM(Residues!AZ$16:BK$16)</f>
        <v>2.6626759999999998</v>
      </c>
      <c r="BA70" s="2">
        <f>1/1000000*SUM(Residues!BA$16:BL$16)</f>
        <v>2.5677909999999997</v>
      </c>
      <c r="BB70" s="2">
        <f>1/1000000*SUM(Residues!BB$16:BM$16)</f>
        <v>2.3916179999999998</v>
      </c>
      <c r="BC70" s="2">
        <f>1/1000000*SUM(Residues!BC$16:BN$16)</f>
        <v>2.1887270000000001</v>
      </c>
      <c r="BD70" s="2">
        <f>1/1000000*SUM(Residues!BD$16:BO$16)</f>
        <v>1.8277189999999999</v>
      </c>
      <c r="BE70" s="2">
        <f>1/1000000*SUM(Residues!BE$16:BP$16)</f>
        <v>1.5962129999999999</v>
      </c>
      <c r="BF70" s="2">
        <f>1/1000000*SUM(Residues!BF$16:BQ$16)</f>
        <v>1.3897379999999999</v>
      </c>
      <c r="BG70" s="2">
        <f>1/1000000*SUM(Residues!BG$16:BR$16)</f>
        <v>1.2147029999999999</v>
      </c>
      <c r="BH70" s="2">
        <f>1/1000000*SUM(Residues!BH$16:BS$16)</f>
        <v>1.126682</v>
      </c>
      <c r="BI70" s="2">
        <f>1/1000000*SUM(Residues!BI$16:BT$16)</f>
        <v>1.016993</v>
      </c>
      <c r="BJ70" s="2">
        <f>1/1000000*SUM(Residues!BJ$16:BU$16)</f>
        <v>0.97215799999999997</v>
      </c>
      <c r="BK70" s="2">
        <f>1/1000000*SUM(Residues!BK$16:BV$16)</f>
        <v>0.998081</v>
      </c>
      <c r="BL70" s="2">
        <f>1/1000000*SUM(Residues!BL$16:BW$16)</f>
        <v>0.92303399999999991</v>
      </c>
      <c r="BM70" s="2">
        <f>1/1000000*SUM(Residues!BM$16:BX$16)</f>
        <v>0.91400199999999998</v>
      </c>
      <c r="BN70" s="2">
        <f>1/1000000*SUM(Residues!BN$16:BY$16)</f>
        <v>0.93347099999999994</v>
      </c>
      <c r="BO70" s="2">
        <f>1/1000000*SUM(Residues!BO$16:BZ$16)</f>
        <v>0.93866499999999997</v>
      </c>
      <c r="BP70" s="2">
        <f>1/1000000*SUM(Residues!BP$16:CA$16)</f>
        <v>0.90671199999999996</v>
      </c>
      <c r="BQ70" s="2">
        <f>1/1000000*SUM(Residues!BQ$16:CB$16)</f>
        <v>0.87747299999999995</v>
      </c>
      <c r="BR70" s="2">
        <f>1/1000000*SUM(Residues!BR$16:CC$16)</f>
        <v>0.781802</v>
      </c>
      <c r="BS70" s="2">
        <f>1/1000000*SUM(Residues!BS$16:CD$16)</f>
        <v>0.690307</v>
      </c>
      <c r="BT70" s="2">
        <f>1/1000000*SUM(Residues!BT$16:CE$16)</f>
        <v>0.58655400000000002</v>
      </c>
      <c r="BU70" s="2">
        <f>1/1000000*SUM(Residues!BU$16:CF$16)</f>
        <v>0.60438899999999995</v>
      </c>
      <c r="BV70" s="2">
        <f>1/1000000*SUM(Residues!BV$16:CG$16)</f>
        <v>0.57296899999999995</v>
      </c>
      <c r="BW70" s="2">
        <f>1/1000000*SUM(Residues!BW$16:CH$16)</f>
        <v>0.49131399999999997</v>
      </c>
      <c r="BX70" s="2">
        <f>1/1000000*SUM(Residues!BX$16:CI$16)</f>
        <v>0.49478099999999997</v>
      </c>
      <c r="BY70" s="2">
        <f>1/1000000*SUM(Residues!BY$16:CJ$16)</f>
        <v>0.50201499999999999</v>
      </c>
      <c r="BZ70" s="2">
        <f>1/1000000*SUM(Residues!BZ$16:CK$16)</f>
        <v>0.50150799999999995</v>
      </c>
      <c r="CA70" s="2">
        <f>1/1000000*SUM(Residues!CA$16:CL$16)</f>
        <v>0.52045200000000003</v>
      </c>
      <c r="CB70" s="2">
        <f>1/1000000*SUM(Residues!CB$16:CM$16)</f>
        <v>0.52621499999999999</v>
      </c>
      <c r="CC70" s="2">
        <f>1/1000000*SUM(Residues!CC$16:CN$16)</f>
        <v>0.58365699999999998</v>
      </c>
      <c r="CD70" s="2">
        <f>1/1000000*SUM(Residues!CD$16:CO$16)</f>
        <v>0.59367199999999998</v>
      </c>
      <c r="CE70" s="2">
        <f>1/1000000*SUM(Residues!CE$16:CP$16)</f>
        <v>0.60968800000000001</v>
      </c>
      <c r="CF70" s="2">
        <f>1/1000000*SUM(Residues!CF$16:CQ$16)</f>
        <v>0.61624099999999993</v>
      </c>
      <c r="CG70" s="2">
        <f>1/1000000*SUM(Residues!CG$16:CR$16)</f>
        <v>0.60587499999999994</v>
      </c>
      <c r="CH70" s="2">
        <f>1/1000000*SUM(Residues!CH$16:CS$16)</f>
        <v>0.62756800000000001</v>
      </c>
      <c r="CI70" s="2">
        <f>1/1000000*SUM(Residues!CI$16:CT$16)</f>
        <v>0.59301399999999993</v>
      </c>
      <c r="CJ70" s="2">
        <f>1/1000000*SUM(Residues!CJ$16:CU$16)</f>
        <v>0.60191099999999997</v>
      </c>
      <c r="CK70" s="2">
        <f>1/1000000*SUM(Residues!CK$16:CV$16)</f>
        <v>0.591005</v>
      </c>
      <c r="CL70" s="2">
        <f>1/1000000*SUM(Residues!CL$16:CW$16)</f>
        <v>0.56280699999999995</v>
      </c>
      <c r="CM70" s="2">
        <f>1/1000000*SUM(Residues!CM$16:CX$16)</f>
        <v>0.51451599999999997</v>
      </c>
      <c r="CN70" s="2">
        <f>1/1000000*SUM(Residues!CN$16:CY$16)</f>
        <v>0.48114199999999996</v>
      </c>
      <c r="CO70" s="2">
        <f>1/1000000*SUM(Residues!CO$16:CZ$16)</f>
        <v>0.39726099999999998</v>
      </c>
      <c r="CP70" s="2">
        <f>1/1000000*SUM(Residues!CP$16:DA$16)</f>
        <v>0.386739</v>
      </c>
      <c r="CQ70" s="2">
        <f>1/1000000*SUM(Residues!CQ$16:DB$16)</f>
        <v>0.34403499999999998</v>
      </c>
      <c r="CR70" s="2">
        <f>1/1000000*SUM(Residues!CR$16:DC$16)</f>
        <v>0.34083399999999997</v>
      </c>
      <c r="CS70" s="2">
        <f>1/1000000*SUM(Residues!CS$16:DD$16)</f>
        <v>0.26922799999999997</v>
      </c>
      <c r="CT70" s="2">
        <f>1/1000000*SUM(Residues!CT$16:DE$16)</f>
        <v>0.20680399999999999</v>
      </c>
      <c r="CU70" s="2">
        <f>1/1000000*SUM(Residues!CU$16:DF$16)</f>
        <v>0.212842</v>
      </c>
      <c r="CV70" s="2">
        <f>1/1000000*SUM(Residues!CV$16:DG$16)</f>
        <v>0.215923</v>
      </c>
      <c r="CW70" s="2">
        <f>1/1000000*SUM(Residues!CW$16:DH$16)</f>
        <v>0.207564</v>
      </c>
      <c r="CX70" s="2">
        <f>1/1000000*SUM(Residues!CX$16:DI$16)</f>
        <v>0.21934999999999999</v>
      </c>
      <c r="CY70" s="2">
        <f>1/1000000*SUM(Residues!CY$16:DJ$16)</f>
        <v>0.24334499999999998</v>
      </c>
      <c r="CZ70" s="2">
        <f>1/1000000*SUM(Residues!CZ$16:DK$16)</f>
        <v>0.29211999999999999</v>
      </c>
      <c r="DA70" s="2">
        <f>1/1000000*SUM(Residues!DA$16:DL$16)</f>
        <v>0.30424299999999999</v>
      </c>
      <c r="DB70" s="2">
        <f>1/1000000*SUM(Residues!DB$16:DM$16)</f>
        <v>0.34017399999999998</v>
      </c>
      <c r="DC70" s="2">
        <f>1/1000000*SUM(Residues!DC$16:DN$16)</f>
        <v>0.36055799999999999</v>
      </c>
      <c r="DD70" s="2">
        <f>1/1000000*SUM(Residues!DD$16:DO$16)</f>
        <v>0.34411799999999998</v>
      </c>
      <c r="DE70" s="2">
        <f>1/1000000*SUM(Residues!DE$16:DP$16)</f>
        <v>0.36614599999999997</v>
      </c>
      <c r="DF70" s="2">
        <f>1/1000000*SUM(Residues!DF$16:DQ$16)</f>
        <v>0.402754</v>
      </c>
      <c r="DG70" s="2">
        <f>1/1000000*SUM(Residues!DG$16:DR$16)</f>
        <v>0.40473399999999998</v>
      </c>
      <c r="DH70" s="2">
        <f>1/1000000*SUM(Residues!DH$16:DS$16)</f>
        <v>0.402611</v>
      </c>
      <c r="DI70" s="2">
        <f>1/1000000*SUM(Residues!DI$16:DT$16)</f>
        <v>0.41958099999999998</v>
      </c>
      <c r="DJ70" s="2">
        <f>1/1000000*SUM(Residues!DJ$16:DU$16)</f>
        <v>0.41236699999999998</v>
      </c>
      <c r="DK70" s="2">
        <f>1/1000000*SUM(Residues!DK$16:DV$16)</f>
        <v>0.39295999999999998</v>
      </c>
      <c r="DL70" s="2">
        <f>1/1000000*SUM(Residues!DL$16:DW$16)</f>
        <v>0.41155199999999997</v>
      </c>
      <c r="DM70" s="2">
        <f>1/1000000*SUM(Residues!DM$16:DX$16)</f>
        <v>0.51901200000000003</v>
      </c>
      <c r="DN70" s="2">
        <f>1/1000000*SUM(Residues!DN$16:DY$16)</f>
        <v>0.54526799999999997</v>
      </c>
      <c r="DO70" s="2">
        <f>1/1000000*SUM(Residues!DO$16:DZ$16)</f>
        <v>0.52925299999999997</v>
      </c>
      <c r="DP70" s="2">
        <f>1/1000000*SUM(Residues!DP$16:EA$16)</f>
        <v>0.61612099999999992</v>
      </c>
      <c r="DQ70" s="2">
        <f>1/1000000*SUM(Residues!DQ$16:EB$16)</f>
        <v>0.62228099999999997</v>
      </c>
      <c r="DR70" s="2">
        <f>1/1000000*SUM(Residues!DR$16:EC$16)</f>
        <v>0.652366</v>
      </c>
      <c r="DS70" s="2">
        <f>1/1000000*SUM(Residues!DS$16:ED$16)</f>
        <v>0.69827499999999998</v>
      </c>
      <c r="DT70" s="2">
        <f>1/1000000*SUM(Residues!DT$16:EE$16)</f>
        <v>0.73569699999999993</v>
      </c>
      <c r="DU70" s="2">
        <f>1/1000000*SUM(Residues!DU$16:EF$16)</f>
        <v>0.74420699999999995</v>
      </c>
      <c r="DV70" s="2">
        <f>1/1000000*SUM(Residues!DV$16:EG$16)</f>
        <v>0.84214999999999995</v>
      </c>
      <c r="DW70" s="2">
        <f>1/1000000*SUM(Residues!DW$16:EH$16)</f>
        <v>0.85600799999999999</v>
      </c>
      <c r="DX70" s="2">
        <f>1/1000000*SUM(Residues!DX$16:EI$16)</f>
        <v>0.78722099999999995</v>
      </c>
      <c r="DY70" s="2">
        <f>1/1000000*SUM(Residues!DY$16:EJ$16)</f>
        <v>0.66303299999999998</v>
      </c>
      <c r="DZ70" s="2">
        <f>1/1000000*SUM(Residues!DZ$16:EK$16)</f>
        <v>0.63593199999999994</v>
      </c>
      <c r="EA70" s="2">
        <f>1/1000000*SUM(Residues!EA$16:EL$16)</f>
        <v>0.70733599999999996</v>
      </c>
      <c r="EB70" s="2">
        <f>1/1000000*SUM(Residues!EB$16:EM$16)</f>
        <v>0.72487299999999999</v>
      </c>
      <c r="EC70" s="2">
        <f>1/1000000*SUM(Residues!EC$16:EN$16)</f>
        <v>0.765042</v>
      </c>
      <c r="ED70" s="2">
        <f>1/1000000*SUM(Residues!ED$16:EO$16)</f>
        <v>0.74556699999999998</v>
      </c>
      <c r="EE70" s="2">
        <f>1/1000000*SUM(Residues!EE$16:EP$16)</f>
        <v>0.67593399999999992</v>
      </c>
      <c r="EF70" s="2">
        <f>1/1000000*SUM(Residues!EF$16:EQ$16)</f>
        <v>0.62198500000000001</v>
      </c>
      <c r="EG70" s="2">
        <f>1/1000000*SUM(Residues!EG$16:ER$16)</f>
        <v>0.66663799999999995</v>
      </c>
      <c r="EH70" s="2">
        <f>1/1000000*SUM(Residues!EH$16:ES$16)</f>
        <v>0.63847100000000001</v>
      </c>
      <c r="EI70" s="2">
        <f>1/1000000*SUM(Residues!EI$16:ET$16)</f>
        <v>0.66140100000000002</v>
      </c>
      <c r="EJ70" s="2">
        <f>1/1000000*SUM(Residues!EJ$16:EU$16)</f>
        <v>0.67752099999999993</v>
      </c>
      <c r="EK70" s="2">
        <f>1/1000000*SUM(Residues!EK$16:EV$16)</f>
        <v>0.81577299999999997</v>
      </c>
      <c r="EL70" s="2">
        <f>1/1000000*SUM(Residues!EL$16:EW$16)</f>
        <v>1.0292779999999999</v>
      </c>
      <c r="EM70" s="2">
        <f>1/1000000*SUM(Residues!EM$16:EX$16)</f>
        <v>1.2306159999999999</v>
      </c>
      <c r="EN70" s="2">
        <f>1/1000000*SUM(Residues!EN$16:EY$16)</f>
        <v>1.376617</v>
      </c>
      <c r="EO70" s="2">
        <f>1/1000000*SUM(Residues!EO$16:EZ$16)</f>
        <v>1.316209</v>
      </c>
      <c r="EP70" s="2">
        <f>1/1000000*SUM(Residues!EP$16:FA$16)</f>
        <v>1.2786629999999999</v>
      </c>
      <c r="EQ70" s="2">
        <f>1/1000000*SUM(Residues!EQ$16:FB$16)</f>
        <v>1.297863</v>
      </c>
      <c r="ER70" s="2">
        <f>1/1000000*SUM(Residues!ER$16:FC$16)</f>
        <v>1.3174539999999999</v>
      </c>
      <c r="ES70" s="2">
        <f>1/1000000*SUM(Residues!ES$16:FD$16)</f>
        <v>1.251986</v>
      </c>
      <c r="ET70" s="2">
        <f>1/1000000*SUM(Residues!ET$16:FE$16)</f>
        <v>1.1912779999999998</v>
      </c>
      <c r="EU70" s="2">
        <f>1/1000000*SUM(Residues!EU$16:FF$16)</f>
        <v>1.17357</v>
      </c>
      <c r="EV70" s="2">
        <f>1/1000000*SUM(Residues!EV$16:FG$16)</f>
        <v>1.212105</v>
      </c>
      <c r="EW70" s="2">
        <f>1/1000000*SUM(Residues!EW$16:FH$16)</f>
        <v>1.102967</v>
      </c>
      <c r="EX70" s="2">
        <f>1/1000000*SUM(Residues!EX$16:FI$16)</f>
        <v>0.93306800000000001</v>
      </c>
      <c r="EY70" s="2">
        <f>1/1000000*SUM(Residues!EY$16:FJ$16)</f>
        <v>0.64999499999999999</v>
      </c>
      <c r="EZ70" s="2">
        <f>1/1000000*SUM(Residues!EZ$16:FK$16)</f>
        <v>0.39927599999999996</v>
      </c>
      <c r="FA70" s="2">
        <f>1/1000000*SUM(Residues!FA$16:FL$16)</f>
        <v>0.48973299999999997</v>
      </c>
      <c r="FB70" s="2">
        <f>1/1000000*SUM(Residues!FB$16:FM$16)</f>
        <v>0.46863899999999997</v>
      </c>
      <c r="FC70" s="2">
        <f>1/1000000*SUM(Residues!FC$16:FN$16)</f>
        <v>0.70854200000000001</v>
      </c>
      <c r="FD70" s="2">
        <f>1/1000000*SUM(Residues!FD$16:FO$16)</f>
        <v>0.79680200000000001</v>
      </c>
      <c r="FE70" s="2">
        <f>1/1000000*SUM(Residues!FE$16:FP$16)</f>
        <v>0.89063300000000001</v>
      </c>
      <c r="FF70" s="2">
        <f>1/1000000*SUM(Residues!FF$16:FQ$16)</f>
        <v>0.99927599999999994</v>
      </c>
      <c r="FG70" s="2">
        <f>1/1000000*SUM(Residues!FG$16:FR$16)</f>
        <v>1.0650999999999999</v>
      </c>
      <c r="FH70" s="2">
        <f>1/1000000*SUM(Residues!FH$16:FS$16)</f>
        <v>1.100366</v>
      </c>
      <c r="FI70" s="2">
        <f>1/1000000*SUM(Residues!FI$16:FT$16)</f>
        <v>1.3532769999999998</v>
      </c>
      <c r="FJ70" s="2">
        <f>1/1000000*SUM(Residues!FJ$16:FU$16)</f>
        <v>1.344174</v>
      </c>
      <c r="FK70" s="2">
        <f>1/1000000*SUM(Residues!FK$16:FV$16)</f>
        <v>1.614298</v>
      </c>
      <c r="FL70" s="2">
        <f>1/1000000*SUM(Residues!FL$16:FW$16)</f>
        <v>1.8928269999999998</v>
      </c>
      <c r="FM70" s="2">
        <f>1/1000000*SUM(Residues!FM$16:FX$16)</f>
        <v>1.7723119999999999</v>
      </c>
      <c r="FN70" s="2">
        <f>1/1000000*SUM(Residues!FN$16:FY$16)</f>
        <v>1.7620289999999998</v>
      </c>
    </row>
    <row r="71" spans="1:170">
      <c r="A71" t="str">
        <f>Pellets!A$22</f>
        <v>Lithuania</v>
      </c>
      <c r="B71" s="2">
        <f>1/1000000*SUM(Residues!B$22:M$22)</f>
        <v>0.825488</v>
      </c>
      <c r="C71" s="2">
        <f>1/1000000*SUM(Residues!C$22:N$22)</f>
        <v>0.87888899999999992</v>
      </c>
      <c r="D71" s="2">
        <f>1/1000000*SUM(Residues!D$22:O$22)</f>
        <v>1.0440799999999999</v>
      </c>
      <c r="E71" s="2">
        <f>1/1000000*SUM(Residues!E$22:P$22)</f>
        <v>1.158107</v>
      </c>
      <c r="F71" s="2">
        <f>1/1000000*SUM(Residues!F$22:Q$22)</f>
        <v>1.197392</v>
      </c>
      <c r="G71" s="2">
        <f>1/1000000*SUM(Residues!G$22:R$22)</f>
        <v>1.17543</v>
      </c>
      <c r="H71" s="2">
        <f>1/1000000*SUM(Residues!H$22:S$22)</f>
        <v>1.2513069999999999</v>
      </c>
      <c r="I71" s="2">
        <f>1/1000000*SUM(Residues!I$22:T$22)</f>
        <v>1.2145459999999999</v>
      </c>
      <c r="J71" s="2">
        <f>1/1000000*SUM(Residues!J$22:U$22)</f>
        <v>1.3571819999999999</v>
      </c>
      <c r="K71" s="2">
        <f>1/1000000*SUM(Residues!K$22:V$22)</f>
        <v>1.425756</v>
      </c>
      <c r="L71" s="2">
        <f>1/1000000*SUM(Residues!L$22:W$22)</f>
        <v>1.462634</v>
      </c>
      <c r="M71" s="2">
        <f>1/1000000*SUM(Residues!M$22:X$22)</f>
        <v>1.5163229999999999</v>
      </c>
      <c r="N71" s="2">
        <f>1/1000000*SUM(Residues!N$22:Y$22)</f>
        <v>1.553979</v>
      </c>
      <c r="O71" s="2">
        <f>1/1000000*SUM(Residues!O$22:Z$22)</f>
        <v>1.5753139999999999</v>
      </c>
      <c r="P71" s="2">
        <f>1/1000000*SUM(Residues!P$22:AA$22)</f>
        <v>1.5588309999999999</v>
      </c>
      <c r="Q71" s="2">
        <f>1/1000000*SUM(Residues!Q$22:AB$22)</f>
        <v>1.5466849999999999</v>
      </c>
      <c r="R71" s="2">
        <f>1/1000000*SUM(Residues!R$22:AC$22)</f>
        <v>1.651249</v>
      </c>
      <c r="S71" s="2">
        <f>1/1000000*SUM(Residues!S$22:AD$22)</f>
        <v>1.7298229999999999</v>
      </c>
      <c r="T71" s="2">
        <f>1/1000000*SUM(Residues!T$22:AE$22)</f>
        <v>1.6344589999999999</v>
      </c>
      <c r="U71" s="2">
        <f>1/1000000*SUM(Residues!U$22:AF$22)</f>
        <v>1.6157199999999998</v>
      </c>
      <c r="V71" s="2">
        <f>1/1000000*SUM(Residues!V$22:AG$22)</f>
        <v>1.629556</v>
      </c>
      <c r="W71" s="2">
        <f>1/1000000*SUM(Residues!W$22:AH$22)</f>
        <v>1.6045469999999999</v>
      </c>
      <c r="X71" s="2">
        <f>1/1000000*SUM(Residues!X$22:AI$22)</f>
        <v>1.6222289999999999</v>
      </c>
      <c r="Y71" s="2">
        <f>1/1000000*SUM(Residues!Y$22:AJ$22)</f>
        <v>1.699686</v>
      </c>
      <c r="Z71" s="2">
        <f>1/1000000*SUM(Residues!Z$22:AK$22)</f>
        <v>1.7327669999999999</v>
      </c>
      <c r="AA71" s="2">
        <f>1/1000000*SUM(Residues!AA$22:AL$22)</f>
        <v>1.7539509999999998</v>
      </c>
      <c r="AB71" s="2">
        <f>1/1000000*SUM(Residues!AB$22:AM$22)</f>
        <v>1.7314859999999999</v>
      </c>
      <c r="AC71" s="2">
        <f>1/1000000*SUM(Residues!AC$22:AN$22)</f>
        <v>1.7722059999999999</v>
      </c>
      <c r="AD71" s="2">
        <f>1/1000000*SUM(Residues!AD$22:AO$22)</f>
        <v>1.6745249999999998</v>
      </c>
      <c r="AE71" s="2">
        <f>1/1000000*SUM(Residues!AE$22:AP$22)</f>
        <v>1.5925749999999999</v>
      </c>
      <c r="AF71" s="2">
        <f>1/1000000*SUM(Residues!AF$22:AQ$22)</f>
        <v>1.7889309999999998</v>
      </c>
      <c r="AG71" s="2">
        <f>1/1000000*SUM(Residues!AG$22:AR$22)</f>
        <v>2.0164879999999998</v>
      </c>
      <c r="AH71" s="2">
        <f>1/1000000*SUM(Residues!AH$22:AS$22)</f>
        <v>2.09259</v>
      </c>
      <c r="AI71" s="2">
        <f>1/1000000*SUM(Residues!AI$22:AT$22)</f>
        <v>2.1989289999999997</v>
      </c>
      <c r="AJ71" s="2">
        <f>1/1000000*SUM(Residues!AJ$22:AU$22)</f>
        <v>2.2701340000000001</v>
      </c>
      <c r="AK71" s="2">
        <f>1/1000000*SUM(Residues!AK$22:AV$22)</f>
        <v>2.293361</v>
      </c>
      <c r="AL71" s="2">
        <f>1/1000000*SUM(Residues!AL$22:AW$22)</f>
        <v>2.315985</v>
      </c>
      <c r="AM71" s="2">
        <f>1/1000000*SUM(Residues!AM$22:AX$22)</f>
        <v>2.47262</v>
      </c>
      <c r="AN71" s="2">
        <f>1/1000000*SUM(Residues!AN$22:AY$22)</f>
        <v>2.4701900000000001</v>
      </c>
      <c r="AO71" s="2">
        <f>1/1000000*SUM(Residues!AO$22:AZ$22)</f>
        <v>2.388747</v>
      </c>
      <c r="AP71" s="2">
        <f>1/1000000*SUM(Residues!AP$22:BA$22)</f>
        <v>2.4733879999999999</v>
      </c>
      <c r="AQ71" s="2">
        <f>1/1000000*SUM(Residues!AQ$22:BB$22)</f>
        <v>2.5618620000000001</v>
      </c>
      <c r="AR71" s="2">
        <f>1/1000000*SUM(Residues!AR$22:BC$22)</f>
        <v>2.5001569999999997</v>
      </c>
      <c r="AS71" s="2">
        <f>1/1000000*SUM(Residues!AS$22:BD$22)</f>
        <v>2.6252269999999998</v>
      </c>
      <c r="AT71" s="2">
        <f>1/1000000*SUM(Residues!AT$22:BE$22)</f>
        <v>2.7450049999999999</v>
      </c>
      <c r="AU71" s="2">
        <f>1/1000000*SUM(Residues!AU$22:BF$22)</f>
        <v>2.7969139999999997</v>
      </c>
      <c r="AV71" s="2">
        <f>1/1000000*SUM(Residues!AV$22:BG$22)</f>
        <v>2.689403</v>
      </c>
      <c r="AW71" s="2">
        <f>1/1000000*SUM(Residues!AW$22:BH$22)</f>
        <v>2.4878769999999997</v>
      </c>
      <c r="AX71" s="2">
        <f>1/1000000*SUM(Residues!AX$22:BI$22)</f>
        <v>2.3746329999999998</v>
      </c>
      <c r="AY71" s="2">
        <f>1/1000000*SUM(Residues!AY$22:BJ$22)</f>
        <v>2.1272479999999998</v>
      </c>
      <c r="AZ71" s="2">
        <f>1/1000000*SUM(Residues!AZ$22:BK$22)</f>
        <v>1.9957619999999998</v>
      </c>
      <c r="BA71" s="2">
        <f>1/1000000*SUM(Residues!BA$22:BL$22)</f>
        <v>1.9576609999999999</v>
      </c>
      <c r="BB71" s="2">
        <f>1/1000000*SUM(Residues!BB$22:BM$22)</f>
        <v>1.7971619999999999</v>
      </c>
      <c r="BC71" s="2">
        <f>1/1000000*SUM(Residues!BC$22:BN$22)</f>
        <v>1.660296</v>
      </c>
      <c r="BD71" s="2">
        <f>1/1000000*SUM(Residues!BD$22:BO$22)</f>
        <v>1.510921</v>
      </c>
      <c r="BE71" s="2">
        <f>1/1000000*SUM(Residues!BE$22:BP$22)</f>
        <v>1.463668</v>
      </c>
      <c r="BF71" s="2">
        <f>1/1000000*SUM(Residues!BF$22:BQ$22)</f>
        <v>1.1191119999999999</v>
      </c>
      <c r="BG71" s="2">
        <f>1/1000000*SUM(Residues!BG$22:BR$22)</f>
        <v>0.91324899999999998</v>
      </c>
      <c r="BH71" s="2">
        <f>1/1000000*SUM(Residues!BH$22:BS$22)</f>
        <v>0.97017500000000001</v>
      </c>
      <c r="BI71" s="2">
        <f>1/1000000*SUM(Residues!BI$22:BT$22)</f>
        <v>1.007414</v>
      </c>
      <c r="BJ71" s="2">
        <f>1/1000000*SUM(Residues!BJ$22:BU$22)</f>
        <v>1.0114879999999999</v>
      </c>
      <c r="BK71" s="2">
        <f>1/1000000*SUM(Residues!BK$22:BV$22)</f>
        <v>1.0201499999999999</v>
      </c>
      <c r="BL71" s="2">
        <f>1/1000000*SUM(Residues!BL$22:BW$22)</f>
        <v>1.0857999999999999</v>
      </c>
      <c r="BM71" s="2">
        <f>1/1000000*SUM(Residues!BM$22:BX$22)</f>
        <v>1.0776759999999999</v>
      </c>
      <c r="BN71" s="2">
        <f>1/1000000*SUM(Residues!BN$22:BY$22)</f>
        <v>1.1027400000000001</v>
      </c>
      <c r="BO71" s="2">
        <f>1/1000000*SUM(Residues!BO$22:BZ$22)</f>
        <v>1.1862599999999999</v>
      </c>
      <c r="BP71" s="2">
        <f>1/1000000*SUM(Residues!BP$22:CA$22)</f>
        <v>1.2679119999999999</v>
      </c>
      <c r="BQ71" s="2">
        <f>1/1000000*SUM(Residues!BQ$22:CB$22)</f>
        <v>0.91465199999999991</v>
      </c>
      <c r="BR71" s="2">
        <f>1/1000000*SUM(Residues!BR$22:CC$22)</f>
        <v>0.92998099999999995</v>
      </c>
      <c r="BS71" s="2">
        <f>1/1000000*SUM(Residues!BS$22:CD$22)</f>
        <v>0.94207099999999999</v>
      </c>
      <c r="BT71" s="2">
        <f>1/1000000*SUM(Residues!BT$22:CE$22)</f>
        <v>0.88686999999999994</v>
      </c>
      <c r="BU71" s="2">
        <f>1/1000000*SUM(Residues!BU$22:CF$22)</f>
        <v>0.91344099999999995</v>
      </c>
      <c r="BV71" s="2">
        <f>1/1000000*SUM(Residues!BV$22:CG$22)</f>
        <v>0.90787399999999996</v>
      </c>
      <c r="BW71" s="2">
        <f>1/1000000*SUM(Residues!BW$22:CH$22)</f>
        <v>0.90809399999999996</v>
      </c>
      <c r="BX71" s="2">
        <f>1/1000000*SUM(Residues!BX$22:CI$22)</f>
        <v>0.91074499999999992</v>
      </c>
      <c r="BY71" s="2">
        <f>1/1000000*SUM(Residues!BY$22:CJ$22)</f>
        <v>0.94076399999999993</v>
      </c>
      <c r="BZ71" s="2">
        <f>1/1000000*SUM(Residues!BZ$22:CK$22)</f>
        <v>0.97218699999999991</v>
      </c>
      <c r="CA71" s="2">
        <f>1/1000000*SUM(Residues!CA$22:CL$22)</f>
        <v>0.959148</v>
      </c>
      <c r="CB71" s="2">
        <f>1/1000000*SUM(Residues!CB$22:CM$22)</f>
        <v>0.94061099999999997</v>
      </c>
      <c r="CC71" s="2">
        <f>1/1000000*SUM(Residues!CC$22:CN$22)</f>
        <v>0.99008399999999996</v>
      </c>
      <c r="CD71" s="2">
        <f>1/1000000*SUM(Residues!CD$22:CO$22)</f>
        <v>1.0978839999999999</v>
      </c>
      <c r="CE71" s="2">
        <f>1/1000000*SUM(Residues!CE$22:CP$22)</f>
        <v>1.231379</v>
      </c>
      <c r="CF71" s="2">
        <f>1/1000000*SUM(Residues!CF$22:CQ$22)</f>
        <v>1.36605</v>
      </c>
      <c r="CG71" s="2">
        <f>1/1000000*SUM(Residues!CG$22:CR$22)</f>
        <v>1.435692</v>
      </c>
      <c r="CH71" s="2">
        <f>1/1000000*SUM(Residues!CH$22:CS$22)</f>
        <v>1.4564169999999999</v>
      </c>
      <c r="CI71" s="2">
        <f>1/1000000*SUM(Residues!CI$22:CT$22)</f>
        <v>1.5005219999999999</v>
      </c>
      <c r="CJ71" s="2">
        <f>1/1000000*SUM(Residues!CJ$22:CU$22)</f>
        <v>1.470901</v>
      </c>
      <c r="CK71" s="2">
        <f>1/1000000*SUM(Residues!CK$22:CV$22)</f>
        <v>1.4403809999999999</v>
      </c>
      <c r="CL71" s="2">
        <f>1/1000000*SUM(Residues!CL$22:CW$22)</f>
        <v>1.3944859999999999</v>
      </c>
      <c r="CM71" s="2">
        <f>1/1000000*SUM(Residues!CM$22:CX$22)</f>
        <v>1.3537759999999999</v>
      </c>
      <c r="CN71" s="2">
        <f>1/1000000*SUM(Residues!CN$22:CY$22)</f>
        <v>1.3169</v>
      </c>
      <c r="CO71" s="2">
        <f>1/1000000*SUM(Residues!CO$22:CZ$22)</f>
        <v>1.2848679999999999</v>
      </c>
      <c r="CP71" s="2">
        <f>1/1000000*SUM(Residues!CP$22:DA$22)</f>
        <v>1.157176</v>
      </c>
      <c r="CQ71" s="2">
        <f>1/1000000*SUM(Residues!CQ$22:DB$22)</f>
        <v>0.99286699999999994</v>
      </c>
      <c r="CR71" s="2">
        <f>1/1000000*SUM(Residues!CR$22:DC$22)</f>
        <v>0.89752399999999999</v>
      </c>
      <c r="CS71" s="2">
        <f>1/1000000*SUM(Residues!CS$22:DD$22)</f>
        <v>0.83693200000000001</v>
      </c>
      <c r="CT71" s="2">
        <f>1/1000000*SUM(Residues!CT$22:DE$22)</f>
        <v>0.85632399999999997</v>
      </c>
      <c r="CU71" s="2">
        <f>1/1000000*SUM(Residues!CU$22:DF$22)</f>
        <v>0.87796399999999997</v>
      </c>
      <c r="CV71" s="2">
        <f>1/1000000*SUM(Residues!CV$22:DG$22)</f>
        <v>0.89346399999999992</v>
      </c>
      <c r="CW71" s="2">
        <f>1/1000000*SUM(Residues!CW$22:DH$22)</f>
        <v>0.92536299999999994</v>
      </c>
      <c r="CX71" s="2">
        <f>1/1000000*SUM(Residues!CX$22:DI$22)</f>
        <v>0.906528</v>
      </c>
      <c r="CY71" s="2">
        <f>1/1000000*SUM(Residues!CY$22:DJ$22)</f>
        <v>0.87776799999999999</v>
      </c>
      <c r="CZ71" s="2">
        <f>1/1000000*SUM(Residues!CZ$22:DK$22)</f>
        <v>0.85140499999999997</v>
      </c>
      <c r="DA71" s="2">
        <f>1/1000000*SUM(Residues!DA$22:DL$22)</f>
        <v>0.806002</v>
      </c>
      <c r="DB71" s="2">
        <f>1/1000000*SUM(Residues!DB$22:DM$22)</f>
        <v>0.800203</v>
      </c>
      <c r="DC71" s="2">
        <f>1/1000000*SUM(Residues!DC$22:DN$22)</f>
        <v>0.81620599999999999</v>
      </c>
      <c r="DD71" s="2">
        <f>1/1000000*SUM(Residues!DD$22:DO$22)</f>
        <v>0.743116</v>
      </c>
      <c r="DE71" s="2">
        <f>1/1000000*SUM(Residues!DE$22:DP$22)</f>
        <v>0.67934299999999992</v>
      </c>
      <c r="DF71" s="2">
        <f>1/1000000*SUM(Residues!DF$22:DQ$22)</f>
        <v>0.6542</v>
      </c>
      <c r="DG71" s="2">
        <f>1/1000000*SUM(Residues!DG$22:DR$22)</f>
        <v>0.63577600000000001</v>
      </c>
      <c r="DH71" s="2">
        <f>1/1000000*SUM(Residues!DH$22:DS$22)</f>
        <v>0.63597199999999998</v>
      </c>
      <c r="DI71" s="2">
        <f>1/1000000*SUM(Residues!DI$22:DT$22)</f>
        <v>0.62420299999999995</v>
      </c>
      <c r="DJ71" s="2">
        <f>1/1000000*SUM(Residues!DJ$22:DU$22)</f>
        <v>0.69467299999999998</v>
      </c>
      <c r="DK71" s="2">
        <f>1/1000000*SUM(Residues!DK$22:DV$22)</f>
        <v>0.80014299999999994</v>
      </c>
      <c r="DL71" s="2">
        <f>1/1000000*SUM(Residues!DL$22:DW$22)</f>
        <v>0.90668199999999999</v>
      </c>
      <c r="DM71" s="2">
        <f>1/1000000*SUM(Residues!DM$22:DX$22)</f>
        <v>1.056627</v>
      </c>
      <c r="DN71" s="2">
        <f>1/1000000*SUM(Residues!DN$22:DY$22)</f>
        <v>1.1158159999999999</v>
      </c>
      <c r="DO71" s="2">
        <f>1/1000000*SUM(Residues!DO$22:DZ$22)</f>
        <v>1.171753</v>
      </c>
      <c r="DP71" s="2">
        <f>1/1000000*SUM(Residues!DP$22:EA$22)</f>
        <v>1.208342</v>
      </c>
      <c r="DQ71" s="2">
        <f>1/1000000*SUM(Residues!DQ$22:EB$22)</f>
        <v>1.2310449999999999</v>
      </c>
      <c r="DR71" s="2">
        <f>1/1000000*SUM(Residues!DR$22:EC$22)</f>
        <v>1.2048209999999999</v>
      </c>
      <c r="DS71" s="2">
        <f>1/1000000*SUM(Residues!DS$22:ED$22)</f>
        <v>1.1441109999999999</v>
      </c>
      <c r="DT71" s="2">
        <f>1/1000000*SUM(Residues!DT$22:EE$22)</f>
        <v>1.1087339999999999</v>
      </c>
      <c r="DU71" s="2">
        <f>1/1000000*SUM(Residues!DU$22:EF$22)</f>
        <v>1.2949789999999999</v>
      </c>
      <c r="DV71" s="2">
        <f>1/1000000*SUM(Residues!DV$22:EG$22)</f>
        <v>1.3563289999999999</v>
      </c>
      <c r="DW71" s="2">
        <f>1/1000000*SUM(Residues!DW$22:EH$22)</f>
        <v>1.3875219999999999</v>
      </c>
      <c r="DX71" s="2">
        <f>1/1000000*SUM(Residues!DX$22:EI$22)</f>
        <v>1.4550619999999999</v>
      </c>
      <c r="DY71" s="2">
        <f>1/1000000*SUM(Residues!DY$22:EJ$22)</f>
        <v>1.452928</v>
      </c>
      <c r="DZ71" s="2">
        <f>1/1000000*SUM(Residues!DZ$22:EK$22)</f>
        <v>1.556198</v>
      </c>
      <c r="EA71" s="2">
        <f>1/1000000*SUM(Residues!EA$22:EL$22)</f>
        <v>1.5595939999999999</v>
      </c>
      <c r="EB71" s="2">
        <f>1/1000000*SUM(Residues!EB$22:EM$22)</f>
        <v>1.728669</v>
      </c>
      <c r="EC71" s="2">
        <f>1/1000000*SUM(Residues!EC$22:EN$22)</f>
        <v>1.710712</v>
      </c>
      <c r="ED71" s="2">
        <f>1/1000000*SUM(Residues!ED$22:EO$22)</f>
        <v>2.0375529999999999</v>
      </c>
      <c r="EE71" s="2">
        <f>1/1000000*SUM(Residues!EE$22:EP$22)</f>
        <v>2.4440939999999998</v>
      </c>
      <c r="EF71" s="2">
        <f>1/1000000*SUM(Residues!EF$22:EQ$22)</f>
        <v>2.9371649999999998</v>
      </c>
      <c r="EG71" s="2">
        <f>1/1000000*SUM(Residues!EG$22:ER$22)</f>
        <v>3.3276979999999998</v>
      </c>
      <c r="EH71" s="2">
        <f>1/1000000*SUM(Residues!EH$22:ES$22)</f>
        <v>3.7873009999999998</v>
      </c>
      <c r="EI71" s="2">
        <f>1/1000000*SUM(Residues!EI$22:ET$22)</f>
        <v>4.2011289999999999</v>
      </c>
      <c r="EJ71" s="2">
        <f>1/1000000*SUM(Residues!EJ$22:EU$22)</f>
        <v>4.621086</v>
      </c>
      <c r="EK71" s="2">
        <f>1/1000000*SUM(Residues!EK$22:EV$22)</f>
        <v>5.3999280000000001</v>
      </c>
      <c r="EL71" s="2">
        <f>1/1000000*SUM(Residues!EL$22:EW$22)</f>
        <v>6.3632949999999999</v>
      </c>
      <c r="EM71" s="2">
        <f>1/1000000*SUM(Residues!EM$22:EX$22)</f>
        <v>7.8527100000000001</v>
      </c>
      <c r="EN71" s="2">
        <f>1/1000000*SUM(Residues!EN$22:EY$22)</f>
        <v>9.5528560000000002</v>
      </c>
      <c r="EO71" s="2">
        <f>1/1000000*SUM(Residues!EO$22:EZ$22)</f>
        <v>10.393233</v>
      </c>
      <c r="EP71" s="2">
        <f>1/1000000*SUM(Residues!EP$22:FA$22)</f>
        <v>10.40211</v>
      </c>
      <c r="EQ71" s="2">
        <f>1/1000000*SUM(Residues!EQ$22:FB$22)</f>
        <v>11.280175999999999</v>
      </c>
      <c r="ER71" s="2">
        <f>1/1000000*SUM(Residues!ER$22:FC$22)</f>
        <v>11.562726</v>
      </c>
      <c r="ES71" s="2">
        <f>1/1000000*SUM(Residues!ES$22:FD$22)</f>
        <v>11.821899</v>
      </c>
      <c r="ET71" s="2">
        <f>1/1000000*SUM(Residues!ET$22:FE$22)</f>
        <v>12.100007</v>
      </c>
      <c r="EU71" s="2">
        <f>1/1000000*SUM(Residues!EU$22:FF$22)</f>
        <v>12.310421999999999</v>
      </c>
      <c r="EV71" s="2">
        <f>1/1000000*SUM(Residues!EV$22:FG$22)</f>
        <v>12.544659999999999</v>
      </c>
      <c r="EW71" s="2">
        <f>1/1000000*SUM(Residues!EW$22:FH$22)</f>
        <v>12.467001</v>
      </c>
      <c r="EX71" s="2">
        <f>1/1000000*SUM(Residues!EX$22:FI$22)</f>
        <v>12.019757999999999</v>
      </c>
      <c r="EY71" s="2">
        <f>1/1000000*SUM(Residues!EY$22:FJ$22)</f>
        <v>10.607695</v>
      </c>
      <c r="EZ71" s="2">
        <f>1/1000000*SUM(Residues!EZ$22:FK$22)</f>
        <v>9.3117330000000003</v>
      </c>
      <c r="FA71" s="2">
        <f>1/1000000*SUM(Residues!FA$22:FL$22)</f>
        <v>8.6160699999999988</v>
      </c>
      <c r="FB71" s="2">
        <f>1/1000000*SUM(Residues!FB$22:FM$22)</f>
        <v>8.601089</v>
      </c>
      <c r="FC71" s="2">
        <f>1/1000000*SUM(Residues!FC$22:FN$22)</f>
        <v>8.1386859999999999</v>
      </c>
      <c r="FD71" s="2">
        <f>1/1000000*SUM(Residues!FD$22:FO$22)</f>
        <v>7.9053189999999995</v>
      </c>
      <c r="FE71" s="2">
        <f>1/1000000*SUM(Residues!FE$22:FP$22)</f>
        <v>7.7914149999999998</v>
      </c>
      <c r="FF71" s="2">
        <f>1/1000000*SUM(Residues!FF$22:FQ$22)</f>
        <v>7.4848229999999996</v>
      </c>
      <c r="FG71" s="2">
        <f>1/1000000*SUM(Residues!FG$22:FR$22)</f>
        <v>7.3085269999999998</v>
      </c>
      <c r="FH71" s="2">
        <f>1/1000000*SUM(Residues!FH$22:FS$22)</f>
        <v>6.8204479999999998</v>
      </c>
      <c r="FI71" s="2">
        <f>1/1000000*SUM(Residues!FI$22:FT$22)</f>
        <v>6.4003879999999995</v>
      </c>
      <c r="FJ71" s="2">
        <f>1/1000000*SUM(Residues!FJ$22:FU$22)</f>
        <v>6.4624559999999995</v>
      </c>
      <c r="FK71" s="2">
        <f>1/1000000*SUM(Residues!FK$22:FV$22)</f>
        <v>6.8449269999999993</v>
      </c>
      <c r="FL71" s="2">
        <f>1/1000000*SUM(Residues!FL$22:FW$22)</f>
        <v>6.5303849999999999</v>
      </c>
      <c r="FM71" s="2">
        <f>1/1000000*SUM(Residues!FM$22:FX$22)</f>
        <v>6.3499499999999998</v>
      </c>
      <c r="FN71" s="2">
        <f>1/1000000*SUM(Residues!FN$22:FY$22)</f>
        <v>5.9847250000000001</v>
      </c>
    </row>
    <row r="72" spans="1:170">
      <c r="A72" t="str">
        <f>Pellets!A$25</f>
        <v>Netherlands</v>
      </c>
      <c r="B72" s="2">
        <f>1/1000000*SUM(Residues!B$25:M$25)</f>
        <v>0.149786</v>
      </c>
      <c r="C72" s="2">
        <f>1/1000000*SUM(Residues!C$25:N$25)</f>
        <v>0.16417899999999999</v>
      </c>
      <c r="D72" s="2">
        <f>1/1000000*SUM(Residues!D$25:O$25)</f>
        <v>0.167794</v>
      </c>
      <c r="E72" s="2">
        <f>1/1000000*SUM(Residues!E$25:P$25)</f>
        <v>0.177729</v>
      </c>
      <c r="F72" s="2">
        <f>1/1000000*SUM(Residues!F$25:Q$25)</f>
        <v>0.17095399999999999</v>
      </c>
      <c r="G72" s="2">
        <f>1/1000000*SUM(Residues!G$25:R$25)</f>
        <v>0.16544599999999998</v>
      </c>
      <c r="H72" s="2">
        <f>1/1000000*SUM(Residues!H$25:S$25)</f>
        <v>0.17535299999999998</v>
      </c>
      <c r="I72" s="2">
        <f>1/1000000*SUM(Residues!I$25:T$25)</f>
        <v>0.165072</v>
      </c>
      <c r="J72" s="2">
        <f>1/1000000*SUM(Residues!J$25:U$25)</f>
        <v>0.15878499999999998</v>
      </c>
      <c r="K72" s="2">
        <f>1/1000000*SUM(Residues!K$25:V$25)</f>
        <v>0.137298</v>
      </c>
      <c r="L72" s="2">
        <f>1/1000000*SUM(Residues!L$25:W$25)</f>
        <v>0.12207499999999999</v>
      </c>
      <c r="M72" s="2">
        <f>1/1000000*SUM(Residues!M$25:X$25)</f>
        <v>0.10627399999999999</v>
      </c>
      <c r="N72" s="2">
        <f>1/1000000*SUM(Residues!N$25:Y$25)</f>
        <v>8.2555999999999991E-2</v>
      </c>
      <c r="O72" s="2">
        <f>1/1000000*SUM(Residues!O$25:Z$25)</f>
        <v>7.3278999999999997E-2</v>
      </c>
      <c r="P72" s="2">
        <f>1/1000000*SUM(Residues!P$25:AA$25)</f>
        <v>6.9664000000000004E-2</v>
      </c>
      <c r="Q72" s="2">
        <f>1/1000000*SUM(Residues!Q$25:AB$25)</f>
        <v>6.0717999999999994E-2</v>
      </c>
      <c r="R72" s="2">
        <f>1/1000000*SUM(Residues!R$25:AC$25)</f>
        <v>4.8911999999999997E-2</v>
      </c>
      <c r="S72" s="2">
        <f>1/1000000*SUM(Residues!S$25:AD$25)</f>
        <v>4.6508000000000001E-2</v>
      </c>
      <c r="T72" s="2">
        <f>1/1000000*SUM(Residues!T$25:AE$25)</f>
        <v>2.0836E-2</v>
      </c>
      <c r="U72" s="2">
        <f>1/1000000*SUM(Residues!U$25:AF$25)</f>
        <v>2.0836E-2</v>
      </c>
      <c r="V72" s="2">
        <f>1/1000000*SUM(Residues!V$25:AG$25)</f>
        <v>1.2485999999999999E-2</v>
      </c>
      <c r="W72" s="2">
        <f>1/1000000*SUM(Residues!W$25:AH$25)</f>
        <v>6.3809999999999995E-3</v>
      </c>
      <c r="X72" s="2">
        <f>1/1000000*SUM(Residues!X$25:AI$25)</f>
        <v>6.3809999999999995E-3</v>
      </c>
      <c r="Y72" s="2">
        <f>1/1000000*SUM(Residues!Y$25:AJ$25)</f>
        <v>1.0749E-2</v>
      </c>
      <c r="Z72" s="2">
        <f>1/1000000*SUM(Residues!Z$25:AK$25)</f>
        <v>1.5321999999999999E-2</v>
      </c>
      <c r="AA72" s="2">
        <f>1/1000000*SUM(Residues!AA$25:AL$25)</f>
        <v>1.0206E-2</v>
      </c>
      <c r="AB72" s="2">
        <f>1/1000000*SUM(Residues!AB$25:AM$25)</f>
        <v>1.0206E-2</v>
      </c>
      <c r="AC72" s="2">
        <f>1/1000000*SUM(Residues!AC$25:AN$25)</f>
        <v>9.2169999999999995E-3</v>
      </c>
      <c r="AD72" s="2">
        <f>1/1000000*SUM(Residues!AD$25:AO$25)</f>
        <v>9.2169999999999995E-3</v>
      </c>
      <c r="AE72" s="2">
        <f>1/1000000*SUM(Residues!AE$25:AP$25)</f>
        <v>9.2169999999999995E-3</v>
      </c>
      <c r="AF72" s="2">
        <f>1/1000000*SUM(Residues!AF$25:AQ$25)</f>
        <v>9.2169999999999995E-3</v>
      </c>
      <c r="AG72" s="2">
        <f>1/1000000*SUM(Residues!AG$25:AR$25)</f>
        <v>9.2169999999999995E-3</v>
      </c>
      <c r="AH72" s="2">
        <f>1/1000000*SUM(Residues!AH$25:AS$25)</f>
        <v>9.2169999999999995E-3</v>
      </c>
      <c r="AI72" s="2">
        <f>1/1000000*SUM(Residues!AI$25:AT$25)</f>
        <v>1.1139E-2</v>
      </c>
      <c r="AJ72" s="2">
        <f>1/1000000*SUM(Residues!AJ$25:AU$25)</f>
        <v>1.3061E-2</v>
      </c>
      <c r="AK72" s="2">
        <f>1/1000000*SUM(Residues!AK$25:AV$25)</f>
        <v>1.1096999999999999E-2</v>
      </c>
      <c r="AL72" s="2">
        <f>1/1000000*SUM(Residues!AL$25:AW$25)</f>
        <v>6.5239999999999994E-3</v>
      </c>
      <c r="AM72" s="2">
        <f>1/1000000*SUM(Residues!AM$25:AX$25)</f>
        <v>7.9209999999999992E-3</v>
      </c>
      <c r="AN72" s="2">
        <f>1/1000000*SUM(Residues!AN$25:AY$25)</f>
        <v>7.9209999999999992E-3</v>
      </c>
      <c r="AO72" s="2">
        <f>1/1000000*SUM(Residues!AO$25:AZ$25)</f>
        <v>7.9209999999999992E-3</v>
      </c>
      <c r="AP72" s="2">
        <f>1/1000000*SUM(Residues!AP$25:BA$25)</f>
        <v>7.9209999999999992E-3</v>
      </c>
      <c r="AQ72" s="2">
        <f>1/1000000*SUM(Residues!AQ$25:BB$25)</f>
        <v>7.9209999999999992E-3</v>
      </c>
      <c r="AR72" s="2">
        <f>1/1000000*SUM(Residues!AR$25:BC$25)</f>
        <v>7.9209999999999992E-3</v>
      </c>
      <c r="AS72" s="2">
        <f>1/1000000*SUM(Residues!AS$25:BD$25)</f>
        <v>7.9209999999999992E-3</v>
      </c>
      <c r="AT72" s="2">
        <f>1/1000000*SUM(Residues!AT$25:BE$25)</f>
        <v>1.0513999999999999E-2</v>
      </c>
      <c r="AU72" s="2">
        <f>1/1000000*SUM(Residues!AU$25:BF$25)</f>
        <v>8.3160000000000005E-3</v>
      </c>
      <c r="AV72" s="2">
        <f>1/1000000*SUM(Residues!AV$25:BG$25)</f>
        <v>6.3939999999999995E-3</v>
      </c>
      <c r="AW72" s="2">
        <f>1/1000000*SUM(Residues!AW$25:BH$25)</f>
        <v>3.9899999999999996E-3</v>
      </c>
      <c r="AX72" s="2">
        <f>1/1000000*SUM(Residues!AX$25:BI$25)</f>
        <v>4.7879999999999997E-3</v>
      </c>
      <c r="AY72" s="2">
        <f>1/1000000*SUM(Residues!AY$25:BJ$25)</f>
        <v>3.3909999999999999E-3</v>
      </c>
      <c r="AZ72" s="2">
        <f>1/1000000*SUM(Residues!AZ$25:BK$25)</f>
        <v>7.9880000000000003E-3</v>
      </c>
      <c r="BA72" s="2">
        <f>1/1000000*SUM(Residues!BA$25:BL$25)</f>
        <v>7.9880000000000003E-3</v>
      </c>
      <c r="BB72" s="2">
        <f>1/1000000*SUM(Residues!BB$25:BM$25)</f>
        <v>7.9880000000000003E-3</v>
      </c>
      <c r="BC72" s="2">
        <f>1/1000000*SUM(Residues!BC$25:BN$25)</f>
        <v>7.9880000000000003E-3</v>
      </c>
      <c r="BD72" s="2">
        <f>1/1000000*SUM(Residues!BD$25:BO$25)</f>
        <v>7.9880000000000003E-3</v>
      </c>
      <c r="BE72" s="2">
        <f>1/1000000*SUM(Residues!BE$25:BP$25)</f>
        <v>7.9880000000000003E-3</v>
      </c>
      <c r="BF72" s="2">
        <f>1/1000000*SUM(Residues!BF$25:BQ$25)</f>
        <v>5.3949999999999996E-3</v>
      </c>
      <c r="BG72" s="2">
        <f>1/1000000*SUM(Residues!BG$25:BR$25)</f>
        <v>5.3949999999999996E-3</v>
      </c>
      <c r="BH72" s="2">
        <f>1/1000000*SUM(Residues!BH$25:BS$25)</f>
        <v>5.3949999999999996E-3</v>
      </c>
      <c r="BI72" s="2">
        <f>1/1000000*SUM(Residues!BI$25:BT$25)</f>
        <v>9.0639999999999991E-3</v>
      </c>
      <c r="BJ72" s="2">
        <f>1/1000000*SUM(Residues!BJ$25:BU$25)</f>
        <v>1.1934999999999999E-2</v>
      </c>
      <c r="BK72" s="2">
        <f>1/1000000*SUM(Residues!BK$25:BV$25)</f>
        <v>1.1934999999999999E-2</v>
      </c>
      <c r="BL72" s="2">
        <f>1/1000000*SUM(Residues!BL$25:BW$25)</f>
        <v>1.1042E-2</v>
      </c>
      <c r="BM72" s="2">
        <f>1/1000000*SUM(Residues!BM$25:BX$25)</f>
        <v>1.1042E-2</v>
      </c>
      <c r="BN72" s="2">
        <f>1/1000000*SUM(Residues!BN$25:BY$25)</f>
        <v>1.4678999999999999E-2</v>
      </c>
      <c r="BO72" s="2">
        <f>1/1000000*SUM(Residues!BO$25:BZ$25)</f>
        <v>1.4678999999999999E-2</v>
      </c>
      <c r="BP72" s="2">
        <f>1/1000000*SUM(Residues!BP$25:CA$25)</f>
        <v>1.4678999999999999E-2</v>
      </c>
      <c r="BQ72" s="2">
        <f>1/1000000*SUM(Residues!BQ$25:CB$25)</f>
        <v>1.4678999999999999E-2</v>
      </c>
      <c r="BR72" s="2">
        <f>1/1000000*SUM(Residues!BR$25:CC$25)</f>
        <v>1.4678999999999999E-2</v>
      </c>
      <c r="BS72" s="2">
        <f>1/1000000*SUM(Residues!BS$25:CD$25)</f>
        <v>1.4678999999999999E-2</v>
      </c>
      <c r="BT72" s="2">
        <f>1/1000000*SUM(Residues!BT$25:CE$25)</f>
        <v>1.8315999999999999E-2</v>
      </c>
      <c r="BU72" s="2">
        <f>1/1000000*SUM(Residues!BU$25:CF$25)</f>
        <v>1.5286999999999999E-2</v>
      </c>
      <c r="BV72" s="2">
        <f>1/1000000*SUM(Residues!BV$25:CG$25)</f>
        <v>1.6152E-2</v>
      </c>
      <c r="BW72" s="2">
        <f>1/1000000*SUM(Residues!BW$25:CH$25)</f>
        <v>4.0153000000000001E-2</v>
      </c>
      <c r="BX72" s="2">
        <f>1/1000000*SUM(Residues!BX$25:CI$25)</f>
        <v>4.3443999999999997E-2</v>
      </c>
      <c r="BY72" s="2">
        <f>1/1000000*SUM(Residues!BY$25:CJ$25)</f>
        <v>5.1816999999999995E-2</v>
      </c>
      <c r="BZ72" s="2">
        <f>1/1000000*SUM(Residues!BZ$25:CK$25)</f>
        <v>4.8180000000000001E-2</v>
      </c>
      <c r="CA72" s="2">
        <f>1/1000000*SUM(Residues!CA$25:CL$25)</f>
        <v>5.6138999999999994E-2</v>
      </c>
      <c r="CB72" s="2">
        <f>1/1000000*SUM(Residues!CB$25:CM$25)</f>
        <v>5.6138999999999994E-2</v>
      </c>
      <c r="CC72" s="2">
        <f>1/1000000*SUM(Residues!CC$25:CN$25)</f>
        <v>5.6138999999999994E-2</v>
      </c>
      <c r="CD72" s="2">
        <f>1/1000000*SUM(Residues!CD$25:CO$25)</f>
        <v>5.6138999999999994E-2</v>
      </c>
      <c r="CE72" s="2">
        <f>1/1000000*SUM(Residues!CE$25:CP$25)</f>
        <v>6.0423999999999999E-2</v>
      </c>
      <c r="CF72" s="2">
        <f>1/1000000*SUM(Residues!CF$25:CQ$25)</f>
        <v>5.6786999999999997E-2</v>
      </c>
      <c r="CG72" s="2">
        <f>1/1000000*SUM(Residues!CG$25:CR$25)</f>
        <v>5.9824999999999996E-2</v>
      </c>
      <c r="CH72" s="2">
        <f>1/1000000*SUM(Residues!CH$25:CS$25)</f>
        <v>5.5291E-2</v>
      </c>
      <c r="CI72" s="2">
        <f>1/1000000*SUM(Residues!CI$25:CT$25)</f>
        <v>3.1289999999999998E-2</v>
      </c>
      <c r="CJ72" s="2">
        <f>1/1000000*SUM(Residues!CJ$25:CU$25)</f>
        <v>2.7961999999999997E-2</v>
      </c>
      <c r="CK72" s="2">
        <f>1/1000000*SUM(Residues!CK$25:CV$25)</f>
        <v>1.9588999999999999E-2</v>
      </c>
      <c r="CL72" s="2">
        <f>1/1000000*SUM(Residues!CL$25:CW$25)</f>
        <v>1.9588999999999999E-2</v>
      </c>
      <c r="CM72" s="2">
        <f>1/1000000*SUM(Residues!CM$25:CX$25)</f>
        <v>2.1283E-2</v>
      </c>
      <c r="CN72" s="2">
        <f>1/1000000*SUM(Residues!CN$25:CY$25)</f>
        <v>3.7558999999999995E-2</v>
      </c>
      <c r="CO72" s="2">
        <f>1/1000000*SUM(Residues!CO$25:CZ$25)</f>
        <v>3.7558999999999995E-2</v>
      </c>
      <c r="CP72" s="2">
        <f>1/1000000*SUM(Residues!CP$25:DA$25)</f>
        <v>4.3545E-2</v>
      </c>
      <c r="CQ72" s="2">
        <f>1/1000000*SUM(Residues!CQ$25:DB$25)</f>
        <v>4.5065000000000001E-2</v>
      </c>
      <c r="CR72" s="2">
        <f>1/1000000*SUM(Residues!CR$25:DC$25)</f>
        <v>6.5877999999999992E-2</v>
      </c>
      <c r="CS72" s="2">
        <f>1/1000000*SUM(Residues!CS$25:DD$25)</f>
        <v>7.477099999999999E-2</v>
      </c>
      <c r="CT72" s="2">
        <f>1/1000000*SUM(Residues!CT$25:DE$25)</f>
        <v>8.8384999999999991E-2</v>
      </c>
      <c r="CU72" s="2">
        <f>1/1000000*SUM(Residues!CU$25:DF$25)</f>
        <v>0.10359099999999999</v>
      </c>
      <c r="CV72" s="2">
        <f>1/1000000*SUM(Residues!CV$25:DG$25)</f>
        <v>0.107721</v>
      </c>
      <c r="CW72" s="2">
        <f>1/1000000*SUM(Residues!CW$25:DH$25)</f>
        <v>0.107721</v>
      </c>
      <c r="CX72" s="2">
        <f>1/1000000*SUM(Residues!CX$25:DI$25)</f>
        <v>0.11545699999999999</v>
      </c>
      <c r="CY72" s="2">
        <f>1/1000000*SUM(Residues!CY$25:DJ$25)</f>
        <v>0.11341899999999999</v>
      </c>
      <c r="CZ72" s="2">
        <f>1/1000000*SUM(Residues!CZ$25:DK$25)</f>
        <v>0.11551599999999999</v>
      </c>
      <c r="DA72" s="2">
        <f>1/1000000*SUM(Residues!DA$25:DL$25)</f>
        <v>0.12135799999999999</v>
      </c>
      <c r="DB72" s="2">
        <f>1/1000000*SUM(Residues!DB$25:DM$25)</f>
        <v>0.12661799999999998</v>
      </c>
      <c r="DC72" s="2">
        <f>1/1000000*SUM(Residues!DC$25:DN$25)</f>
        <v>0.12081299999999999</v>
      </c>
      <c r="DD72" s="2">
        <f>1/1000000*SUM(Residues!DD$25:DO$25)</f>
        <v>0.11477799999999999</v>
      </c>
      <c r="DE72" s="2">
        <f>1/1000000*SUM(Residues!DE$25:DP$25)</f>
        <v>0.10879</v>
      </c>
      <c r="DF72" s="2">
        <f>1/1000000*SUM(Residues!DF$25:DQ$25)</f>
        <v>0.101619</v>
      </c>
      <c r="DG72" s="2">
        <f>1/1000000*SUM(Residues!DG$25:DR$25)</f>
        <v>0.10211199999999999</v>
      </c>
      <c r="DH72" s="2">
        <f>1/1000000*SUM(Residues!DH$25:DS$25)</f>
        <v>9.5034999999999994E-2</v>
      </c>
      <c r="DI72" s="2">
        <f>1/1000000*SUM(Residues!DI$25:DT$25)</f>
        <v>9.9472999999999992E-2</v>
      </c>
      <c r="DJ72" s="2">
        <f>1/1000000*SUM(Residues!DJ$25:DU$25)</f>
        <v>9.1736999999999999E-2</v>
      </c>
      <c r="DK72" s="2">
        <f>1/1000000*SUM(Residues!DK$25:DV$25)</f>
        <v>8.8172E-2</v>
      </c>
      <c r="DL72" s="2">
        <f>1/1000000*SUM(Residues!DL$25:DW$25)</f>
        <v>7.4328999999999992E-2</v>
      </c>
      <c r="DM72" s="2">
        <f>1/1000000*SUM(Residues!DM$25:DX$25)</f>
        <v>6.8486999999999992E-2</v>
      </c>
      <c r="DN72" s="2">
        <f>1/1000000*SUM(Residues!DN$25:DY$25)</f>
        <v>6.2987000000000001E-2</v>
      </c>
      <c r="DO72" s="2">
        <f>1/1000000*SUM(Residues!DO$25:DZ$25)</f>
        <v>6.8733000000000002E-2</v>
      </c>
      <c r="DP72" s="2">
        <f>1/1000000*SUM(Residues!DP$25:EA$25)</f>
        <v>6.3381999999999994E-2</v>
      </c>
      <c r="DQ72" s="2">
        <f>1/1000000*SUM(Residues!DQ$25:EB$25)</f>
        <v>6.2545000000000003E-2</v>
      </c>
      <c r="DR72" s="2">
        <f>1/1000000*SUM(Residues!DR$25:EC$25)</f>
        <v>6.7714999999999997E-2</v>
      </c>
      <c r="DS72" s="2">
        <f>1/1000000*SUM(Residues!DS$25:ED$25)</f>
        <v>6.2167E-2</v>
      </c>
      <c r="DT72" s="2">
        <f>1/1000000*SUM(Residues!DT$25:EE$25)</f>
        <v>6.5754999999999994E-2</v>
      </c>
      <c r="DU72" s="2">
        <f>1/1000000*SUM(Residues!DU$25:EF$25)</f>
        <v>6.1316999999999997E-2</v>
      </c>
      <c r="DV72" s="2">
        <f>1/1000000*SUM(Residues!DV$25:EG$25)</f>
        <v>6.5046999999999994E-2</v>
      </c>
      <c r="DW72" s="2">
        <f>1/1000000*SUM(Residues!DW$25:EH$25)</f>
        <v>6.6160999999999998E-2</v>
      </c>
      <c r="DX72" s="2">
        <f>1/1000000*SUM(Residues!DX$25:EI$25)</f>
        <v>7.9547999999999994E-2</v>
      </c>
      <c r="DY72" s="2">
        <f>1/1000000*SUM(Residues!DY$25:EJ$25)</f>
        <v>9.5295999999999992E-2</v>
      </c>
      <c r="DZ72" s="2">
        <f>1/1000000*SUM(Residues!DZ$25:EK$25)</f>
        <v>9.5981999999999998E-2</v>
      </c>
      <c r="EA72" s="2">
        <f>1/1000000*SUM(Residues!EA$25:EL$25)</f>
        <v>0.10366099999999999</v>
      </c>
      <c r="EB72" s="2">
        <f>1/1000000*SUM(Residues!EB$25:EM$25)</f>
        <v>0.116909</v>
      </c>
      <c r="EC72" s="2">
        <f>1/1000000*SUM(Residues!EC$25:EN$25)</f>
        <v>0.129882</v>
      </c>
      <c r="ED72" s="2">
        <f>1/1000000*SUM(Residues!ED$25:EO$25)</f>
        <v>0.131275</v>
      </c>
      <c r="EE72" s="2">
        <f>1/1000000*SUM(Residues!EE$25:EP$25)</f>
        <v>0.132025</v>
      </c>
      <c r="EF72" s="2">
        <f>1/1000000*SUM(Residues!EF$25:EQ$25)</f>
        <v>0.13775099999999998</v>
      </c>
      <c r="EG72" s="2">
        <f>1/1000000*SUM(Residues!EG$25:ER$25)</f>
        <v>0.160411</v>
      </c>
      <c r="EH72" s="2">
        <f>1/1000000*SUM(Residues!EH$25:ES$25)</f>
        <v>0.15668099999999999</v>
      </c>
      <c r="EI72" s="2">
        <f>1/1000000*SUM(Residues!EI$25:ET$25)</f>
        <v>0.15853299999999998</v>
      </c>
      <c r="EJ72" s="2">
        <f>1/1000000*SUM(Residues!EJ$25:EU$25)</f>
        <v>0.14122999999999999</v>
      </c>
      <c r="EK72" s="2">
        <f>1/1000000*SUM(Residues!EK$25:EV$25)</f>
        <v>0.14623999999999998</v>
      </c>
      <c r="EL72" s="2">
        <f>1/1000000*SUM(Residues!EL$25:EW$25)</f>
        <v>0.19627699999999998</v>
      </c>
      <c r="EM72" s="2">
        <f>1/1000000*SUM(Residues!EM$25:EX$25)</f>
        <v>0.24671099999999999</v>
      </c>
      <c r="EN72" s="2">
        <f>1/1000000*SUM(Residues!EN$25:EY$25)</f>
        <v>0.23859799999999998</v>
      </c>
      <c r="EO72" s="2">
        <f>1/1000000*SUM(Residues!EO$25:EZ$25)</f>
        <v>0.31670499999999996</v>
      </c>
      <c r="EP72" s="2">
        <f>1/1000000*SUM(Residues!EP$25:FA$25)</f>
        <v>0.39811299999999999</v>
      </c>
      <c r="EQ72" s="2">
        <f>1/1000000*SUM(Residues!EQ$25:FB$25)</f>
        <v>0.56172500000000003</v>
      </c>
      <c r="ER72" s="2">
        <f>1/1000000*SUM(Residues!ER$25:FC$25)</f>
        <v>0.73697099999999993</v>
      </c>
      <c r="ES72" s="2">
        <f>1/1000000*SUM(Residues!ES$25:FD$25)</f>
        <v>0.87689399999999995</v>
      </c>
      <c r="ET72" s="2">
        <f>1/1000000*SUM(Residues!ET$25:FE$25)</f>
        <v>0.9771749999999999</v>
      </c>
      <c r="EU72" s="2">
        <f>1/1000000*SUM(Residues!EU$25:FF$25)</f>
        <v>1.2076179999999999</v>
      </c>
      <c r="EV72" s="2">
        <f>1/1000000*SUM(Residues!EV$25:FG$25)</f>
        <v>1.3742559999999999</v>
      </c>
      <c r="EW72" s="2">
        <f>1/1000000*SUM(Residues!EW$25:FH$25)</f>
        <v>1.5182469999999999</v>
      </c>
      <c r="EX72" s="2">
        <f>1/1000000*SUM(Residues!EX$25:FI$25)</f>
        <v>1.60266</v>
      </c>
      <c r="EY72" s="2">
        <f>1/1000000*SUM(Residues!EY$25:FJ$25)</f>
        <v>1.6243269999999999</v>
      </c>
      <c r="EZ72" s="2">
        <f>1/1000000*SUM(Residues!EZ$25:FK$25)</f>
        <v>1.672382</v>
      </c>
      <c r="FA72" s="2">
        <f>1/1000000*SUM(Residues!FA$25:FL$25)</f>
        <v>1.6559599999999999</v>
      </c>
      <c r="FB72" s="2">
        <f>1/1000000*SUM(Residues!FB$25:FM$25)</f>
        <v>1.6636169999999999</v>
      </c>
      <c r="FC72" s="2">
        <f>1/1000000*SUM(Residues!FC$25:FN$25)</f>
        <v>1.5746789999999999</v>
      </c>
      <c r="FD72" s="2">
        <f>1/1000000*SUM(Residues!FD$25:FO$25)</f>
        <v>1.442823</v>
      </c>
      <c r="FE72" s="2">
        <f>1/1000000*SUM(Residues!FE$25:FP$25)</f>
        <v>1.307985</v>
      </c>
      <c r="FF72" s="2">
        <f>1/1000000*SUM(Residues!FF$25:FQ$25)</f>
        <v>1.222342</v>
      </c>
      <c r="FG72" s="2">
        <f>1/1000000*SUM(Residues!FG$25:FR$25)</f>
        <v>0.98488299999999995</v>
      </c>
      <c r="FH72" s="2">
        <f>1/1000000*SUM(Residues!FH$25:FS$25)</f>
        <v>0.82497299999999996</v>
      </c>
      <c r="FI72" s="2">
        <f>1/1000000*SUM(Residues!FI$25:FT$25)</f>
        <v>0.66022399999999992</v>
      </c>
      <c r="FJ72" s="2">
        <f>1/1000000*SUM(Residues!FJ$25:FU$25)</f>
        <v>0.52818299999999996</v>
      </c>
      <c r="FK72" s="2">
        <f>1/1000000*SUM(Residues!FK$25:FV$25)</f>
        <v>0.44265699999999997</v>
      </c>
      <c r="FL72" s="2">
        <f>1/1000000*SUM(Residues!FL$25:FW$25)</f>
        <v>0.38003999999999999</v>
      </c>
      <c r="FM72" s="2">
        <f>1/1000000*SUM(Residues!FM$25:FX$25)</f>
        <v>0.29963600000000001</v>
      </c>
      <c r="FN72" s="2">
        <f>1/1000000*SUM(Residues!FN$25:FY$25)</f>
        <v>0.19756499999999999</v>
      </c>
    </row>
    <row r="73" spans="1:170">
      <c r="A73" t="str">
        <f>Pellets!A$32</f>
        <v>Sweden</v>
      </c>
      <c r="B73" s="2">
        <f>1/1000000*SUM(Residues!B$32:M$32)</f>
        <v>1.608123</v>
      </c>
      <c r="C73" s="2">
        <f>1/1000000*SUM(Residues!C$32:N$32)</f>
        <v>1.495857</v>
      </c>
      <c r="D73" s="2">
        <f>1/1000000*SUM(Residues!D$32:O$32)</f>
        <v>1.5481959999999999</v>
      </c>
      <c r="E73" s="2">
        <f>1/1000000*SUM(Residues!E$32:P$32)</f>
        <v>1.6671509999999998</v>
      </c>
      <c r="F73" s="2">
        <f>1/1000000*SUM(Residues!F$32:Q$32)</f>
        <v>1.5291129999999999</v>
      </c>
      <c r="G73" s="2">
        <f>1/1000000*SUM(Residues!G$32:R$32)</f>
        <v>1.6315229999999998</v>
      </c>
      <c r="H73" s="2">
        <f>1/1000000*SUM(Residues!H$32:S$32)</f>
        <v>1.700734</v>
      </c>
      <c r="I73" s="2">
        <f>1/1000000*SUM(Residues!I$32:T$32)</f>
        <v>1.8329409999999999</v>
      </c>
      <c r="J73" s="2">
        <f>1/1000000*SUM(Residues!J$32:U$32)</f>
        <v>1.761191</v>
      </c>
      <c r="K73" s="2">
        <f>1/1000000*SUM(Residues!K$32:V$32)</f>
        <v>2.0385169999999997</v>
      </c>
      <c r="L73" s="2">
        <f>1/1000000*SUM(Residues!L$32:W$32)</f>
        <v>1.7824479999999998</v>
      </c>
      <c r="M73" s="2">
        <f>1/1000000*SUM(Residues!M$32:X$32)</f>
        <v>1.7033119999999999</v>
      </c>
      <c r="N73" s="2">
        <f>1/1000000*SUM(Residues!N$32:Y$32)</f>
        <v>1.68021</v>
      </c>
      <c r="O73" s="2">
        <f>1/1000000*SUM(Residues!O$32:Z$32)</f>
        <v>1.695856</v>
      </c>
      <c r="P73" s="2">
        <f>1/1000000*SUM(Residues!P$32:AA$32)</f>
        <v>1.562457</v>
      </c>
      <c r="Q73" s="2">
        <f>1/1000000*SUM(Residues!Q$32:AB$32)</f>
        <v>1.4235139999999999</v>
      </c>
      <c r="R73" s="2">
        <f>1/1000000*SUM(Residues!R$32:AC$32)</f>
        <v>1.397492</v>
      </c>
      <c r="S73" s="2">
        <f>1/1000000*SUM(Residues!S$32:AD$32)</f>
        <v>1.189095</v>
      </c>
      <c r="T73" s="2">
        <f>1/1000000*SUM(Residues!T$32:AE$32)</f>
        <v>1.0516619999999999</v>
      </c>
      <c r="U73" s="2">
        <f>1/1000000*SUM(Residues!U$32:AF$32)</f>
        <v>0.92532700000000001</v>
      </c>
      <c r="V73" s="2">
        <f>1/1000000*SUM(Residues!V$32:AG$32)</f>
        <v>0.89727899999999994</v>
      </c>
      <c r="W73" s="2">
        <f>1/1000000*SUM(Residues!W$32:AH$32)</f>
        <v>0.65354599999999996</v>
      </c>
      <c r="X73" s="2">
        <f>1/1000000*SUM(Residues!X$32:AI$32)</f>
        <v>0.69491399999999992</v>
      </c>
      <c r="Y73" s="2">
        <f>1/1000000*SUM(Residues!Y$32:AJ$32)</f>
        <v>0.66995700000000002</v>
      </c>
      <c r="Z73" s="2">
        <f>1/1000000*SUM(Residues!Z$32:AK$32)</f>
        <v>0.69209699999999996</v>
      </c>
      <c r="AA73" s="2">
        <f>1/1000000*SUM(Residues!AA$32:AL$32)</f>
        <v>0.70845399999999992</v>
      </c>
      <c r="AB73" s="2">
        <f>1/1000000*SUM(Residues!AB$32:AM$32)</f>
        <v>0.75474999999999992</v>
      </c>
      <c r="AC73" s="2">
        <f>1/1000000*SUM(Residues!AC$32:AN$32)</f>
        <v>0.72886699999999993</v>
      </c>
      <c r="AD73" s="2">
        <f>1/1000000*SUM(Residues!AD$32:AO$32)</f>
        <v>0.71928099999999995</v>
      </c>
      <c r="AE73" s="2">
        <f>1/1000000*SUM(Residues!AE$32:AP$32)</f>
        <v>0.66932700000000001</v>
      </c>
      <c r="AF73" s="2">
        <f>1/1000000*SUM(Residues!AF$32:AQ$32)</f>
        <v>0.61586299999999994</v>
      </c>
      <c r="AG73" s="2">
        <f>1/1000000*SUM(Residues!AG$32:AR$32)</f>
        <v>0.56461299999999992</v>
      </c>
      <c r="AH73" s="2">
        <f>1/1000000*SUM(Residues!AH$32:AS$32)</f>
        <v>0.497502</v>
      </c>
      <c r="AI73" s="2">
        <f>1/1000000*SUM(Residues!AI$32:AT$32)</f>
        <v>0.52767500000000001</v>
      </c>
      <c r="AJ73" s="2">
        <f>1/1000000*SUM(Residues!AJ$32:AU$32)</f>
        <v>0.49230699999999999</v>
      </c>
      <c r="AK73" s="2">
        <f>1/1000000*SUM(Residues!AK$32:AV$32)</f>
        <v>0.48837700000000001</v>
      </c>
      <c r="AL73" s="2">
        <f>1/1000000*SUM(Residues!AL$32:AW$32)</f>
        <v>0.51634099999999994</v>
      </c>
      <c r="AM73" s="2">
        <f>1/1000000*SUM(Residues!AM$32:AX$32)</f>
        <v>0.47586499999999998</v>
      </c>
      <c r="AN73" s="2">
        <f>1/1000000*SUM(Residues!AN$32:AY$32)</f>
        <v>0.44290599999999997</v>
      </c>
      <c r="AO73" s="2">
        <f>1/1000000*SUM(Residues!AO$32:AZ$32)</f>
        <v>0.470997</v>
      </c>
      <c r="AP73" s="2">
        <f>1/1000000*SUM(Residues!AP$32:BA$32)</f>
        <v>0.42134099999999997</v>
      </c>
      <c r="AQ73" s="2">
        <f>1/1000000*SUM(Residues!AQ$32:BB$32)</f>
        <v>0.43868799999999997</v>
      </c>
      <c r="AR73" s="2">
        <f>1/1000000*SUM(Residues!AR$32:BC$32)</f>
        <v>0.47125899999999998</v>
      </c>
      <c r="AS73" s="2">
        <f>1/1000000*SUM(Residues!AS$32:BD$32)</f>
        <v>0.47723899999999997</v>
      </c>
      <c r="AT73" s="2">
        <f>1/1000000*SUM(Residues!AT$32:BE$32)</f>
        <v>0.468196</v>
      </c>
      <c r="AU73" s="2">
        <f>1/1000000*SUM(Residues!AU$32:BF$32)</f>
        <v>0.39013199999999998</v>
      </c>
      <c r="AV73" s="2">
        <f>1/1000000*SUM(Residues!AV$32:BG$32)</f>
        <v>0.394291</v>
      </c>
      <c r="AW73" s="2">
        <f>1/1000000*SUM(Residues!AW$32:BH$32)</f>
        <v>0.36653799999999997</v>
      </c>
      <c r="AX73" s="2">
        <f>1/1000000*SUM(Residues!AX$32:BI$32)</f>
        <v>0.310197</v>
      </c>
      <c r="AY73" s="2">
        <f>1/1000000*SUM(Residues!AY$32:BJ$32)</f>
        <v>0.27610399999999996</v>
      </c>
      <c r="AZ73" s="2">
        <f>1/1000000*SUM(Residues!AZ$32:BK$32)</f>
        <v>0.23156299999999999</v>
      </c>
      <c r="BA73" s="2">
        <f>1/1000000*SUM(Residues!BA$32:BL$32)</f>
        <v>0.191889</v>
      </c>
      <c r="BB73" s="2">
        <f>1/1000000*SUM(Residues!BB$32:BM$32)</f>
        <v>0.191889</v>
      </c>
      <c r="BC73" s="2">
        <f>1/1000000*SUM(Residues!BC$32:BN$32)</f>
        <v>0.173457</v>
      </c>
      <c r="BD73" s="2">
        <f>1/1000000*SUM(Residues!BD$32:BO$32)</f>
        <v>0.16119699999999998</v>
      </c>
      <c r="BE73" s="2">
        <f>1/1000000*SUM(Residues!BE$32:BP$32)</f>
        <v>0.17691699999999999</v>
      </c>
      <c r="BF73" s="2">
        <f>1/1000000*SUM(Residues!BF$32:BQ$32)</f>
        <v>0.163163</v>
      </c>
      <c r="BG73" s="2">
        <f>1/1000000*SUM(Residues!BG$32:BR$32)</f>
        <v>0.15418299999999999</v>
      </c>
      <c r="BH73" s="2">
        <f>1/1000000*SUM(Residues!BH$32:BS$32)</f>
        <v>0.13585700000000001</v>
      </c>
      <c r="BI73" s="2">
        <f>1/1000000*SUM(Residues!BI$32:BT$32)</f>
        <v>0.13755200000000001</v>
      </c>
      <c r="BJ73" s="2">
        <f>1/1000000*SUM(Residues!BJ$32:BU$32)</f>
        <v>0.14183099999999998</v>
      </c>
      <c r="BK73" s="2">
        <f>1/1000000*SUM(Residues!BK$32:BV$32)</f>
        <v>0.14671599999999999</v>
      </c>
      <c r="BL73" s="2">
        <f>1/1000000*SUM(Residues!BL$32:BW$32)</f>
        <v>0.22397199999999998</v>
      </c>
      <c r="BM73" s="2">
        <f>1/1000000*SUM(Residues!BM$32:BX$32)</f>
        <v>0.31517699999999998</v>
      </c>
      <c r="BN73" s="2">
        <f>1/1000000*SUM(Residues!BN$32:BY$32)</f>
        <v>0.33147099999999996</v>
      </c>
      <c r="BO73" s="2">
        <f>1/1000000*SUM(Residues!BO$32:BZ$32)</f>
        <v>0.33147099999999996</v>
      </c>
      <c r="BP73" s="2">
        <f>1/1000000*SUM(Residues!BP$32:CA$32)</f>
        <v>1.273833</v>
      </c>
      <c r="BQ73" s="2">
        <f>1/1000000*SUM(Residues!BQ$32:CB$32)</f>
        <v>2.1933789999999997</v>
      </c>
      <c r="BR73" s="2">
        <f>1/1000000*SUM(Residues!BR$32:CC$32)</f>
        <v>2.9516179999999999</v>
      </c>
      <c r="BS73" s="2">
        <f>1/1000000*SUM(Residues!BS$32:CD$32)</f>
        <v>2.9764649999999997</v>
      </c>
      <c r="BT73" s="2">
        <f>1/1000000*SUM(Residues!BT$32:CE$32)</f>
        <v>2.9823359999999997</v>
      </c>
      <c r="BU73" s="2">
        <f>1/1000000*SUM(Residues!BU$32:CF$32)</f>
        <v>3.0026660000000001</v>
      </c>
      <c r="BV73" s="2">
        <f>1/1000000*SUM(Residues!BV$32:CG$32)</f>
        <v>3.0170669999999999</v>
      </c>
      <c r="BW73" s="2">
        <f>1/1000000*SUM(Residues!BW$32:CH$32)</f>
        <v>3.0018560000000001</v>
      </c>
      <c r="BX73" s="2">
        <f>1/1000000*SUM(Residues!BX$32:CI$32)</f>
        <v>2.9066579999999997</v>
      </c>
      <c r="BY73" s="2">
        <f>1/1000000*SUM(Residues!BY$32:CJ$32)</f>
        <v>2.8154529999999998</v>
      </c>
      <c r="BZ73" s="2">
        <f>1/1000000*SUM(Residues!BZ$32:CK$32)</f>
        <v>2.799159</v>
      </c>
      <c r="CA73" s="2">
        <f>1/1000000*SUM(Residues!CA$32:CL$32)</f>
        <v>2.799159</v>
      </c>
      <c r="CB73" s="2">
        <f>1/1000000*SUM(Residues!CB$32:CM$32)</f>
        <v>1.8364859999999998</v>
      </c>
      <c r="CC73" s="2">
        <f>1/1000000*SUM(Residues!CC$32:CN$32)</f>
        <v>0.88647399999999998</v>
      </c>
      <c r="CD73" s="2">
        <f>1/1000000*SUM(Residues!CD$32:CO$32)</f>
        <v>0.167181</v>
      </c>
      <c r="CE73" s="2">
        <f>1/1000000*SUM(Residues!CE$32:CP$32)</f>
        <v>0.15753899999999998</v>
      </c>
      <c r="CF73" s="2">
        <f>1/1000000*SUM(Residues!CF$32:CQ$32)</f>
        <v>0.176347</v>
      </c>
      <c r="CG73" s="2">
        <f>1/1000000*SUM(Residues!CG$32:CR$32)</f>
        <v>0.17053099999999999</v>
      </c>
      <c r="CH73" s="2">
        <f>1/1000000*SUM(Residues!CH$32:CS$32)</f>
        <v>0.17603199999999999</v>
      </c>
      <c r="CI73" s="2">
        <f>1/1000000*SUM(Residues!CI$32:CT$32)</f>
        <v>0.17603099999999999</v>
      </c>
      <c r="CJ73" s="2">
        <f>1/1000000*SUM(Residues!CJ$32:CU$32)</f>
        <v>0.17603099999999999</v>
      </c>
      <c r="CK73" s="2">
        <f>1/1000000*SUM(Residues!CK$32:CV$32)</f>
        <v>0.17603099999999999</v>
      </c>
      <c r="CL73" s="2">
        <f>1/1000000*SUM(Residues!CL$32:CW$32)</f>
        <v>0.265096</v>
      </c>
      <c r="CM73" s="2">
        <f>1/1000000*SUM(Residues!CM$32:CX$32)</f>
        <v>0.265096</v>
      </c>
      <c r="CN73" s="2">
        <f>1/1000000*SUM(Residues!CN$32:CY$32)</f>
        <v>0.265096</v>
      </c>
      <c r="CO73" s="2">
        <f>1/1000000*SUM(Residues!CO$32:CZ$32)</f>
        <v>0.265096</v>
      </c>
      <c r="CP73" s="2">
        <f>1/1000000*SUM(Residues!CP$32:DA$32)</f>
        <v>0.242254</v>
      </c>
      <c r="CQ73" s="2">
        <f>1/1000000*SUM(Residues!CQ$32:DB$32)</f>
        <v>0.24982199999999999</v>
      </c>
      <c r="CR73" s="2">
        <f>1/1000000*SUM(Residues!CR$32:DC$32)</f>
        <v>0.23215899999999998</v>
      </c>
      <c r="CS73" s="2">
        <f>1/1000000*SUM(Residues!CS$32:DD$32)</f>
        <v>0.22472299999999998</v>
      </c>
      <c r="CT73" s="2">
        <f>1/1000000*SUM(Residues!CT$32:DE$32)</f>
        <v>0.19612499999999999</v>
      </c>
      <c r="CU73" s="2">
        <f>1/1000000*SUM(Residues!CU$32:DF$32)</f>
        <v>0.214947</v>
      </c>
      <c r="CV73" s="2">
        <f>1/1000000*SUM(Residues!CV$32:DG$32)</f>
        <v>0.22084299999999998</v>
      </c>
      <c r="CW73" s="2">
        <f>1/1000000*SUM(Residues!CW$32:DH$32)</f>
        <v>0.22195699999999999</v>
      </c>
      <c r="CX73" s="2">
        <f>1/1000000*SUM(Residues!CX$32:DI$32)</f>
        <v>0.13289199999999998</v>
      </c>
      <c r="CY73" s="2">
        <f>1/1000000*SUM(Residues!CY$32:DJ$32)</f>
        <v>0.15970199999999998</v>
      </c>
      <c r="CZ73" s="2">
        <f>1/1000000*SUM(Residues!CZ$32:DK$32)</f>
        <v>0.19684399999999999</v>
      </c>
      <c r="DA73" s="2">
        <f>1/1000000*SUM(Residues!DA$32:DL$32)</f>
        <v>0.202344</v>
      </c>
      <c r="DB73" s="2">
        <f>1/1000000*SUM(Residues!DB$32:DM$32)</f>
        <v>0.20232599999999998</v>
      </c>
      <c r="DC73" s="2">
        <f>1/1000000*SUM(Residues!DC$32:DN$32)</f>
        <v>0.196935</v>
      </c>
      <c r="DD73" s="2">
        <f>1/1000000*SUM(Residues!DD$32:DO$32)</f>
        <v>0.19691699999999998</v>
      </c>
      <c r="DE73" s="2">
        <f>1/1000000*SUM(Residues!DE$32:DP$32)</f>
        <v>0.186169</v>
      </c>
      <c r="DF73" s="2">
        <f>1/1000000*SUM(Residues!DF$32:DQ$32)</f>
        <v>0.19075699999999998</v>
      </c>
      <c r="DG73" s="2">
        <f>1/1000000*SUM(Residues!DG$32:DR$32)</f>
        <v>0.16686699999999999</v>
      </c>
      <c r="DH73" s="2">
        <f>1/1000000*SUM(Residues!DH$32:DS$32)</f>
        <v>0.160971</v>
      </c>
      <c r="DI73" s="2">
        <f>1/1000000*SUM(Residues!DI$32:DT$32)</f>
        <v>0.16459599999999999</v>
      </c>
      <c r="DJ73" s="2">
        <f>1/1000000*SUM(Residues!DJ$32:DU$32)</f>
        <v>0.16459599999999999</v>
      </c>
      <c r="DK73" s="2">
        <f>1/1000000*SUM(Residues!DK$32:DV$32)</f>
        <v>0.13778599999999999</v>
      </c>
      <c r="DL73" s="2">
        <f>1/1000000*SUM(Residues!DL$32:DW$32)</f>
        <v>0.100644</v>
      </c>
      <c r="DM73" s="2">
        <f>1/1000000*SUM(Residues!DM$32:DX$32)</f>
        <v>9.5176999999999998E-2</v>
      </c>
      <c r="DN73" s="2">
        <f>1/1000000*SUM(Residues!DN$32:DY$32)</f>
        <v>7.9251000000000002E-2</v>
      </c>
      <c r="DO73" s="2">
        <f>1/1000000*SUM(Residues!DO$32:DZ$32)</f>
        <v>7.7086000000000002E-2</v>
      </c>
      <c r="DP73" s="2">
        <f>1/1000000*SUM(Residues!DP$32:EA$32)</f>
        <v>6.0999999999999999E-2</v>
      </c>
      <c r="DQ73" s="2">
        <f>1/1000000*SUM(Residues!DQ$32:EB$32)</f>
        <v>5.5097E-2</v>
      </c>
      <c r="DR73" s="2">
        <f>1/1000000*SUM(Residues!DR$32:EC$32)</f>
        <v>4.3499999999999997E-2</v>
      </c>
      <c r="DS73" s="2">
        <f>1/1000000*SUM(Residues!DS$32:ED$32)</f>
        <v>5.8249999999999996E-2</v>
      </c>
      <c r="DT73" s="2">
        <f>1/1000000*SUM(Residues!DT$32:EE$32)</f>
        <v>6.8029999999999993E-2</v>
      </c>
      <c r="DU73" s="2">
        <f>1/1000000*SUM(Residues!DU$32:EF$32)</f>
        <v>6.3291E-2</v>
      </c>
      <c r="DV73" s="2">
        <f>1/1000000*SUM(Residues!DV$32:EG$32)</f>
        <v>6.3291E-2</v>
      </c>
      <c r="DW73" s="2">
        <f>1/1000000*SUM(Residues!DW$32:EH$32)</f>
        <v>6.3320000000000001E-2</v>
      </c>
      <c r="DX73" s="2">
        <f>1/1000000*SUM(Residues!DX$32:EI$32)</f>
        <v>6.3320000000000001E-2</v>
      </c>
      <c r="DY73" s="2">
        <f>1/1000000*SUM(Residues!DY$32:EJ$32)</f>
        <v>7.8469999999999998E-2</v>
      </c>
      <c r="DZ73" s="2">
        <f>1/1000000*SUM(Residues!DZ$32:EK$32)</f>
        <v>9.8553999999999989E-2</v>
      </c>
      <c r="EA73" s="2">
        <f>1/1000000*SUM(Residues!EA$32:EL$32)</f>
        <v>9.475299999999999E-2</v>
      </c>
      <c r="EB73" s="2">
        <f>1/1000000*SUM(Residues!EB$32:EM$32)</f>
        <v>0.122539</v>
      </c>
      <c r="EC73" s="2">
        <f>1/1000000*SUM(Residues!EC$32:EN$32)</f>
        <v>0.140343</v>
      </c>
      <c r="ED73" s="2">
        <f>1/1000000*SUM(Residues!ED$32:EO$32)</f>
        <v>0.165163</v>
      </c>
      <c r="EE73" s="2">
        <f>1/1000000*SUM(Residues!EE$32:EP$32)</f>
        <v>0.19989399999999999</v>
      </c>
      <c r="EF73" s="2">
        <f>1/1000000*SUM(Residues!EF$32:EQ$32)</f>
        <v>0.22794299999999998</v>
      </c>
      <c r="EG73" s="2">
        <f>1/1000000*SUM(Residues!EG$32:ER$32)</f>
        <v>0.307591</v>
      </c>
      <c r="EH73" s="2">
        <f>1/1000000*SUM(Residues!EH$32:ES$32)</f>
        <v>0.307591</v>
      </c>
      <c r="EI73" s="2">
        <f>1/1000000*SUM(Residues!EI$32:ET$32)</f>
        <v>0.307562</v>
      </c>
      <c r="EJ73" s="2">
        <f>1/1000000*SUM(Residues!EJ$32:EU$32)</f>
        <v>0.307562</v>
      </c>
      <c r="EK73" s="2">
        <f>1/1000000*SUM(Residues!EK$32:EV$32)</f>
        <v>0.292379</v>
      </c>
      <c r="EL73" s="2">
        <f>1/1000000*SUM(Residues!EL$32:EW$32)</f>
        <v>0.28249099999999999</v>
      </c>
      <c r="EM73" s="2">
        <f>1/1000000*SUM(Residues!EM$32:EX$32)</f>
        <v>0.26700799999999997</v>
      </c>
      <c r="EN73" s="2">
        <f>1/1000000*SUM(Residues!EN$32:EY$32)</f>
        <v>0.244337</v>
      </c>
      <c r="EO73" s="2">
        <f>1/1000000*SUM(Residues!EO$32:EZ$32)</f>
        <v>0.23918399999999998</v>
      </c>
      <c r="EP73" s="2">
        <f>1/1000000*SUM(Residues!EP$32:FA$32)</f>
        <v>0.21737299999999998</v>
      </c>
      <c r="EQ73" s="2">
        <f>1/1000000*SUM(Residues!EQ$32:FB$32)</f>
        <v>0.24345799999999998</v>
      </c>
      <c r="ER73" s="2">
        <f>1/1000000*SUM(Residues!ER$32:FC$32)</f>
        <v>0.23926699999999998</v>
      </c>
      <c r="ES73" s="2">
        <f>1/1000000*SUM(Residues!ES$32:FD$32)</f>
        <v>0.16791799999999998</v>
      </c>
      <c r="ET73" s="2">
        <f>1/1000000*SUM(Residues!ET$32:FE$32)</f>
        <v>0.16791799999999998</v>
      </c>
      <c r="EU73" s="2">
        <f>1/1000000*SUM(Residues!EU$32:FF$32)</f>
        <v>0.18951799999999999</v>
      </c>
      <c r="EV73" s="2">
        <f>1/1000000*SUM(Residues!EV$32:FG$32)</f>
        <v>0.20679799999999998</v>
      </c>
      <c r="EW73" s="2">
        <f>1/1000000*SUM(Residues!EW$32:FH$32)</f>
        <v>0.20679799999999998</v>
      </c>
      <c r="EX73" s="2">
        <f>1/1000000*SUM(Residues!EX$32:FI$32)</f>
        <v>0.249775</v>
      </c>
      <c r="EY73" s="2">
        <f>1/1000000*SUM(Residues!EY$32:FJ$32)</f>
        <v>0.33438999999999997</v>
      </c>
      <c r="EZ73" s="2">
        <f>1/1000000*SUM(Residues!EZ$32:FK$32)</f>
        <v>0.36351299999999998</v>
      </c>
      <c r="FA73" s="2">
        <f>1/1000000*SUM(Residues!FA$32:FL$32)</f>
        <v>0.34604099999999999</v>
      </c>
      <c r="FB73" s="2">
        <f>1/1000000*SUM(Residues!FB$32:FM$32)</f>
        <v>0.59173199999999992</v>
      </c>
      <c r="FC73" s="2">
        <f>1/1000000*SUM(Residues!FC$32:FN$32)</f>
        <v>2.2142189999999999</v>
      </c>
      <c r="FD73" s="2">
        <f>1/1000000*SUM(Residues!FD$32:FO$32)</f>
        <v>4.6546789999999998</v>
      </c>
      <c r="FE73" s="2">
        <f>1/1000000*SUM(Residues!FE$32:FP$32)</f>
        <v>6.9654489999999996</v>
      </c>
      <c r="FF73" s="2">
        <f>1/1000000*SUM(Residues!FF$32:FQ$32)</f>
        <v>8.6500699999999995</v>
      </c>
      <c r="FG73" s="2">
        <f>1/1000000*SUM(Residues!FG$32:FR$32)</f>
        <v>9.286465999999999</v>
      </c>
      <c r="FH73" s="2">
        <f>1/1000000*SUM(Residues!FH$32:FS$32)</f>
        <v>9.5168540000000004</v>
      </c>
      <c r="FI73" s="2">
        <f>1/1000000*SUM(Residues!FI$32:FT$32)</f>
        <v>9.5767119999999988</v>
      </c>
      <c r="FJ73" s="2">
        <f>1/1000000*SUM(Residues!FJ$32:FU$32)</f>
        <v>9.7871759999999988</v>
      </c>
      <c r="FK73" s="2">
        <f>1/1000000*SUM(Residues!FK$32:FV$32)</f>
        <v>9.9294159999999998</v>
      </c>
      <c r="FL73" s="2">
        <f>1/1000000*SUM(Residues!FL$32:FW$32)</f>
        <v>9.9297380000000004</v>
      </c>
      <c r="FM73" s="2">
        <f>1/1000000*SUM(Residues!FM$32:FX$32)</f>
        <v>9.9297380000000004</v>
      </c>
      <c r="FN73" s="2">
        <f>1/1000000*SUM(Residues!FN$32:FY$32)</f>
        <v>9.6665749999999999</v>
      </c>
    </row>
    <row r="74" spans="1:170">
      <c r="A74" t="s">
        <v>70</v>
      </c>
      <c r="B74" s="2">
        <f>B$61-SUM(B67:B73)</f>
        <v>0.16142700000000154</v>
      </c>
      <c r="C74" s="2">
        <f>C$61-SUM(C67:C73)</f>
        <v>0.16432500000000161</v>
      </c>
      <c r="D74" s="2">
        <f>D$61-SUM(D67:D73)</f>
        <v>0.16757499999999936</v>
      </c>
      <c r="E74" s="2">
        <f>E$61-SUM(E67:E73)</f>
        <v>0.17449599999999954</v>
      </c>
      <c r="F74" s="2">
        <f>F$61-SUM(F67:F73)</f>
        <v>0.17657699999999998</v>
      </c>
      <c r="G74" s="2">
        <f>G$61-SUM(G67:G73)</f>
        <v>0.18245199999999961</v>
      </c>
      <c r="H74" s="2">
        <f>H$61-SUM(H67:H73)</f>
        <v>0.19142099999999829</v>
      </c>
      <c r="I74" s="2">
        <f>I$61-SUM(I67:I73)</f>
        <v>0.19181700000000035</v>
      </c>
      <c r="J74" s="2">
        <f>J$61-SUM(J67:J73)</f>
        <v>0.14309100000000008</v>
      </c>
      <c r="K74" s="2">
        <f>K$61-SUM(K67:K73)</f>
        <v>0.15807600000000122</v>
      </c>
      <c r="L74" s="2">
        <f>L$61-SUM(L67:L73)</f>
        <v>0.13154199999999783</v>
      </c>
      <c r="M74" s="2">
        <f>M$61-SUM(M67:M73)</f>
        <v>0.16901999999999795</v>
      </c>
      <c r="N74" s="2">
        <f>N$61-SUM(N67:N73)</f>
        <v>0.1681929999999987</v>
      </c>
      <c r="O74" s="2">
        <f>O$61-SUM(O67:O73)</f>
        <v>0.21250100000000138</v>
      </c>
      <c r="P74" s="2">
        <f>P$61-SUM(P67:P73)</f>
        <v>0.23400200000000027</v>
      </c>
      <c r="Q74" s="2">
        <f>Q$61-SUM(Q67:Q73)</f>
        <v>0.33469700000000202</v>
      </c>
      <c r="R74" s="2">
        <f>R$61-SUM(R67:R73)</f>
        <v>0.53829700000000003</v>
      </c>
      <c r="S74" s="2">
        <f>S$61-SUM(S67:S73)</f>
        <v>0.57438399999999845</v>
      </c>
      <c r="T74" s="2">
        <f>T$61-SUM(T67:T73)</f>
        <v>0.63949999999999996</v>
      </c>
      <c r="U74" s="2">
        <f>U$61-SUM(U67:U73)</f>
        <v>0.69767599999999952</v>
      </c>
      <c r="V74" s="2">
        <f>V$61-SUM(V67:V73)</f>
        <v>0.7477589999999994</v>
      </c>
      <c r="W74" s="2">
        <f>W$61-SUM(W67:W73)</f>
        <v>0.84930899999999987</v>
      </c>
      <c r="X74" s="2">
        <f>X$61-SUM(X67:X73)</f>
        <v>0.92471500000000084</v>
      </c>
      <c r="Y74" s="2">
        <f>Y$61-SUM(Y67:Y73)</f>
        <v>0.93247500000000105</v>
      </c>
      <c r="Z74" s="2">
        <f>Z$61-SUM(Z67:Z73)</f>
        <v>0.94937899999999953</v>
      </c>
      <c r="AA74" s="2">
        <f>AA$61-SUM(AA67:AA73)</f>
        <v>0.93190399999999851</v>
      </c>
      <c r="AB74" s="2">
        <f>AB$61-SUM(AB67:AB73)</f>
        <v>0.9444189999999999</v>
      </c>
      <c r="AC74" s="2">
        <f>AC$61-SUM(AC67:AC73)</f>
        <v>0.8936200000000003</v>
      </c>
      <c r="AD74" s="2">
        <f>AD$61-SUM(AD67:AD73)</f>
        <v>0.72342500000000065</v>
      </c>
      <c r="AE74" s="2">
        <f>AE$61-SUM(AE67:AE73)</f>
        <v>0.71679399999999927</v>
      </c>
      <c r="AF74" s="2">
        <f>AF$61-SUM(AF67:AF73)</f>
        <v>0.68640400000000046</v>
      </c>
      <c r="AG74" s="2">
        <f>AG$61-SUM(AG67:AG73)</f>
        <v>0.67724600000000024</v>
      </c>
      <c r="AH74" s="2">
        <f>AH$61-SUM(AH67:AH73)</f>
        <v>0.64852199999999982</v>
      </c>
      <c r="AI74" s="2">
        <f>AI$61-SUM(AI67:AI73)</f>
        <v>0.53512100000000018</v>
      </c>
      <c r="AJ74" s="2">
        <f>AJ$61-SUM(AJ67:AJ73)</f>
        <v>0.51752999999999894</v>
      </c>
      <c r="AK74" s="2">
        <f>AK$61-SUM(AK67:AK73)</f>
        <v>0.47381200000000057</v>
      </c>
      <c r="AL74" s="2">
        <f>AL$61-SUM(AL67:AL73)</f>
        <v>0.45663499999999857</v>
      </c>
      <c r="AM74" s="2">
        <f>AM$61-SUM(AM67:AM73)</f>
        <v>0.43330499999999894</v>
      </c>
      <c r="AN74" s="2">
        <f>AN$61-SUM(AN67:AN73)</f>
        <v>0.39483599999999797</v>
      </c>
      <c r="AO74" s="2">
        <f>AO$61-SUM(AO67:AO73)</f>
        <v>0.3452920000000006</v>
      </c>
      <c r="AP74" s="2">
        <f>AP$61-SUM(AP67:AP73)</f>
        <v>0.31242600000000031</v>
      </c>
      <c r="AQ74" s="2">
        <f>AQ$61-SUM(AQ67:AQ73)</f>
        <v>0.27965599999999924</v>
      </c>
      <c r="AR74" s="2">
        <f>AR$61-SUM(AR67:AR73)</f>
        <v>0.23167800000000049</v>
      </c>
      <c r="AS74" s="2">
        <f>AS$61-SUM(AS67:AS73)</f>
        <v>0.19331899999999891</v>
      </c>
      <c r="AT74" s="2">
        <f>AT$61-SUM(AT67:AT73)</f>
        <v>0.15907099999999907</v>
      </c>
      <c r="AU74" s="2">
        <f>AU$61-SUM(AU67:AU73)</f>
        <v>0.15121300000000026</v>
      </c>
      <c r="AV74" s="2">
        <f>AV$61-SUM(AV67:AV73)</f>
        <v>9.6302999999998917E-2</v>
      </c>
      <c r="AW74" s="2">
        <f>AW$61-SUM(AW67:AW73)</f>
        <v>0.10469099999999987</v>
      </c>
      <c r="AX74" s="2">
        <f>AX$61-SUM(AX67:AX73)</f>
        <v>9.5670000000000144E-2</v>
      </c>
      <c r="AY74" s="2">
        <f>AY$61-SUM(AY67:AY73)</f>
        <v>9.9626000000000658E-2</v>
      </c>
      <c r="AZ74" s="2">
        <f>AZ$61-SUM(AZ67:AZ73)</f>
        <v>0.10425799999999885</v>
      </c>
      <c r="BA74" s="2">
        <f>BA$61-SUM(BA67:BA73)</f>
        <v>9.2112000000000194E-2</v>
      </c>
      <c r="BB74" s="2">
        <f>BB$61-SUM(BB67:BB73)</f>
        <v>9.2482999999999649E-2</v>
      </c>
      <c r="BC74" s="2">
        <f>BC$61-SUM(BC67:BC73)</f>
        <v>8.9922000000000502E-2</v>
      </c>
      <c r="BD74" s="2">
        <f>BD$61-SUM(BD67:BD73)</f>
        <v>0.10025100000000009</v>
      </c>
      <c r="BE74" s="2">
        <f>BE$61-SUM(BE67:BE73)</f>
        <v>9.5575999999998551E-2</v>
      </c>
      <c r="BF74" s="2">
        <f>BF$61-SUM(BF67:BF73)</f>
        <v>9.6423000000000147E-2</v>
      </c>
      <c r="BG74" s="2">
        <f>BG$61-SUM(BG67:BG73)</f>
        <v>0.10464099999999954</v>
      </c>
      <c r="BH74" s="2">
        <f>BH$61-SUM(BH67:BH73)</f>
        <v>0.1492</v>
      </c>
      <c r="BI74" s="2">
        <f>BI$61-SUM(BI67:BI73)</f>
        <v>0.15612899999999952</v>
      </c>
      <c r="BJ74" s="2">
        <f>BJ$61-SUM(BJ67:BJ73)</f>
        <v>0.17937000000000047</v>
      </c>
      <c r="BK74" s="2">
        <f>BK$61-SUM(BK67:BK73)</f>
        <v>0.22468699999999986</v>
      </c>
      <c r="BL74" s="2">
        <f>BL$61-SUM(BL67:BL73)</f>
        <v>0.24301899999999987</v>
      </c>
      <c r="BM74" s="2">
        <f>BM$61-SUM(BM67:BM73)</f>
        <v>0.26159199999999982</v>
      </c>
      <c r="BN74" s="2">
        <f>BN$61-SUM(BN67:BN73)</f>
        <v>0.28755699999999962</v>
      </c>
      <c r="BO74" s="2">
        <f>BO$61-SUM(BO67:BO73)</f>
        <v>0.29944399999999982</v>
      </c>
      <c r="BP74" s="2">
        <f>BP$61-SUM(BP67:BP73)</f>
        <v>0.29902099999999976</v>
      </c>
      <c r="BQ74" s="2">
        <f>BQ$61-SUM(BQ67:BQ73)</f>
        <v>0.29403399999999991</v>
      </c>
      <c r="BR74" s="2">
        <f>BR$61-SUM(BR67:BR73)</f>
        <v>0.32080199999999959</v>
      </c>
      <c r="BS74" s="2">
        <f>BS$61-SUM(BS67:BS73)</f>
        <v>0.35925999999999991</v>
      </c>
      <c r="BT74" s="2">
        <f>BT$61-SUM(BT67:BT73)</f>
        <v>0.33500500000000066</v>
      </c>
      <c r="BU74" s="2">
        <f>BU$61-SUM(BU67:BU73)</f>
        <v>0.3636569999999999</v>
      </c>
      <c r="BV74" s="2">
        <f>BV$61-SUM(BV67:BV73)</f>
        <v>0.36195100000000036</v>
      </c>
      <c r="BW74" s="2">
        <f>BW$61-SUM(BW67:BW73)</f>
        <v>0.36195699999999853</v>
      </c>
      <c r="BX74" s="2">
        <f>BX$61-SUM(BX67:BX73)</f>
        <v>0.44081599999999987</v>
      </c>
      <c r="BY74" s="2">
        <f>BY$61-SUM(BY67:BY73)</f>
        <v>0.47412800000000033</v>
      </c>
      <c r="BZ74" s="2">
        <f>BZ$61-SUM(BZ67:BZ73)</f>
        <v>0.51959300000000042</v>
      </c>
      <c r="CA74" s="2">
        <f>CA$61-SUM(CA67:CA73)</f>
        <v>0.556862999999999</v>
      </c>
      <c r="CB74" s="2">
        <f>CB$61-SUM(CB67:CB73)</f>
        <v>0.61282499999999995</v>
      </c>
      <c r="CC74" s="2">
        <f>CC$61-SUM(CC67:CC73)</f>
        <v>0.67395799999999983</v>
      </c>
      <c r="CD74" s="2">
        <f>CD$61-SUM(CD67:CD73)</f>
        <v>0.68784199999999984</v>
      </c>
      <c r="CE74" s="2">
        <f>CE$61-SUM(CE67:CE73)</f>
        <v>0.73384499999999964</v>
      </c>
      <c r="CF74" s="2">
        <f>CF$61-SUM(CF67:CF73)</f>
        <v>0.7782960000000001</v>
      </c>
      <c r="CG74" s="2">
        <f>CG$61-SUM(CG67:CG73)</f>
        <v>0.81707899999999967</v>
      </c>
      <c r="CH74" s="2">
        <f>CH$61-SUM(CH67:CH73)</f>
        <v>0.86316099999999985</v>
      </c>
      <c r="CI74" s="2">
        <f>CI$61-SUM(CI67:CI73)</f>
        <v>0.92424399999999984</v>
      </c>
      <c r="CJ74" s="2">
        <f>CJ$61-SUM(CJ67:CJ73)</f>
        <v>0.91074799999999989</v>
      </c>
      <c r="CK74" s="2">
        <f>CK$61-SUM(CK67:CK73)</f>
        <v>0.9731930000000002</v>
      </c>
      <c r="CL74" s="2">
        <f>CL$61-SUM(CL67:CL73)</f>
        <v>0.9905690000000007</v>
      </c>
      <c r="CM74" s="2">
        <f>CM$61-SUM(CM67:CM73)</f>
        <v>1.0549670000000004</v>
      </c>
      <c r="CN74" s="2">
        <f>CN$61-SUM(CN67:CN73)</f>
        <v>1.1192479999999998</v>
      </c>
      <c r="CO74" s="2">
        <f>CO$61-SUM(CO67:CO73)</f>
        <v>1.1522450000000006</v>
      </c>
      <c r="CP74" s="2">
        <f>CP$61-SUM(CP67:CP73)</f>
        <v>1.1523059999999994</v>
      </c>
      <c r="CQ74" s="2">
        <f>CQ$61-SUM(CQ67:CQ73)</f>
        <v>1.1125580000000004</v>
      </c>
      <c r="CR74" s="2">
        <f>CR$61-SUM(CR67:CR73)</f>
        <v>1.1475990000000005</v>
      </c>
      <c r="CS74" s="2">
        <f>CS$61-SUM(CS67:CS73)</f>
        <v>1.0780029999999998</v>
      </c>
      <c r="CT74" s="2">
        <f>CT$61-SUM(CT67:CT73)</f>
        <v>1.1057079999999999</v>
      </c>
      <c r="CU74" s="2">
        <f>CU$61-SUM(CU67:CU73)</f>
        <v>1.1095490000000003</v>
      </c>
      <c r="CV74" s="2">
        <f>CV$61-SUM(CV67:CV73)</f>
        <v>1.1117589999999997</v>
      </c>
      <c r="CW74" s="2">
        <f>CW$61-SUM(CW67:CW73)</f>
        <v>1.0865069999999997</v>
      </c>
      <c r="CX74" s="2">
        <f>CX$61-SUM(CX67:CX73)</f>
        <v>1.114392</v>
      </c>
      <c r="CY74" s="2">
        <f>CY$61-SUM(CY67:CY73)</f>
        <v>1.0985420000000006</v>
      </c>
      <c r="CZ74" s="2">
        <f>CZ$61-SUM(CZ67:CZ73)</f>
        <v>1.11307</v>
      </c>
      <c r="DA74" s="2">
        <f>DA$61-SUM(DA67:DA73)</f>
        <v>1.1940709999999997</v>
      </c>
      <c r="DB74" s="2">
        <f>DB$61-SUM(DB67:DB73)</f>
        <v>1.2613470000000002</v>
      </c>
      <c r="DC74" s="2">
        <f>DC$61-SUM(DC67:DC73)</f>
        <v>1.3674429999999997</v>
      </c>
      <c r="DD74" s="2">
        <f>DD$61-SUM(DD67:DD73)</f>
        <v>1.3757140000000003</v>
      </c>
      <c r="DE74" s="2">
        <f>DE$61-SUM(DE67:DE73)</f>
        <v>1.5016769999999999</v>
      </c>
      <c r="DF74" s="2">
        <f>DF$61-SUM(DF67:DF73)</f>
        <v>1.5385029999999995</v>
      </c>
      <c r="DG74" s="2">
        <f>DG$61-SUM(DG67:DG73)</f>
        <v>1.5284010000000001</v>
      </c>
      <c r="DH74" s="2">
        <f>DH$61-SUM(DH67:DH73)</f>
        <v>1.5696849999999998</v>
      </c>
      <c r="DI74" s="2">
        <f>DI$61-SUM(DI67:DI73)</f>
        <v>1.6278409999999996</v>
      </c>
      <c r="DJ74" s="2">
        <f>DJ$61-SUM(DJ67:DJ73)</f>
        <v>1.5686089999999999</v>
      </c>
      <c r="DK74" s="2">
        <f>DK$61-SUM(DK67:DK73)</f>
        <v>1.6861650000000004</v>
      </c>
      <c r="DL74" s="2">
        <f>DL$61-SUM(DL67:DL73)</f>
        <v>1.8500879999999991</v>
      </c>
      <c r="DM74" s="2">
        <f>DM$61-SUM(DM67:DM73)</f>
        <v>1.8680489999999996</v>
      </c>
      <c r="DN74" s="2">
        <f>DN$61-SUM(DN67:DN73)</f>
        <v>1.9468279999999996</v>
      </c>
      <c r="DO74" s="2">
        <f>DO$61-SUM(DO67:DO73)</f>
        <v>1.9618469999999997</v>
      </c>
      <c r="DP74" s="2">
        <f>DP$61-SUM(DP67:DP73)</f>
        <v>2.0335820000000004</v>
      </c>
      <c r="DQ74" s="2">
        <f>DQ$61-SUM(DQ67:DQ73)</f>
        <v>2.0570500000000003</v>
      </c>
      <c r="DR74" s="2">
        <f>DR$61-SUM(DR67:DR73)</f>
        <v>2.100679</v>
      </c>
      <c r="DS74" s="2">
        <f>DS$61-SUM(DS67:DS73)</f>
        <v>2.2004039999999994</v>
      </c>
      <c r="DT74" s="2">
        <f>DT$61-SUM(DT67:DT73)</f>
        <v>2.1945650000000003</v>
      </c>
      <c r="DU74" s="2">
        <f>DU$61-SUM(DU67:DU73)</f>
        <v>2.1860670000000009</v>
      </c>
      <c r="DV74" s="2">
        <f>DV$61-SUM(DV67:DV73)</f>
        <v>2.2572699999999997</v>
      </c>
      <c r="DW74" s="2">
        <f>DW$61-SUM(DW67:DW73)</f>
        <v>2.3171200000000001</v>
      </c>
      <c r="DX74" s="2">
        <f>DX$61-SUM(DX67:DX73)</f>
        <v>2.2653059999999998</v>
      </c>
      <c r="DY74" s="2">
        <f>DY$61-SUM(DY67:DY73)</f>
        <v>2.2333850000000002</v>
      </c>
      <c r="DZ74" s="2">
        <f>DZ$61-SUM(DZ67:DZ73)</f>
        <v>2.1767480000000003</v>
      </c>
      <c r="EA74" s="2">
        <f>EA$61-SUM(EA67:EA73)</f>
        <v>2.1013310000000001</v>
      </c>
      <c r="EB74" s="2">
        <f>EB$61-SUM(EB67:EB73)</f>
        <v>2.1149189999999995</v>
      </c>
      <c r="EC74" s="2">
        <f>EC$61-SUM(EC67:EC73)</f>
        <v>2.1679779999999997</v>
      </c>
      <c r="ED74" s="2">
        <f>ED$61-SUM(ED67:ED73)</f>
        <v>2.0878639999999997</v>
      </c>
      <c r="EE74" s="2">
        <f>EE$61-SUM(EE67:EE73)</f>
        <v>1.9820070000000003</v>
      </c>
      <c r="EF74" s="2">
        <f>EF$61-SUM(EF67:EF73)</f>
        <v>2.0335390000000011</v>
      </c>
      <c r="EG74" s="2">
        <f>EG$61-SUM(EG67:EG73)</f>
        <v>1.9985499999999998</v>
      </c>
      <c r="EH74" s="2">
        <f>EH$61-SUM(EH67:EH73)</f>
        <v>1.985525</v>
      </c>
      <c r="EI74" s="2">
        <f>EI$61-SUM(EI67:EI73)</f>
        <v>1.9253339999999994</v>
      </c>
      <c r="EJ74" s="2">
        <f>EJ$61-SUM(EJ67:EJ73)</f>
        <v>1.8655859999999995</v>
      </c>
      <c r="EK74" s="2">
        <f>EK$61-SUM(EK67:EK73)</f>
        <v>2.0801879999999997</v>
      </c>
      <c r="EL74" s="2">
        <f>EL$61-SUM(EL67:EL73)</f>
        <v>2.2067329999999981</v>
      </c>
      <c r="EM74" s="2">
        <f>EM$61-SUM(EM67:EM73)</f>
        <v>2.2243989999999982</v>
      </c>
      <c r="EN74" s="2">
        <f>EN$61-SUM(EN67:EN73)</f>
        <v>2.2540429999999994</v>
      </c>
      <c r="EO74" s="2">
        <f>EO$61-SUM(EO67:EO73)</f>
        <v>2.0262709999999977</v>
      </c>
      <c r="EP74" s="2">
        <f>EP$61-SUM(EP67:EP73)</f>
        <v>1.9782560000000018</v>
      </c>
      <c r="EQ74" s="2">
        <f>EQ$61-SUM(EQ67:EQ73)</f>
        <v>2.2657759999999989</v>
      </c>
      <c r="ER74" s="2">
        <f>ER$61-SUM(ER67:ER73)</f>
        <v>2.2544569999999986</v>
      </c>
      <c r="ES74" s="2">
        <f>ES$61-SUM(ES67:ES73)</f>
        <v>2.2481639999999956</v>
      </c>
      <c r="ET74" s="2">
        <f>ET$61-SUM(ET67:ET73)</f>
        <v>2.2609980000000043</v>
      </c>
      <c r="EU74" s="2">
        <f>EU$61-SUM(EU67:EU73)</f>
        <v>2.2156860000000016</v>
      </c>
      <c r="EV74" s="2">
        <f>EV$61-SUM(EV67:EV73)</f>
        <v>2.2732080000000003</v>
      </c>
      <c r="EW74" s="2">
        <f>EW$61-SUM(EW67:EW73)</f>
        <v>2.1466890000000021</v>
      </c>
      <c r="EX74" s="2">
        <f>EX$61-SUM(EX67:EX73)</f>
        <v>2.082645000000003</v>
      </c>
      <c r="EY74" s="2">
        <f>EY$61-SUM(EY67:EY73)</f>
        <v>2.1018500000000024</v>
      </c>
      <c r="EZ74" s="2">
        <f>EZ$61-SUM(EZ67:EZ73)</f>
        <v>2.1440260000000002</v>
      </c>
      <c r="FA74" s="2">
        <f>FA$61-SUM(FA67:FA73)</f>
        <v>2.3782480000000028</v>
      </c>
      <c r="FB74" s="2">
        <f>FB$61-SUM(FB67:FB73)</f>
        <v>2.5002540000000018</v>
      </c>
      <c r="FC74" s="2">
        <f>FC$61-SUM(FC67:FC73)</f>
        <v>2.1792459999999991</v>
      </c>
      <c r="FD74" s="2">
        <f>FD$61-SUM(FD67:FD73)</f>
        <v>2.0993050000000011</v>
      </c>
      <c r="FE74" s="2">
        <f>FE$61-SUM(FE67:FE73)</f>
        <v>2.1297859999999957</v>
      </c>
      <c r="FF74" s="2">
        <f>FF$61-SUM(FF67:FF73)</f>
        <v>2.1921210000000002</v>
      </c>
      <c r="FG74" s="2">
        <f>FG$61-SUM(FG67:FG73)</f>
        <v>2.2439499999999981</v>
      </c>
      <c r="FH74" s="2">
        <f>FH$61-SUM(FH67:FH73)</f>
        <v>2.107956999999999</v>
      </c>
      <c r="FI74" s="2">
        <f>FI$61-SUM(FI67:FI73)</f>
        <v>1.9886650000000046</v>
      </c>
      <c r="FJ74" s="2">
        <f>FJ$61-SUM(FJ67:FJ73)</f>
        <v>1.8244930000000039</v>
      </c>
      <c r="FK74" s="2">
        <f>FK$61-SUM(FK67:FK73)</f>
        <v>1.7902289999999965</v>
      </c>
      <c r="FL74" s="2">
        <f>FL$61-SUM(FL67:FL73)</f>
        <v>1.7340079999999958</v>
      </c>
      <c r="FM74" s="2">
        <f>FM$61-SUM(FM67:FM73)</f>
        <v>1.4997860000000003</v>
      </c>
      <c r="FN74" s="2">
        <f>FN$61-SUM(FN67:FN73)</f>
        <v>1.3301320000000061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K71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10" width="9" style="6" customWidth="1"/>
  </cols>
  <sheetData>
    <row r="2" spans="1:11">
      <c r="B2" s="6" t="str">
        <f>ChartDataA!$A$5</f>
        <v>UK</v>
      </c>
      <c r="C2" s="6" t="str">
        <f>ChartDataA!$A$6</f>
        <v>Non EU-27</v>
      </c>
      <c r="D2" s="6" t="str">
        <f>ChartDataA!$A$7</f>
        <v>Denmark</v>
      </c>
      <c r="E2" s="6" t="str">
        <f>ChartDataA!$A$8</f>
        <v>Estonia</v>
      </c>
      <c r="F2" s="6" t="str">
        <f>ChartDataA!$A$9</f>
        <v>Finland</v>
      </c>
      <c r="G2" s="6" t="str">
        <f>ChartDataA!$A$10</f>
        <v>Germany</v>
      </c>
      <c r="H2" s="6" t="str">
        <f>ChartDataA!$A$11</f>
        <v>Lithuania</v>
      </c>
      <c r="I2" s="6" t="str">
        <f>ChartDataA!$A$12</f>
        <v>Netherlands</v>
      </c>
      <c r="J2" s="6" t="str">
        <f>ChartDataA!$A$13</f>
        <v>Sweden</v>
      </c>
      <c r="K2" s="6" t="str">
        <f>ChartDataA!$A$14</f>
        <v>Other EU-27</v>
      </c>
    </row>
    <row r="3" spans="1:11">
      <c r="A3" s="2" t="str">
        <f>ChartDataA!$B$4</f>
        <v>yt 31 12 2010</v>
      </c>
      <c r="B3" s="6">
        <f>ChartDataA!$B$5</f>
        <v>4.0809999999999996E-3</v>
      </c>
      <c r="C3" s="6">
        <f>ChartDataA!$B$6</f>
        <v>1.64E-3</v>
      </c>
      <c r="D3" s="6">
        <f>ChartDataA!$B$7</f>
        <v>29.300671999999999</v>
      </c>
      <c r="E3" s="6">
        <f>ChartDataA!$B$8</f>
        <v>10.711577999999999</v>
      </c>
      <c r="F3" s="6">
        <f>ChartDataA!$B$9</f>
        <v>4.9192E-2</v>
      </c>
      <c r="G3" s="6">
        <f>ChartDataA!$B$10</f>
        <v>0.88374599999999992</v>
      </c>
      <c r="H3" s="6">
        <f>ChartDataA!$B$11</f>
        <v>2.1112319999999998</v>
      </c>
      <c r="I3" s="6">
        <f>ChartDataA!$B$12</f>
        <v>3.8833299999999999</v>
      </c>
      <c r="J3" s="6">
        <f>ChartDataA!$B$13</f>
        <v>21.161417999999998</v>
      </c>
      <c r="K3" s="6">
        <f>ChartDataA!$B$14</f>
        <v>2.7345529999999911</v>
      </c>
    </row>
    <row r="4" spans="1:11">
      <c r="A4" s="2"/>
      <c r="B4" s="6">
        <f>ChartDataA!$C$5</f>
        <v>0.52913100000000002</v>
      </c>
      <c r="C4" s="6">
        <f>ChartDataA!$C$6</f>
        <v>1.6399999999999748E-3</v>
      </c>
      <c r="D4" s="6">
        <f>ChartDataA!$C$7</f>
        <v>32.628171999999999</v>
      </c>
      <c r="E4" s="6">
        <f>ChartDataA!$C$8</f>
        <v>10.287369</v>
      </c>
      <c r="F4" s="6">
        <f>ChartDataA!$C$9</f>
        <v>4.9192E-2</v>
      </c>
      <c r="G4" s="6">
        <f>ChartDataA!$C$10</f>
        <v>0.84380199999999994</v>
      </c>
      <c r="H4" s="6">
        <f>ChartDataA!$C$11</f>
        <v>2.3374699999999997</v>
      </c>
      <c r="I4" s="6">
        <f>ChartDataA!$C$12</f>
        <v>3.8846249999999998</v>
      </c>
      <c r="J4" s="6">
        <f>ChartDataA!$C$13</f>
        <v>20.957062000000001</v>
      </c>
      <c r="K4" s="6">
        <f>ChartDataA!$C$14</f>
        <v>2.1985920000000192</v>
      </c>
    </row>
    <row r="5" spans="1:11">
      <c r="A5" s="2"/>
      <c r="B5" s="6">
        <f>ChartDataA!$D$5</f>
        <v>0.52913100000000002</v>
      </c>
      <c r="C5" s="6">
        <f>ChartDataA!$D$6</f>
        <v>0</v>
      </c>
      <c r="D5" s="6">
        <f>ChartDataA!$D$7</f>
        <v>31.092540999999997</v>
      </c>
      <c r="E5" s="6">
        <f>ChartDataA!$D$8</f>
        <v>10.805899999999999</v>
      </c>
      <c r="F5" s="6">
        <f>ChartDataA!$D$9</f>
        <v>4.9192E-2</v>
      </c>
      <c r="G5" s="6">
        <f>ChartDataA!$D$10</f>
        <v>0.80078099999999997</v>
      </c>
      <c r="H5" s="6">
        <f>ChartDataA!$D$11</f>
        <v>2.4803929999999998</v>
      </c>
      <c r="I5" s="6">
        <f>ChartDataA!$D$12</f>
        <v>3.8846249999999998</v>
      </c>
      <c r="J5" s="6">
        <f>ChartDataA!$D$13</f>
        <v>20.862593</v>
      </c>
      <c r="K5" s="6">
        <f>ChartDataA!$D$14</f>
        <v>2.339849000000001</v>
      </c>
    </row>
    <row r="6" spans="1:11">
      <c r="A6" s="2"/>
      <c r="B6" s="6">
        <f>ChartDataA!$E$5</f>
        <v>0.52837999999999996</v>
      </c>
      <c r="C6" s="6">
        <f>ChartDataA!$E$6</f>
        <v>0</v>
      </c>
      <c r="D6" s="6">
        <f>ChartDataA!$E$7</f>
        <v>31.055760999999997</v>
      </c>
      <c r="E6" s="6">
        <f>ChartDataA!$E$8</f>
        <v>11.360396</v>
      </c>
      <c r="F6" s="6">
        <f>ChartDataA!$E$9</f>
        <v>4.9192E-2</v>
      </c>
      <c r="G6" s="6">
        <f>ChartDataA!$E$10</f>
        <v>0.77811799999999998</v>
      </c>
      <c r="H6" s="6">
        <f>ChartDataA!$E$11</f>
        <v>2.5820729999999998</v>
      </c>
      <c r="I6" s="6">
        <f>ChartDataA!$E$12</f>
        <v>3.8846249999999998</v>
      </c>
      <c r="J6" s="6">
        <f>ChartDataA!$E$13</f>
        <v>22.146467999999999</v>
      </c>
      <c r="K6" s="6">
        <f>ChartDataA!$E$14</f>
        <v>1.8653320000000093</v>
      </c>
    </row>
    <row r="7" spans="1:11">
      <c r="A7" s="2"/>
      <c r="B7" s="6">
        <f>ChartDataA!$F$5</f>
        <v>0.52837999999999996</v>
      </c>
      <c r="C7" s="6">
        <f>ChartDataA!$F$6</f>
        <v>0</v>
      </c>
      <c r="D7" s="6">
        <f>ChartDataA!$F$7</f>
        <v>31.602011999999998</v>
      </c>
      <c r="E7" s="6">
        <f>ChartDataA!$F$8</f>
        <v>11.500335999999999</v>
      </c>
      <c r="F7" s="6">
        <f>ChartDataA!$F$9</f>
        <v>4.9192E-2</v>
      </c>
      <c r="G7" s="6">
        <f>ChartDataA!$F$10</f>
        <v>0.78237099999999993</v>
      </c>
      <c r="H7" s="6">
        <f>ChartDataA!$F$11</f>
        <v>2.9667499999999998</v>
      </c>
      <c r="I7" s="6">
        <f>ChartDataA!$F$12</f>
        <v>4.6098509999999999</v>
      </c>
      <c r="J7" s="6">
        <f>ChartDataA!$F$13</f>
        <v>21.149968999999999</v>
      </c>
      <c r="K7" s="6">
        <f>ChartDataA!$F$14</f>
        <v>1.2871240000000057</v>
      </c>
    </row>
    <row r="8" spans="1:11">
      <c r="A8" s="2"/>
      <c r="B8" s="6">
        <f>ChartDataA!$G$5</f>
        <v>0.55920499999999995</v>
      </c>
      <c r="C8" s="6">
        <f>ChartDataA!$G$6</f>
        <v>0</v>
      </c>
      <c r="D8" s="6">
        <f>ChartDataA!$G$7</f>
        <v>30.16919</v>
      </c>
      <c r="E8" s="6">
        <f>ChartDataA!$G$8</f>
        <v>11.397757</v>
      </c>
      <c r="F8" s="6">
        <f>ChartDataA!$G$9</f>
        <v>3.0039999999999997E-2</v>
      </c>
      <c r="G8" s="6">
        <f>ChartDataA!$G$10</f>
        <v>0.78558499999999998</v>
      </c>
      <c r="H8" s="6">
        <f>ChartDataA!$G$11</f>
        <v>2.9333689999999999</v>
      </c>
      <c r="I8" s="6">
        <f>ChartDataA!$G$12</f>
        <v>4.3984829999999997</v>
      </c>
      <c r="J8" s="6">
        <f>ChartDataA!$G$13</f>
        <v>23.659012000000001</v>
      </c>
      <c r="K8" s="6">
        <f>ChartDataA!$G$14</f>
        <v>1.4862779999999987</v>
      </c>
    </row>
    <row r="9" spans="1:11">
      <c r="A9" s="2" t="str">
        <f>ChartDataA!$H$4</f>
        <v>yt 30 06 2011</v>
      </c>
      <c r="B9" s="6">
        <f>ChartDataA!$H$5</f>
        <v>1.062773</v>
      </c>
      <c r="C9" s="6">
        <f>ChartDataA!$H$6</f>
        <v>0</v>
      </c>
      <c r="D9" s="6">
        <f>ChartDataA!$H$7</f>
        <v>30.374921999999998</v>
      </c>
      <c r="E9" s="6">
        <f>ChartDataA!$H$8</f>
        <v>12.182876</v>
      </c>
      <c r="F9" s="6">
        <f>ChartDataA!$H$9</f>
        <v>1.6388E-2</v>
      </c>
      <c r="G9" s="6">
        <f>ChartDataA!$H$10</f>
        <v>0.79665999999999992</v>
      </c>
      <c r="H9" s="6">
        <f>ChartDataA!$H$11</f>
        <v>3.0092569999999998</v>
      </c>
      <c r="I9" s="6">
        <f>ChartDataA!$H$12</f>
        <v>3.550373</v>
      </c>
      <c r="J9" s="6">
        <f>ChartDataA!$H$13</f>
        <v>24.031005</v>
      </c>
      <c r="K9" s="6">
        <f>ChartDataA!$H$14</f>
        <v>1.6455610000000007</v>
      </c>
    </row>
    <row r="10" spans="1:11">
      <c r="A10" s="2"/>
      <c r="B10" s="6">
        <f>ChartDataA!$I$5</f>
        <v>1.5782619999999998</v>
      </c>
      <c r="C10" s="6">
        <f>ChartDataA!$I$6</f>
        <v>4.2200000000014448E-4</v>
      </c>
      <c r="D10" s="6">
        <f>ChartDataA!$I$7</f>
        <v>30.175332999999998</v>
      </c>
      <c r="E10" s="6">
        <f>ChartDataA!$I$8</f>
        <v>11.842995999999999</v>
      </c>
      <c r="F10" s="6">
        <f>ChartDataA!$I$9</f>
        <v>0</v>
      </c>
      <c r="G10" s="6">
        <f>ChartDataA!$I$10</f>
        <v>0.847001</v>
      </c>
      <c r="H10" s="6">
        <f>ChartDataA!$I$11</f>
        <v>3.3138429999999999</v>
      </c>
      <c r="I10" s="6">
        <f>ChartDataA!$I$12</f>
        <v>2.7267410000000001</v>
      </c>
      <c r="J10" s="6">
        <f>ChartDataA!$I$13</f>
        <v>21.884933999999998</v>
      </c>
      <c r="K10" s="6">
        <f>ChartDataA!$I$14</f>
        <v>2.2888670000000104</v>
      </c>
    </row>
    <row r="11" spans="1:11">
      <c r="A11" s="2"/>
      <c r="B11" s="6">
        <f>ChartDataA!$J$5</f>
        <v>2.0505499999999999</v>
      </c>
      <c r="C11" s="6">
        <f>ChartDataA!$J$6</f>
        <v>4.2199999999992244E-4</v>
      </c>
      <c r="D11" s="6">
        <f>ChartDataA!$J$7</f>
        <v>31.025563999999999</v>
      </c>
      <c r="E11" s="6">
        <f>ChartDataA!$J$8</f>
        <v>12.419855999999999</v>
      </c>
      <c r="F11" s="6">
        <f>ChartDataA!$J$9</f>
        <v>0</v>
      </c>
      <c r="G11" s="6">
        <f>ChartDataA!$J$10</f>
        <v>0.764652</v>
      </c>
      <c r="H11" s="6">
        <f>ChartDataA!$J$11</f>
        <v>3.4056340000000001</v>
      </c>
      <c r="I11" s="6">
        <f>ChartDataA!$J$12</f>
        <v>2.3266499999999999</v>
      </c>
      <c r="J11" s="6">
        <f>ChartDataA!$J$13</f>
        <v>21.263224999999998</v>
      </c>
      <c r="K11" s="6">
        <f>ChartDataA!$J$14</f>
        <v>1.9701670000000036</v>
      </c>
    </row>
    <row r="12" spans="1:11">
      <c r="A12" s="2"/>
      <c r="B12" s="6">
        <f>ChartDataA!$K$5</f>
        <v>2.8826969999999998</v>
      </c>
      <c r="C12" s="6">
        <f>ChartDataA!$K$6</f>
        <v>4.2199999999992244E-4</v>
      </c>
      <c r="D12" s="6">
        <f>ChartDataA!$K$7</f>
        <v>32.211973</v>
      </c>
      <c r="E12" s="6">
        <f>ChartDataA!$K$8</f>
        <v>13.739478999999999</v>
      </c>
      <c r="F12" s="6">
        <f>ChartDataA!$K$9</f>
        <v>0</v>
      </c>
      <c r="G12" s="6">
        <f>ChartDataA!$K$10</f>
        <v>0.751386</v>
      </c>
      <c r="H12" s="6">
        <f>ChartDataA!$K$11</f>
        <v>3.6509419999999997</v>
      </c>
      <c r="I12" s="6">
        <f>ChartDataA!$K$12</f>
        <v>2.3266499999999999</v>
      </c>
      <c r="J12" s="6">
        <f>ChartDataA!$K$13</f>
        <v>19.134422999999998</v>
      </c>
      <c r="K12" s="6">
        <f>ChartDataA!$K$14</f>
        <v>2.5464609999999936</v>
      </c>
    </row>
    <row r="13" spans="1:11">
      <c r="A13" s="2"/>
      <c r="B13" s="6">
        <f>ChartDataA!$L$5</f>
        <v>2.8793669999999998</v>
      </c>
      <c r="C13" s="6">
        <f>ChartDataA!$L$6</f>
        <v>4.2199999999992244E-4</v>
      </c>
      <c r="D13" s="6">
        <f>ChartDataA!$L$7</f>
        <v>34.582946</v>
      </c>
      <c r="E13" s="6">
        <f>ChartDataA!$L$8</f>
        <v>13.225868</v>
      </c>
      <c r="F13" s="6">
        <f>ChartDataA!$L$9</f>
        <v>0</v>
      </c>
      <c r="G13" s="6">
        <f>ChartDataA!$L$10</f>
        <v>0.70836999999999994</v>
      </c>
      <c r="H13" s="6">
        <f>ChartDataA!$L$11</f>
        <v>3.6900230000000001</v>
      </c>
      <c r="I13" s="6">
        <f>ChartDataA!$L$12</f>
        <v>1.9435559999999998</v>
      </c>
      <c r="J13" s="6">
        <f>ChartDataA!$L$13</f>
        <v>21.114675999999999</v>
      </c>
      <c r="K13" s="6">
        <f>ChartDataA!$L$14</f>
        <v>2.8157289999999904</v>
      </c>
    </row>
    <row r="14" spans="1:11">
      <c r="A14" s="2"/>
      <c r="B14" s="6">
        <f>ChartDataA!$M$5</f>
        <v>2.8793669999999998</v>
      </c>
      <c r="C14" s="6">
        <f>ChartDataA!$M$6</f>
        <v>4.545999999999939E-3</v>
      </c>
      <c r="D14" s="6">
        <f>ChartDataA!$M$7</f>
        <v>36.239266000000001</v>
      </c>
      <c r="E14" s="6">
        <f>ChartDataA!$M$8</f>
        <v>12.702852999999999</v>
      </c>
      <c r="F14" s="6">
        <f>ChartDataA!$M$9</f>
        <v>0</v>
      </c>
      <c r="G14" s="6">
        <f>ChartDataA!$M$10</f>
        <v>0.66915799999999992</v>
      </c>
      <c r="H14" s="6">
        <f>ChartDataA!$M$11</f>
        <v>3.6394979999999997</v>
      </c>
      <c r="I14" s="6">
        <f>ChartDataA!$M$12</f>
        <v>1.9435559999999998</v>
      </c>
      <c r="J14" s="6">
        <f>ChartDataA!$M$13</f>
        <v>21.406098</v>
      </c>
      <c r="K14" s="6">
        <f>ChartDataA!$M$14</f>
        <v>2.7386189999999857</v>
      </c>
    </row>
    <row r="15" spans="1:11">
      <c r="A15" s="2" t="str">
        <f>ChartDataA!$N$4</f>
        <v>yt 31 12 2011</v>
      </c>
      <c r="B15" s="6">
        <f>ChartDataA!$N$5</f>
        <v>2.8793669999999998</v>
      </c>
      <c r="C15" s="6">
        <f>ChartDataA!$N$6</f>
        <v>4.8569999999998892E-3</v>
      </c>
      <c r="D15" s="6">
        <f>ChartDataA!$N$7</f>
        <v>34.715089999999996</v>
      </c>
      <c r="E15" s="6">
        <f>ChartDataA!$N$8</f>
        <v>11.636713</v>
      </c>
      <c r="F15" s="6">
        <f>ChartDataA!$N$9</f>
        <v>0</v>
      </c>
      <c r="G15" s="6">
        <f>ChartDataA!$N$10</f>
        <v>0.70196899999999995</v>
      </c>
      <c r="H15" s="6">
        <f>ChartDataA!$N$11</f>
        <v>3.62181</v>
      </c>
      <c r="I15" s="6">
        <f>ChartDataA!$N$12</f>
        <v>1.9435559999999998</v>
      </c>
      <c r="J15" s="6">
        <f>ChartDataA!$N$13</f>
        <v>19.485961</v>
      </c>
      <c r="K15" s="6">
        <f>ChartDataA!$N$14</f>
        <v>2.6681489999999997</v>
      </c>
    </row>
    <row r="16" spans="1:11">
      <c r="A16" s="2"/>
      <c r="B16" s="6">
        <f>ChartDataA!$O$5</f>
        <v>2.354317</v>
      </c>
      <c r="C16" s="6">
        <f>ChartDataA!$O$6</f>
        <v>8.1750000000000433E-3</v>
      </c>
      <c r="D16" s="6">
        <f>ChartDataA!$O$7</f>
        <v>37.690449000000001</v>
      </c>
      <c r="E16" s="6">
        <f>ChartDataA!$O$8</f>
        <v>12.401847</v>
      </c>
      <c r="F16" s="6">
        <f>ChartDataA!$O$9</f>
        <v>0</v>
      </c>
      <c r="G16" s="6">
        <f>ChartDataA!$O$10</f>
        <v>1.2644929999999999</v>
      </c>
      <c r="H16" s="6">
        <f>ChartDataA!$O$11</f>
        <v>3.3354499999999998</v>
      </c>
      <c r="I16" s="6">
        <f>ChartDataA!$O$12</f>
        <v>2.39174</v>
      </c>
      <c r="J16" s="6">
        <f>ChartDataA!$O$13</f>
        <v>20.328681</v>
      </c>
      <c r="K16" s="6">
        <f>ChartDataA!$O$14</f>
        <v>2.6745519999999914</v>
      </c>
    </row>
    <row r="17" spans="1:11">
      <c r="A17" s="2"/>
      <c r="B17" s="6">
        <f>ChartDataA!$P$5</f>
        <v>2.354317</v>
      </c>
      <c r="C17" s="6">
        <f>ChartDataA!$P$6</f>
        <v>8.1750000000000433E-3</v>
      </c>
      <c r="D17" s="6">
        <f>ChartDataA!$P$7</f>
        <v>42.212533999999998</v>
      </c>
      <c r="E17" s="6">
        <f>ChartDataA!$P$8</f>
        <v>12.676900999999999</v>
      </c>
      <c r="F17" s="6">
        <f>ChartDataA!$P$9</f>
        <v>0</v>
      </c>
      <c r="G17" s="6">
        <f>ChartDataA!$P$10</f>
        <v>1.242202</v>
      </c>
      <c r="H17" s="6">
        <f>ChartDataA!$P$11</f>
        <v>3.126449</v>
      </c>
      <c r="I17" s="6">
        <f>ChartDataA!$P$12</f>
        <v>3.3035169999999998</v>
      </c>
      <c r="J17" s="6">
        <f>ChartDataA!$P$13</f>
        <v>19.873118999999999</v>
      </c>
      <c r="K17" s="6">
        <f>ChartDataA!$P$14</f>
        <v>2.5507130000000018</v>
      </c>
    </row>
    <row r="18" spans="1:11">
      <c r="A18" s="2"/>
      <c r="B18" s="6">
        <f>ChartDataA!$Q$5</f>
        <v>2.354317</v>
      </c>
      <c r="C18" s="6">
        <f>ChartDataA!$Q$6</f>
        <v>8.1750000000000433E-3</v>
      </c>
      <c r="D18" s="6">
        <f>ChartDataA!$Q$7</f>
        <v>45.801952999999997</v>
      </c>
      <c r="E18" s="6">
        <f>ChartDataA!$Q$8</f>
        <v>11.758590999999999</v>
      </c>
      <c r="F18" s="6">
        <f>ChartDataA!$Q$9</f>
        <v>0</v>
      </c>
      <c r="G18" s="6">
        <f>ChartDataA!$Q$10</f>
        <v>1.2211699999999999</v>
      </c>
      <c r="H18" s="6">
        <f>ChartDataA!$Q$11</f>
        <v>2.950752</v>
      </c>
      <c r="I18" s="6">
        <f>ChartDataA!$Q$12</f>
        <v>4.289059</v>
      </c>
      <c r="J18" s="6">
        <f>ChartDataA!$Q$13</f>
        <v>17.324828999999998</v>
      </c>
      <c r="K18" s="6">
        <f>ChartDataA!$Q$14</f>
        <v>2.5197310000000073</v>
      </c>
    </row>
    <row r="19" spans="1:11">
      <c r="A19" s="2"/>
      <c r="B19" s="6">
        <f>ChartDataA!$R$5</f>
        <v>2.354317</v>
      </c>
      <c r="C19" s="6">
        <f>ChartDataA!$R$6</f>
        <v>1.1982999999999855E-2</v>
      </c>
      <c r="D19" s="6">
        <f>ChartDataA!$R$7</f>
        <v>47.201993999999999</v>
      </c>
      <c r="E19" s="6">
        <f>ChartDataA!$R$8</f>
        <v>12.035354999999999</v>
      </c>
      <c r="F19" s="6">
        <f>ChartDataA!$R$9</f>
        <v>0</v>
      </c>
      <c r="G19" s="6">
        <f>ChartDataA!$R$10</f>
        <v>1.5503549999999999</v>
      </c>
      <c r="H19" s="6">
        <f>ChartDataA!$R$11</f>
        <v>2.4684179999999998</v>
      </c>
      <c r="I19" s="6">
        <f>ChartDataA!$R$12</f>
        <v>5.0477939999999997</v>
      </c>
      <c r="J19" s="6">
        <f>ChartDataA!$R$13</f>
        <v>16.947015</v>
      </c>
      <c r="K19" s="6">
        <f>ChartDataA!$R$14</f>
        <v>3.3064499999999839</v>
      </c>
    </row>
    <row r="20" spans="1:11">
      <c r="A20" s="2"/>
      <c r="B20" s="6">
        <f>ChartDataA!$S$5</f>
        <v>2.3234919999999999</v>
      </c>
      <c r="C20" s="6">
        <f>ChartDataA!$S$6</f>
        <v>1.1982999999999855E-2</v>
      </c>
      <c r="D20" s="6">
        <f>ChartDataA!$S$7</f>
        <v>48.778242999999996</v>
      </c>
      <c r="E20" s="6">
        <f>ChartDataA!$S$8</f>
        <v>13.596019</v>
      </c>
      <c r="F20" s="6">
        <f>ChartDataA!$S$9</f>
        <v>0</v>
      </c>
      <c r="G20" s="6">
        <f>ChartDataA!$S$10</f>
        <v>1.5647059999999999</v>
      </c>
      <c r="H20" s="6">
        <f>ChartDataA!$S$11</f>
        <v>2.4509349999999999</v>
      </c>
      <c r="I20" s="6">
        <f>ChartDataA!$S$12</f>
        <v>4.7184200000000001</v>
      </c>
      <c r="J20" s="6">
        <f>ChartDataA!$S$13</f>
        <v>15.826673999999999</v>
      </c>
      <c r="K20" s="6">
        <f>ChartDataA!$S$14</f>
        <v>3.1142660000000149</v>
      </c>
    </row>
    <row r="21" spans="1:11">
      <c r="A21" s="2" t="str">
        <f>ChartDataA!$T$4</f>
        <v>yt 30 06 2012</v>
      </c>
      <c r="B21" s="6">
        <f>ChartDataA!$T$5</f>
        <v>2.032689</v>
      </c>
      <c r="C21" s="6">
        <f>ChartDataA!$T$6</f>
        <v>1.1982999999999855E-2</v>
      </c>
      <c r="D21" s="6">
        <f>ChartDataA!$T$7</f>
        <v>51.173966</v>
      </c>
      <c r="E21" s="6">
        <f>ChartDataA!$T$8</f>
        <v>13.904703</v>
      </c>
      <c r="F21" s="6">
        <f>ChartDataA!$T$9</f>
        <v>0</v>
      </c>
      <c r="G21" s="6">
        <f>ChartDataA!$T$10</f>
        <v>1.5929419999999999</v>
      </c>
      <c r="H21" s="6">
        <f>ChartDataA!$T$11</f>
        <v>2.464639</v>
      </c>
      <c r="I21" s="6">
        <f>ChartDataA!$T$12</f>
        <v>6.0555459999999997</v>
      </c>
      <c r="J21" s="6">
        <f>ChartDataA!$T$13</f>
        <v>16.204891</v>
      </c>
      <c r="K21" s="6">
        <f>ChartDataA!$T$14</f>
        <v>3.5461209999999852</v>
      </c>
    </row>
    <row r="22" spans="1:11">
      <c r="A22" s="2"/>
      <c r="B22" s="6">
        <f>ChartDataA!$U$5</f>
        <v>1.5178849999999999</v>
      </c>
      <c r="C22" s="6">
        <f>ChartDataA!$U$6</f>
        <v>1.1560999999999932E-2</v>
      </c>
      <c r="D22" s="6">
        <f>ChartDataA!$U$7</f>
        <v>51.784455999999999</v>
      </c>
      <c r="E22" s="6">
        <f>ChartDataA!$U$8</f>
        <v>14.581185</v>
      </c>
      <c r="F22" s="6">
        <f>ChartDataA!$U$9</f>
        <v>0</v>
      </c>
      <c r="G22" s="6">
        <f>ChartDataA!$U$10</f>
        <v>1.541391</v>
      </c>
      <c r="H22" s="6">
        <f>ChartDataA!$U$11</f>
        <v>2.398873</v>
      </c>
      <c r="I22" s="6">
        <f>ChartDataA!$U$12</f>
        <v>7.9399660000000001</v>
      </c>
      <c r="J22" s="6">
        <f>ChartDataA!$U$13</f>
        <v>16.266855</v>
      </c>
      <c r="K22" s="6">
        <f>ChartDataA!$U$14</f>
        <v>3.4743650000000059</v>
      </c>
    </row>
    <row r="23" spans="1:11">
      <c r="A23" s="2"/>
      <c r="B23" s="6">
        <f>ChartDataA!$V$5</f>
        <v>1.0455969999999999</v>
      </c>
      <c r="C23" s="6">
        <f>ChartDataA!$V$6</f>
        <v>1.1561000000000154E-2</v>
      </c>
      <c r="D23" s="6">
        <f>ChartDataA!$V$7</f>
        <v>53.360405</v>
      </c>
      <c r="E23" s="6">
        <f>ChartDataA!$V$8</f>
        <v>14.694115999999999</v>
      </c>
      <c r="F23" s="6">
        <f>ChartDataA!$V$9</f>
        <v>0</v>
      </c>
      <c r="G23" s="6">
        <f>ChartDataA!$V$10</f>
        <v>1.516535</v>
      </c>
      <c r="H23" s="6">
        <f>ChartDataA!$V$11</f>
        <v>2.3165580000000001</v>
      </c>
      <c r="I23" s="6">
        <f>ChartDataA!$V$12</f>
        <v>9.6951489999999989</v>
      </c>
      <c r="J23" s="6">
        <f>ChartDataA!$V$13</f>
        <v>15.092117</v>
      </c>
      <c r="K23" s="6">
        <f>ChartDataA!$V$14</f>
        <v>3.8981089999999909</v>
      </c>
    </row>
    <row r="24" spans="1:11">
      <c r="A24" s="2"/>
      <c r="B24" s="6">
        <f>ChartDataA!$W$5</f>
        <v>2.3723109999999998</v>
      </c>
      <c r="C24" s="6">
        <f>ChartDataA!$W$6</f>
        <v>1.1560999999999932E-2</v>
      </c>
      <c r="D24" s="6">
        <f>ChartDataA!$W$7</f>
        <v>52.975521000000001</v>
      </c>
      <c r="E24" s="6">
        <f>ChartDataA!$W$8</f>
        <v>13.485439</v>
      </c>
      <c r="F24" s="6">
        <f>ChartDataA!$W$9</f>
        <v>0</v>
      </c>
      <c r="G24" s="6">
        <f>ChartDataA!$W$10</f>
        <v>1.762384</v>
      </c>
      <c r="H24" s="6">
        <f>ChartDataA!$W$11</f>
        <v>2.0117349999999998</v>
      </c>
      <c r="I24" s="6">
        <f>ChartDataA!$W$12</f>
        <v>9.6951489999999989</v>
      </c>
      <c r="J24" s="6">
        <f>ChartDataA!$W$13</f>
        <v>15.378642999999999</v>
      </c>
      <c r="K24" s="6">
        <f>ChartDataA!$W$14</f>
        <v>3.9899559999999923</v>
      </c>
    </row>
    <row r="25" spans="1:11">
      <c r="A25" s="2"/>
      <c r="B25" s="6">
        <f>ChartDataA!$X$5</f>
        <v>2.3723109999999998</v>
      </c>
      <c r="C25" s="6">
        <f>ChartDataA!$X$6</f>
        <v>1.8581000000000181E-2</v>
      </c>
      <c r="D25" s="6">
        <f>ChartDataA!$X$7</f>
        <v>51.381968000000001</v>
      </c>
      <c r="E25" s="6">
        <f>ChartDataA!$X$8</f>
        <v>14.437171999999999</v>
      </c>
      <c r="F25" s="6">
        <f>ChartDataA!$X$9</f>
        <v>0</v>
      </c>
      <c r="G25" s="6">
        <f>ChartDataA!$X$10</f>
        <v>1.8106419999999999</v>
      </c>
      <c r="H25" s="6">
        <f>ChartDataA!$X$11</f>
        <v>1.8315949999999999</v>
      </c>
      <c r="I25" s="6">
        <f>ChartDataA!$X$12</f>
        <v>11.577508999999999</v>
      </c>
      <c r="J25" s="6">
        <f>ChartDataA!$X$13</f>
        <v>14.422514999999999</v>
      </c>
      <c r="K25" s="6">
        <f>ChartDataA!$X$14</f>
        <v>4.3460510000000028</v>
      </c>
    </row>
    <row r="26" spans="1:11">
      <c r="A26" s="2"/>
      <c r="B26" s="6">
        <f>ChartDataA!$Y$5</f>
        <v>5.7816679999999998</v>
      </c>
      <c r="C26" s="6">
        <f>ChartDataA!$Y$6</f>
        <v>2.1340000000000359E-2</v>
      </c>
      <c r="D26" s="6">
        <f>ChartDataA!$Y$7</f>
        <v>53.398934999999994</v>
      </c>
      <c r="E26" s="6">
        <f>ChartDataA!$Y$8</f>
        <v>14.116833999999999</v>
      </c>
      <c r="F26" s="6">
        <f>ChartDataA!$Y$9</f>
        <v>1.8859999999999999E-3</v>
      </c>
      <c r="G26" s="6">
        <f>ChartDataA!$Y$10</f>
        <v>1.8541299999999998</v>
      </c>
      <c r="H26" s="6">
        <f>ChartDataA!$Y$11</f>
        <v>1.6649349999999998</v>
      </c>
      <c r="I26" s="6">
        <f>ChartDataA!$Y$12</f>
        <v>12.442914</v>
      </c>
      <c r="J26" s="6">
        <f>ChartDataA!$Y$13</f>
        <v>13.576058</v>
      </c>
      <c r="K26" s="6">
        <f>ChartDataA!$Y$14</f>
        <v>4.7140009999999961</v>
      </c>
    </row>
    <row r="27" spans="1:11">
      <c r="A27" s="2" t="str">
        <f>ChartDataA!$Z$4</f>
        <v>yt 31 12 2012</v>
      </c>
      <c r="B27" s="6">
        <f>ChartDataA!$Z$5</f>
        <v>8.0728419999999996</v>
      </c>
      <c r="C27" s="6">
        <f>ChartDataA!$Z$6</f>
        <v>2.1029000000000408E-2</v>
      </c>
      <c r="D27" s="6">
        <f>ChartDataA!$Z$7</f>
        <v>56.415655999999998</v>
      </c>
      <c r="E27" s="6">
        <f>ChartDataA!$Z$8</f>
        <v>14.422276</v>
      </c>
      <c r="F27" s="6">
        <f>ChartDataA!$Z$9</f>
        <v>4.934E-3</v>
      </c>
      <c r="G27" s="6">
        <f>ChartDataA!$Z$10</f>
        <v>1.968092</v>
      </c>
      <c r="H27" s="6">
        <f>ChartDataA!$Z$11</f>
        <v>1.551844</v>
      </c>
      <c r="I27" s="6">
        <f>ChartDataA!$Z$12</f>
        <v>12.442914</v>
      </c>
      <c r="J27" s="6">
        <f>ChartDataA!$Z$13</f>
        <v>13.565558999999999</v>
      </c>
      <c r="K27" s="6">
        <f>ChartDataA!$Z$14</f>
        <v>5.4349220000000003</v>
      </c>
    </row>
    <row r="28" spans="1:11">
      <c r="A28" s="2"/>
      <c r="B28" s="6">
        <f>ChartDataA!$AA$5</f>
        <v>11.634632999999999</v>
      </c>
      <c r="C28" s="6">
        <f>ChartDataA!$AA$6</f>
        <v>2.6386999999999716E-2</v>
      </c>
      <c r="D28" s="6">
        <f>ChartDataA!$AA$7</f>
        <v>57.827673999999995</v>
      </c>
      <c r="E28" s="6">
        <f>ChartDataA!$AA$8</f>
        <v>14.423738</v>
      </c>
      <c r="F28" s="6">
        <f>ChartDataA!$AA$9</f>
        <v>7.9279999999999993E-3</v>
      </c>
      <c r="G28" s="6">
        <f>ChartDataA!$AA$10</f>
        <v>1.43441</v>
      </c>
      <c r="H28" s="6">
        <f>ChartDataA!$AA$11</f>
        <v>1.685136</v>
      </c>
      <c r="I28" s="6">
        <f>ChartDataA!$AA$12</f>
        <v>11.993435</v>
      </c>
      <c r="J28" s="6">
        <f>ChartDataA!$AA$13</f>
        <v>12.870448999999999</v>
      </c>
      <c r="K28" s="6">
        <f>ChartDataA!$AA$14</f>
        <v>6.0395539999999954</v>
      </c>
    </row>
    <row r="29" spans="1:11">
      <c r="A29" s="2"/>
      <c r="B29" s="6">
        <f>ChartDataA!$AB$5</f>
        <v>11.639768</v>
      </c>
      <c r="C29" s="6">
        <f>ChartDataA!$AB$6</f>
        <v>3.0443999999999249E-2</v>
      </c>
      <c r="D29" s="6">
        <f>ChartDataA!$AB$7</f>
        <v>57.755489999999995</v>
      </c>
      <c r="E29" s="6">
        <f>ChartDataA!$AB$8</f>
        <v>14.539764</v>
      </c>
      <c r="F29" s="6">
        <f>ChartDataA!$AB$9</f>
        <v>1.1037E-2</v>
      </c>
      <c r="G29" s="6">
        <f>ChartDataA!$AB$10</f>
        <v>1.5455909999999999</v>
      </c>
      <c r="H29" s="6">
        <f>ChartDataA!$AB$11</f>
        <v>1.6790699999999998</v>
      </c>
      <c r="I29" s="6">
        <f>ChartDataA!$AB$12</f>
        <v>11.086015999999999</v>
      </c>
      <c r="J29" s="6">
        <f>ChartDataA!$AB$13</f>
        <v>13.070217999999999</v>
      </c>
      <c r="K29" s="6">
        <f>ChartDataA!$AB$14</f>
        <v>6.5706929999999915</v>
      </c>
    </row>
    <row r="30" spans="1:11">
      <c r="A30" s="2"/>
      <c r="B30" s="6">
        <f>ChartDataA!$AC$5</f>
        <v>11.639768</v>
      </c>
      <c r="C30" s="6">
        <f>ChartDataA!$AC$6</f>
        <v>3.0443999999999249E-2</v>
      </c>
      <c r="D30" s="6">
        <f>ChartDataA!$AC$7</f>
        <v>58.306861999999995</v>
      </c>
      <c r="E30" s="6">
        <f>ChartDataA!$AC$8</f>
        <v>15.460099</v>
      </c>
      <c r="F30" s="6">
        <f>ChartDataA!$AC$9</f>
        <v>1.4489E-2</v>
      </c>
      <c r="G30" s="6">
        <f>ChartDataA!$AC$10</f>
        <v>1.7238599999999999</v>
      </c>
      <c r="H30" s="6">
        <f>ChartDataA!$AC$11</f>
        <v>1.545212</v>
      </c>
      <c r="I30" s="6">
        <f>ChartDataA!$AC$12</f>
        <v>10.100474</v>
      </c>
      <c r="J30" s="6">
        <f>ChartDataA!$AC$13</f>
        <v>14.392246</v>
      </c>
      <c r="K30" s="6">
        <f>ChartDataA!$AC$14</f>
        <v>6.8114179999999891</v>
      </c>
    </row>
    <row r="31" spans="1:11">
      <c r="A31" s="2"/>
      <c r="B31" s="6">
        <f>ChartDataA!$AD$5</f>
        <v>13.140172</v>
      </c>
      <c r="C31" s="6">
        <f>ChartDataA!$AD$6</f>
        <v>2.6635999999999882E-2</v>
      </c>
      <c r="D31" s="6">
        <f>ChartDataA!$AD$7</f>
        <v>59.421454999999995</v>
      </c>
      <c r="E31" s="6">
        <f>ChartDataA!$AD$8</f>
        <v>16.828775999999998</v>
      </c>
      <c r="F31" s="6">
        <f>ChartDataA!$AD$9</f>
        <v>1.8055999999999999E-2</v>
      </c>
      <c r="G31" s="6">
        <f>ChartDataA!$AD$10</f>
        <v>1.4402619999999999</v>
      </c>
      <c r="H31" s="6">
        <f>ChartDataA!$AD$11</f>
        <v>1.4132169999999999</v>
      </c>
      <c r="I31" s="6">
        <f>ChartDataA!$AD$12</f>
        <v>8.6208659999999995</v>
      </c>
      <c r="J31" s="6">
        <f>ChartDataA!$AD$13</f>
        <v>14.139882</v>
      </c>
      <c r="K31" s="6">
        <f>ChartDataA!$AD$14</f>
        <v>6.6361280000000136</v>
      </c>
    </row>
    <row r="32" spans="1:11">
      <c r="A32" s="2"/>
      <c r="B32" s="6">
        <f>ChartDataA!$AE$5</f>
        <v>15.246072999999999</v>
      </c>
      <c r="C32" s="6">
        <f>ChartDataA!$AE$6</f>
        <v>2.6635999999999882E-2</v>
      </c>
      <c r="D32" s="6">
        <f>ChartDataA!$AE$7</f>
        <v>59.697634000000001</v>
      </c>
      <c r="E32" s="6">
        <f>ChartDataA!$AE$8</f>
        <v>15.506319999999999</v>
      </c>
      <c r="F32" s="6">
        <f>ChartDataA!$AE$9</f>
        <v>1.8055999999999999E-2</v>
      </c>
      <c r="G32" s="6">
        <f>ChartDataA!$AE$10</f>
        <v>1.5742589999999999</v>
      </c>
      <c r="H32" s="6">
        <f>ChartDataA!$AE$11</f>
        <v>1.3134839999999999</v>
      </c>
      <c r="I32" s="6">
        <f>ChartDataA!$AE$12</f>
        <v>8.6208659999999995</v>
      </c>
      <c r="J32" s="6">
        <f>ChartDataA!$AE$13</f>
        <v>12.409573999999999</v>
      </c>
      <c r="K32" s="6">
        <f>ChartDataA!$AE$14</f>
        <v>7.1804470000000151</v>
      </c>
    </row>
    <row r="33" spans="1:11">
      <c r="A33" s="2" t="str">
        <f>ChartDataA!$AF$4</f>
        <v>yt 30 06 2013</v>
      </c>
      <c r="B33" s="6">
        <f>ChartDataA!$AF$5</f>
        <v>18.273426000000001</v>
      </c>
      <c r="C33" s="6">
        <f>ChartDataA!$AF$6</f>
        <v>2.6635999999999882E-2</v>
      </c>
      <c r="D33" s="6">
        <f>ChartDataA!$AF$7</f>
        <v>58.319628999999999</v>
      </c>
      <c r="E33" s="6">
        <f>ChartDataA!$AF$8</f>
        <v>13.689632999999999</v>
      </c>
      <c r="F33" s="6">
        <f>ChartDataA!$AF$9</f>
        <v>1.8055999999999999E-2</v>
      </c>
      <c r="G33" s="6">
        <f>ChartDataA!$AF$10</f>
        <v>1.641956</v>
      </c>
      <c r="H33" s="6">
        <f>ChartDataA!$AF$11</f>
        <v>1.178987</v>
      </c>
      <c r="I33" s="6">
        <f>ChartDataA!$AF$12</f>
        <v>6.8859360000000001</v>
      </c>
      <c r="J33" s="6">
        <f>ChartDataA!$AF$13</f>
        <v>13.806092</v>
      </c>
      <c r="K33" s="6">
        <f>ChartDataA!$AF$14</f>
        <v>8.328883999999988</v>
      </c>
    </row>
    <row r="34" spans="1:11">
      <c r="A34" s="2"/>
      <c r="B34" s="6">
        <f>ChartDataA!$AG$5</f>
        <v>21.208928</v>
      </c>
      <c r="C34" s="6">
        <f>ChartDataA!$AG$6</f>
        <v>2.6635999999999882E-2</v>
      </c>
      <c r="D34" s="6">
        <f>ChartDataA!$AG$7</f>
        <v>58.076539999999994</v>
      </c>
      <c r="E34" s="6">
        <f>ChartDataA!$AG$8</f>
        <v>12.554226</v>
      </c>
      <c r="F34" s="6">
        <f>ChartDataA!$AG$9</f>
        <v>9.7003999999999993E-2</v>
      </c>
      <c r="G34" s="6">
        <f>ChartDataA!$AG$10</f>
        <v>1.8574839999999999</v>
      </c>
      <c r="H34" s="6">
        <f>ChartDataA!$AG$11</f>
        <v>1.0013049999999999</v>
      </c>
      <c r="I34" s="6">
        <f>ChartDataA!$AG$12</f>
        <v>4.553585</v>
      </c>
      <c r="J34" s="6">
        <f>ChartDataA!$AG$13</f>
        <v>13.912780999999999</v>
      </c>
      <c r="K34" s="6">
        <f>ChartDataA!$AG$14</f>
        <v>9.29056700000001</v>
      </c>
    </row>
    <row r="35" spans="1:11">
      <c r="A35" s="2"/>
      <c r="B35" s="6">
        <f>ChartDataA!$AH$5</f>
        <v>23.647185999999998</v>
      </c>
      <c r="C35" s="6">
        <f>ChartDataA!$AH$6</f>
        <v>3.3857000000001136E-2</v>
      </c>
      <c r="D35" s="6">
        <f>ChartDataA!$AH$7</f>
        <v>59.715845999999999</v>
      </c>
      <c r="E35" s="6">
        <f>ChartDataA!$AH$8</f>
        <v>11.832602999999999</v>
      </c>
      <c r="F35" s="6">
        <f>ChartDataA!$AH$9</f>
        <v>0.18096999999999999</v>
      </c>
      <c r="G35" s="6">
        <f>ChartDataA!$AH$10</f>
        <v>2.0615929999999998</v>
      </c>
      <c r="H35" s="6">
        <f>ChartDataA!$AH$11</f>
        <v>0.89676599999999995</v>
      </c>
      <c r="I35" s="6">
        <f>ChartDataA!$AH$12</f>
        <v>2.7611110000000001</v>
      </c>
      <c r="J35" s="6">
        <f>ChartDataA!$AH$13</f>
        <v>15.031198999999999</v>
      </c>
      <c r="K35" s="6">
        <f>ChartDataA!$AH$14</f>
        <v>10.244373999999979</v>
      </c>
    </row>
    <row r="36" spans="1:11">
      <c r="A36" s="2"/>
      <c r="B36" s="6">
        <f>ChartDataA!$AI$5</f>
        <v>22.975028999999999</v>
      </c>
      <c r="C36" s="6">
        <f>ChartDataA!$AI$6</f>
        <v>3.3857000000001136E-2</v>
      </c>
      <c r="D36" s="6">
        <f>ChartDataA!$AI$7</f>
        <v>62.994744999999995</v>
      </c>
      <c r="E36" s="6">
        <f>ChartDataA!$AI$8</f>
        <v>14.133678999999999</v>
      </c>
      <c r="F36" s="6">
        <f>ChartDataA!$AI$9</f>
        <v>0.25358199999999997</v>
      </c>
      <c r="G36" s="6">
        <f>ChartDataA!$AI$10</f>
        <v>1.899813</v>
      </c>
      <c r="H36" s="6">
        <f>ChartDataA!$AI$11</f>
        <v>0.99942399999999998</v>
      </c>
      <c r="I36" s="6">
        <f>ChartDataA!$AI$12</f>
        <v>3.2540269999999998</v>
      </c>
      <c r="J36" s="6">
        <f>ChartDataA!$AI$13</f>
        <v>15.698931999999999</v>
      </c>
      <c r="K36" s="6">
        <f>ChartDataA!$AI$14</f>
        <v>10.621623000000014</v>
      </c>
    </row>
    <row r="37" spans="1:11">
      <c r="A37" s="2"/>
      <c r="B37" s="6">
        <f>ChartDataA!$AJ$5</f>
        <v>24.967894999999999</v>
      </c>
      <c r="C37" s="6">
        <f>ChartDataA!$AJ$6</f>
        <v>3.4390000000001919E-2</v>
      </c>
      <c r="D37" s="6">
        <f>ChartDataA!$AJ$7</f>
        <v>64.875073</v>
      </c>
      <c r="E37" s="6">
        <f>ChartDataA!$AJ$8</f>
        <v>14.981864999999999</v>
      </c>
      <c r="F37" s="6">
        <f>ChartDataA!$AJ$9</f>
        <v>0.31867599999999996</v>
      </c>
      <c r="G37" s="6">
        <f>ChartDataA!$AJ$10</f>
        <v>1.93682</v>
      </c>
      <c r="H37" s="6">
        <f>ChartDataA!$AJ$11</f>
        <v>1.0306769999999998</v>
      </c>
      <c r="I37" s="6">
        <f>ChartDataA!$AJ$12</f>
        <v>1.371667</v>
      </c>
      <c r="J37" s="6">
        <f>ChartDataA!$AJ$13</f>
        <v>14.472835</v>
      </c>
      <c r="K37" s="6">
        <f>ChartDataA!$AJ$14</f>
        <v>11.302700000000002</v>
      </c>
    </row>
    <row r="38" spans="1:11">
      <c r="A38" s="2"/>
      <c r="B38" s="6">
        <f>ChartDataA!$AK$5</f>
        <v>23.115620999999997</v>
      </c>
      <c r="C38" s="6">
        <f>ChartDataA!$AK$6</f>
        <v>3.2335000000003333E-2</v>
      </c>
      <c r="D38" s="6">
        <f>ChartDataA!$AK$7</f>
        <v>64.000203999999997</v>
      </c>
      <c r="E38" s="6">
        <f>ChartDataA!$AK$8</f>
        <v>16.603785999999999</v>
      </c>
      <c r="F38" s="6">
        <f>ChartDataA!$AK$9</f>
        <v>0.31678999999999996</v>
      </c>
      <c r="G38" s="6">
        <f>ChartDataA!$AK$10</f>
        <v>1.9568169999999998</v>
      </c>
      <c r="H38" s="6">
        <f>ChartDataA!$AK$11</f>
        <v>1.6343269999999999</v>
      </c>
      <c r="I38" s="6">
        <f>ChartDataA!$AK$12</f>
        <v>0.50626199999999999</v>
      </c>
      <c r="J38" s="6">
        <f>ChartDataA!$AK$13</f>
        <v>14.105722999999999</v>
      </c>
      <c r="K38" s="6">
        <f>ChartDataA!$AK$14</f>
        <v>12.249088999999998</v>
      </c>
    </row>
    <row r="39" spans="1:11">
      <c r="A39" s="2" t="str">
        <f>ChartDataA!$AL$4</f>
        <v>yt 31 12 2013</v>
      </c>
      <c r="B39" s="6">
        <f>ChartDataA!$AL$5</f>
        <v>20.824446999999999</v>
      </c>
      <c r="C39" s="6">
        <f>ChartDataA!$AL$6</f>
        <v>4.2508000000001545E-2</v>
      </c>
      <c r="D39" s="6">
        <f>ChartDataA!$AL$7</f>
        <v>64.126961999999992</v>
      </c>
      <c r="E39" s="6">
        <f>ChartDataA!$AL$8</f>
        <v>18.470784999999999</v>
      </c>
      <c r="F39" s="6">
        <f>ChartDataA!$AL$9</f>
        <v>0.34587000000000001</v>
      </c>
      <c r="G39" s="6">
        <f>ChartDataA!$AL$10</f>
        <v>1.7769309999999998</v>
      </c>
      <c r="H39" s="6">
        <f>ChartDataA!$AL$11</f>
        <v>1.6809719999999999</v>
      </c>
      <c r="I39" s="6">
        <f>ChartDataA!$AL$12</f>
        <v>0.50626199999999999</v>
      </c>
      <c r="J39" s="6">
        <f>ChartDataA!$AL$13</f>
        <v>14.06836</v>
      </c>
      <c r="K39" s="6">
        <f>ChartDataA!$AL$14</f>
        <v>11.771682999999982</v>
      </c>
    </row>
    <row r="40" spans="1:11">
      <c r="A40" s="2"/>
      <c r="B40" s="6">
        <f>ChartDataA!$AM$5</f>
        <v>19.461946999999999</v>
      </c>
      <c r="C40" s="6">
        <f>ChartDataA!$AM$6</f>
        <v>4.3424999999999159E-2</v>
      </c>
      <c r="D40" s="6">
        <f>ChartDataA!$AM$7</f>
        <v>61.514829999999996</v>
      </c>
      <c r="E40" s="6">
        <f>ChartDataA!$AM$8</f>
        <v>19.535343999999998</v>
      </c>
      <c r="F40" s="6">
        <f>ChartDataA!$AM$9</f>
        <v>0.371087</v>
      </c>
      <c r="G40" s="6">
        <f>ChartDataA!$AM$10</f>
        <v>1.700928</v>
      </c>
      <c r="H40" s="6">
        <f>ChartDataA!$AM$11</f>
        <v>1.6994769999999999</v>
      </c>
      <c r="I40" s="6">
        <f>ChartDataA!$AM$12</f>
        <v>0.51131599999999999</v>
      </c>
      <c r="J40" s="6">
        <f>ChartDataA!$AM$13</f>
        <v>14.263503</v>
      </c>
      <c r="K40" s="6">
        <f>ChartDataA!$AM$14</f>
        <v>12.584752999999992</v>
      </c>
    </row>
    <row r="41" spans="1:11">
      <c r="A41" s="2"/>
      <c r="B41" s="6">
        <f>ChartDataA!$AN$5</f>
        <v>22.964790999999998</v>
      </c>
      <c r="C41" s="6">
        <f>ChartDataA!$AN$6</f>
        <v>4.5206000000000301E-2</v>
      </c>
      <c r="D41" s="6">
        <f>ChartDataA!$AN$7</f>
        <v>59.919965999999995</v>
      </c>
      <c r="E41" s="6">
        <f>ChartDataA!$AN$8</f>
        <v>21.346525</v>
      </c>
      <c r="F41" s="6">
        <f>ChartDataA!$AN$9</f>
        <v>0.36797799999999997</v>
      </c>
      <c r="G41" s="6">
        <f>ChartDataA!$AN$10</f>
        <v>1.6315279999999999</v>
      </c>
      <c r="H41" s="6">
        <f>ChartDataA!$AN$11</f>
        <v>1.7474539999999998</v>
      </c>
      <c r="I41" s="6">
        <f>ChartDataA!$AN$12</f>
        <v>0.50695800000000002</v>
      </c>
      <c r="J41" s="6">
        <f>ChartDataA!$AN$13</f>
        <v>16.588497</v>
      </c>
      <c r="K41" s="6">
        <f>ChartDataA!$AN$14</f>
        <v>12.659174999999991</v>
      </c>
    </row>
    <row r="42" spans="1:11">
      <c r="A42" s="2"/>
      <c r="B42" s="6">
        <f>ChartDataA!$AO$5</f>
        <v>23.961466999999999</v>
      </c>
      <c r="C42" s="6">
        <f>ChartDataA!$AO$6</f>
        <v>4.5206000000000301E-2</v>
      </c>
      <c r="D42" s="6">
        <f>ChartDataA!$AO$7</f>
        <v>57.810586999999998</v>
      </c>
      <c r="E42" s="6">
        <f>ChartDataA!$AO$8</f>
        <v>21.852219999999999</v>
      </c>
      <c r="F42" s="6">
        <f>ChartDataA!$AO$9</f>
        <v>0.36452599999999996</v>
      </c>
      <c r="G42" s="6">
        <f>ChartDataA!$AO$10</f>
        <v>2.060873</v>
      </c>
      <c r="H42" s="6">
        <f>ChartDataA!$AO$11</f>
        <v>1.7731089999999998</v>
      </c>
      <c r="I42" s="6">
        <f>ChartDataA!$AO$12</f>
        <v>0.50695800000000002</v>
      </c>
      <c r="J42" s="6">
        <f>ChartDataA!$AO$13</f>
        <v>16.884912</v>
      </c>
      <c r="K42" s="6">
        <f>ChartDataA!$AO$14</f>
        <v>12.733036999999996</v>
      </c>
    </row>
    <row r="43" spans="1:11">
      <c r="A43" s="2"/>
      <c r="B43" s="6">
        <f>ChartDataA!$AP$5</f>
        <v>25.383544000000001</v>
      </c>
      <c r="C43" s="6">
        <f>ChartDataA!$AP$6</f>
        <v>5.9825999999997492E-2</v>
      </c>
      <c r="D43" s="6">
        <f>ChartDataA!$AP$7</f>
        <v>56.949500999999998</v>
      </c>
      <c r="E43" s="6">
        <f>ChartDataA!$AP$8</f>
        <v>22.69997</v>
      </c>
      <c r="F43" s="6">
        <f>ChartDataA!$AP$9</f>
        <v>0.36095899999999997</v>
      </c>
      <c r="G43" s="6">
        <f>ChartDataA!$AP$10</f>
        <v>2.0542449999999999</v>
      </c>
      <c r="H43" s="6">
        <f>ChartDataA!$AP$11</f>
        <v>1.7906219999999999</v>
      </c>
      <c r="I43" s="6">
        <f>ChartDataA!$AP$12</f>
        <v>0.50260499999999997</v>
      </c>
      <c r="J43" s="6">
        <f>ChartDataA!$AP$13</f>
        <v>16.970973999999998</v>
      </c>
      <c r="K43" s="6">
        <f>ChartDataA!$AP$14</f>
        <v>12.580544000000003</v>
      </c>
    </row>
    <row r="44" spans="1:11">
      <c r="A44" s="2"/>
      <c r="B44" s="6">
        <f>ChartDataA!$AQ$5</f>
        <v>24.910879999999999</v>
      </c>
      <c r="C44" s="6">
        <f>ChartDataA!$AQ$6</f>
        <v>5.9826000000001045E-2</v>
      </c>
      <c r="D44" s="6">
        <f>ChartDataA!$AQ$7</f>
        <v>59.056691999999998</v>
      </c>
      <c r="E44" s="6">
        <f>ChartDataA!$AQ$8</f>
        <v>26.085222999999999</v>
      </c>
      <c r="F44" s="6">
        <f>ChartDataA!$AQ$9</f>
        <v>0.36095899999999997</v>
      </c>
      <c r="G44" s="6">
        <f>ChartDataA!$AQ$10</f>
        <v>1.9605889999999999</v>
      </c>
      <c r="H44" s="6">
        <f>ChartDataA!$AQ$11</f>
        <v>1.84731</v>
      </c>
      <c r="I44" s="6">
        <f>ChartDataA!$AQ$12</f>
        <v>0.50260499999999997</v>
      </c>
      <c r="J44" s="6">
        <f>ChartDataA!$AQ$13</f>
        <v>16.970973999999998</v>
      </c>
      <c r="K44" s="6">
        <f>ChartDataA!$AQ$14</f>
        <v>12.652595000000005</v>
      </c>
    </row>
    <row r="45" spans="1:11">
      <c r="A45" s="2" t="str">
        <f>ChartDataA!$AR$4</f>
        <v>yt 30 06 2014</v>
      </c>
      <c r="B45" s="6">
        <f>ChartDataA!$AR$5</f>
        <v>24.817254999999999</v>
      </c>
      <c r="C45" s="6">
        <f>ChartDataA!$AR$6</f>
        <v>5.9826000000001045E-2</v>
      </c>
      <c r="D45" s="6">
        <f>ChartDataA!$AR$7</f>
        <v>59.164356999999995</v>
      </c>
      <c r="E45" s="6">
        <f>ChartDataA!$AR$8</f>
        <v>28.061904999999999</v>
      </c>
      <c r="F45" s="6">
        <f>ChartDataA!$AR$9</f>
        <v>0.36095899999999997</v>
      </c>
      <c r="G45" s="6">
        <f>ChartDataA!$AR$10</f>
        <v>1.886363</v>
      </c>
      <c r="H45" s="6">
        <f>ChartDataA!$AR$11</f>
        <v>1.7815349999999999</v>
      </c>
      <c r="I45" s="6">
        <f>ChartDataA!$AR$12</f>
        <v>0.50260499999999997</v>
      </c>
      <c r="J45" s="6">
        <f>ChartDataA!$AR$13</f>
        <v>14.432110999999999</v>
      </c>
      <c r="K45" s="6">
        <f>ChartDataA!$AR$14</f>
        <v>11.328493000000009</v>
      </c>
    </row>
    <row r="46" spans="1:11">
      <c r="A46" s="2"/>
      <c r="B46" s="6">
        <f>ChartDataA!$AS$5</f>
        <v>25.707128999999998</v>
      </c>
      <c r="C46" s="6">
        <f>ChartDataA!$AS$6</f>
        <v>7.4208999999999747E-2</v>
      </c>
      <c r="D46" s="6">
        <f>ChartDataA!$AS$7</f>
        <v>62.030242999999999</v>
      </c>
      <c r="E46" s="6">
        <f>ChartDataA!$AS$8</f>
        <v>30.751472999999997</v>
      </c>
      <c r="F46" s="6">
        <f>ChartDataA!$AS$9</f>
        <v>0.29711399999999999</v>
      </c>
      <c r="G46" s="6">
        <f>ChartDataA!$AS$10</f>
        <v>1.6957519999999999</v>
      </c>
      <c r="H46" s="6">
        <f>ChartDataA!$AS$11</f>
        <v>1.720218</v>
      </c>
      <c r="I46" s="6">
        <f>ChartDataA!$AS$12</f>
        <v>0.50260499999999997</v>
      </c>
      <c r="J46" s="6">
        <f>ChartDataA!$AS$13</f>
        <v>14.308283999999999</v>
      </c>
      <c r="K46" s="6">
        <f>ChartDataA!$AS$14</f>
        <v>10.255545000000012</v>
      </c>
    </row>
    <row r="47" spans="1:11">
      <c r="A47" s="2"/>
      <c r="B47" s="6">
        <f>ChartDataA!$AT$5</f>
        <v>28.047339999999998</v>
      </c>
      <c r="C47" s="6">
        <f>ChartDataA!$AT$6</f>
        <v>7.2801999999999367E-2</v>
      </c>
      <c r="D47" s="6">
        <f>ChartDataA!$AT$7</f>
        <v>59.305526</v>
      </c>
      <c r="E47" s="6">
        <f>ChartDataA!$AT$8</f>
        <v>32.964835999999998</v>
      </c>
      <c r="F47" s="6">
        <f>ChartDataA!$AT$9</f>
        <v>0.22601199999999999</v>
      </c>
      <c r="G47" s="6">
        <f>ChartDataA!$AT$10</f>
        <v>1.4408379999999998</v>
      </c>
      <c r="H47" s="6">
        <f>ChartDataA!$AT$11</f>
        <v>1.6803509999999999</v>
      </c>
      <c r="I47" s="6">
        <f>ChartDataA!$AT$12</f>
        <v>1.401046</v>
      </c>
      <c r="J47" s="6">
        <f>ChartDataA!$AT$13</f>
        <v>13.189865999999999</v>
      </c>
      <c r="K47" s="6">
        <f>ChartDataA!$AT$14</f>
        <v>9.0404790000000048</v>
      </c>
    </row>
    <row r="48" spans="1:11">
      <c r="A48" s="2"/>
      <c r="B48" s="6">
        <f>ChartDataA!$AU$5</f>
        <v>33.470331000000002</v>
      </c>
      <c r="C48" s="6">
        <f>ChartDataA!$AU$6</f>
        <v>7.7722999999998876E-2</v>
      </c>
      <c r="D48" s="6">
        <f>ChartDataA!$AU$7</f>
        <v>58.624365999999995</v>
      </c>
      <c r="E48" s="6">
        <f>ChartDataA!$AU$8</f>
        <v>32.808337999999999</v>
      </c>
      <c r="F48" s="6">
        <f>ChartDataA!$AU$9</f>
        <v>0.168271</v>
      </c>
      <c r="G48" s="6">
        <f>ChartDataA!$AU$10</f>
        <v>1.303002</v>
      </c>
      <c r="H48" s="6">
        <f>ChartDataA!$AU$11</f>
        <v>1.5653899999999998</v>
      </c>
      <c r="I48" s="6">
        <f>ChartDataA!$AU$12</f>
        <v>0.91156199999999998</v>
      </c>
      <c r="J48" s="6">
        <f>ChartDataA!$AU$13</f>
        <v>11.880046999999999</v>
      </c>
      <c r="K48" s="6">
        <f>ChartDataA!$AU$14</f>
        <v>8.7959379999999783</v>
      </c>
    </row>
    <row r="49" spans="1:11">
      <c r="A49" s="2"/>
      <c r="B49" s="6">
        <f>ChartDataA!$AV$5</f>
        <v>36.871580999999999</v>
      </c>
      <c r="C49" s="6">
        <f>ChartDataA!$AV$6</f>
        <v>7.3881999999997561E-2</v>
      </c>
      <c r="D49" s="6">
        <f>ChartDataA!$AV$7</f>
        <v>58.397590999999998</v>
      </c>
      <c r="E49" s="6">
        <f>ChartDataA!$AV$8</f>
        <v>31.862662999999998</v>
      </c>
      <c r="F49" s="6">
        <f>ChartDataA!$AV$9</f>
        <v>0.121988</v>
      </c>
      <c r="G49" s="6">
        <f>ChartDataA!$AV$10</f>
        <v>1.767763</v>
      </c>
      <c r="H49" s="6">
        <f>ChartDataA!$AV$11</f>
        <v>1.4540839999999999</v>
      </c>
      <c r="I49" s="6">
        <f>ChartDataA!$AV$12</f>
        <v>0.91333699999999995</v>
      </c>
      <c r="J49" s="6">
        <f>ChartDataA!$AV$13</f>
        <v>11.382273999999999</v>
      </c>
      <c r="K49" s="6">
        <f>ChartDataA!$AV$14</f>
        <v>8.4288279999999958</v>
      </c>
    </row>
    <row r="50" spans="1:11">
      <c r="A50" s="2"/>
      <c r="B50" s="6">
        <f>ChartDataA!$AW$5</f>
        <v>40.453403999999999</v>
      </c>
      <c r="C50" s="6">
        <f>ChartDataA!$AW$6</f>
        <v>7.7272000000000673E-2</v>
      </c>
      <c r="D50" s="6">
        <f>ChartDataA!$AW$7</f>
        <v>60.406489000000001</v>
      </c>
      <c r="E50" s="6">
        <f>ChartDataA!$AW$8</f>
        <v>33.744410000000002</v>
      </c>
      <c r="F50" s="6">
        <f>ChartDataA!$AW$9</f>
        <v>0.131108</v>
      </c>
      <c r="G50" s="6">
        <f>ChartDataA!$AW$10</f>
        <v>1.6484159999999999</v>
      </c>
      <c r="H50" s="6">
        <f>ChartDataA!$AW$11</f>
        <v>0.82370399999999999</v>
      </c>
      <c r="I50" s="6">
        <f>ChartDataA!$AW$12</f>
        <v>0.92164399999999991</v>
      </c>
      <c r="J50" s="6">
        <f>ChartDataA!$AW$13</f>
        <v>12.527061</v>
      </c>
      <c r="K50" s="6">
        <f>ChartDataA!$AW$14</f>
        <v>7.5535899999999856</v>
      </c>
    </row>
    <row r="51" spans="1:11">
      <c r="A51" s="2" t="str">
        <f>ChartDataA!$AX$4</f>
        <v>yt 31 12 2014</v>
      </c>
      <c r="B51" s="6">
        <f>ChartDataA!$AX$5</f>
        <v>43.024481000000002</v>
      </c>
      <c r="C51" s="6">
        <f>ChartDataA!$AX$6</f>
        <v>7.7158999999994649E-2</v>
      </c>
      <c r="D51" s="6">
        <f>ChartDataA!$AX$7</f>
        <v>61.185825999999999</v>
      </c>
      <c r="E51" s="6">
        <f>ChartDataA!$AX$8</f>
        <v>35.533544999999997</v>
      </c>
      <c r="F51" s="6">
        <f>ChartDataA!$AX$9</f>
        <v>0.10803399999999999</v>
      </c>
      <c r="G51" s="6">
        <f>ChartDataA!$AX$10</f>
        <v>1.6019409999999998</v>
      </c>
      <c r="H51" s="6">
        <f>ChartDataA!$AX$11</f>
        <v>0.73491099999999998</v>
      </c>
      <c r="I51" s="6">
        <f>ChartDataA!$AX$12</f>
        <v>0.92531399999999997</v>
      </c>
      <c r="J51" s="6">
        <f>ChartDataA!$AX$13</f>
        <v>13.453272999999999</v>
      </c>
      <c r="K51" s="6">
        <f>ChartDataA!$AX$14</f>
        <v>7.8193520000000092</v>
      </c>
    </row>
    <row r="52" spans="1:11">
      <c r="A52" s="2"/>
      <c r="B52" s="6">
        <f>ChartDataA!$AY$5</f>
        <v>46.932314999999996</v>
      </c>
      <c r="C52" s="6">
        <f>ChartDataA!$AY$6</f>
        <v>6.8094000000002097E-2</v>
      </c>
      <c r="D52" s="6">
        <f>ChartDataA!$AY$7</f>
        <v>62.974436999999995</v>
      </c>
      <c r="E52" s="6">
        <f>ChartDataA!$AY$8</f>
        <v>36.892672999999995</v>
      </c>
      <c r="F52" s="6">
        <f>ChartDataA!$AY$9</f>
        <v>8.2876999999999992E-2</v>
      </c>
      <c r="G52" s="6">
        <f>ChartDataA!$AY$10</f>
        <v>1.5813109999999999</v>
      </c>
      <c r="H52" s="6">
        <f>ChartDataA!$AY$11</f>
        <v>0.49595299999999998</v>
      </c>
      <c r="I52" s="6">
        <f>ChartDataA!$AY$12</f>
        <v>1.000875</v>
      </c>
      <c r="J52" s="6">
        <f>ChartDataA!$AY$13</f>
        <v>12.386586999999999</v>
      </c>
      <c r="K52" s="6">
        <f>ChartDataA!$AY$14</f>
        <v>7.1650470000000155</v>
      </c>
    </row>
    <row r="53" spans="1:11">
      <c r="A53" s="2"/>
      <c r="B53" s="6">
        <f>ChartDataA!$AZ$5</f>
        <v>43.499808000000002</v>
      </c>
      <c r="C53" s="6">
        <f>ChartDataA!$AZ$6</f>
        <v>7.8156999999997367E-2</v>
      </c>
      <c r="D53" s="6">
        <f>ChartDataA!$AZ$7</f>
        <v>66.397964000000002</v>
      </c>
      <c r="E53" s="6">
        <f>ChartDataA!$AZ$8</f>
        <v>37.165326999999998</v>
      </c>
      <c r="F53" s="6">
        <f>ChartDataA!$AZ$9</f>
        <v>8.8873999999999995E-2</v>
      </c>
      <c r="G53" s="6">
        <f>ChartDataA!$AZ$10</f>
        <v>1.538964</v>
      </c>
      <c r="H53" s="6">
        <f>ChartDataA!$AZ$11</f>
        <v>0.44149699999999997</v>
      </c>
      <c r="I53" s="6">
        <f>ChartDataA!$AZ$12</f>
        <v>1.000875</v>
      </c>
      <c r="J53" s="6">
        <f>ChartDataA!$AZ$13</f>
        <v>11.983480999999999</v>
      </c>
      <c r="K53" s="6">
        <f>ChartDataA!$AZ$14</f>
        <v>6.8126330000000195</v>
      </c>
    </row>
    <row r="54" spans="1:11">
      <c r="A54" s="2"/>
      <c r="B54" s="6">
        <f>ChartDataA!$BA$5</f>
        <v>45.134882999999995</v>
      </c>
      <c r="C54" s="6">
        <f>ChartDataA!$BA$6</f>
        <v>8.5979000000001804E-2</v>
      </c>
      <c r="D54" s="6">
        <f>ChartDataA!$BA$7</f>
        <v>71.133406999999991</v>
      </c>
      <c r="E54" s="6">
        <f>ChartDataA!$BA$8</f>
        <v>41.502054999999999</v>
      </c>
      <c r="F54" s="6">
        <f>ChartDataA!$BA$9</f>
        <v>8.8873999999999995E-2</v>
      </c>
      <c r="G54" s="6">
        <f>ChartDataA!$BA$10</f>
        <v>0.93135000000000001</v>
      </c>
      <c r="H54" s="6">
        <f>ChartDataA!$BA$11</f>
        <v>0.39257899999999996</v>
      </c>
      <c r="I54" s="6">
        <f>ChartDataA!$BA$12</f>
        <v>1.0042279999999999</v>
      </c>
      <c r="J54" s="6">
        <f>ChartDataA!$BA$13</f>
        <v>11.386236</v>
      </c>
      <c r="K54" s="6">
        <f>ChartDataA!$BA$14</f>
        <v>6.9180270000000093</v>
      </c>
    </row>
    <row r="55" spans="1:11">
      <c r="A55" s="2"/>
      <c r="B55" s="6">
        <f>ChartDataA!$BB$5</f>
        <v>48.008420999999998</v>
      </c>
      <c r="C55" s="6">
        <f>ChartDataA!$BB$6</f>
        <v>7.6974999999997351E-2</v>
      </c>
      <c r="D55" s="6">
        <f>ChartDataA!$BB$7</f>
        <v>75.450288999999998</v>
      </c>
      <c r="E55" s="6">
        <f>ChartDataA!$BB$8</f>
        <v>40.951281999999999</v>
      </c>
      <c r="F55" s="6">
        <f>ChartDataA!$BB$9</f>
        <v>8.8873999999999995E-2</v>
      </c>
      <c r="G55" s="6">
        <f>ChartDataA!$BB$10</f>
        <v>0.89129700000000001</v>
      </c>
      <c r="H55" s="6">
        <f>ChartDataA!$BB$11</f>
        <v>0.38266800000000001</v>
      </c>
      <c r="I55" s="6">
        <f>ChartDataA!$BB$12</f>
        <v>1.0042279999999999</v>
      </c>
      <c r="J55" s="6">
        <f>ChartDataA!$BB$13</f>
        <v>10.725272</v>
      </c>
      <c r="K55" s="6">
        <f>ChartDataA!$BB$14</f>
        <v>6.7682520000000181</v>
      </c>
    </row>
    <row r="56" spans="1:11">
      <c r="A56" s="2"/>
      <c r="B56" s="6">
        <f>ChartDataA!$BC$5</f>
        <v>49.58549</v>
      </c>
      <c r="C56" s="6">
        <f>ChartDataA!$BC$6</f>
        <v>8.1032999999997912E-2</v>
      </c>
      <c r="D56" s="6">
        <f>ChartDataA!$BC$7</f>
        <v>73.370621</v>
      </c>
      <c r="E56" s="6">
        <f>ChartDataA!$BC$8</f>
        <v>41.433101000000001</v>
      </c>
      <c r="F56" s="6">
        <f>ChartDataA!$BC$9</f>
        <v>8.8873999999999995E-2</v>
      </c>
      <c r="G56" s="6">
        <f>ChartDataA!$BC$10</f>
        <v>0.83339099999999999</v>
      </c>
      <c r="H56" s="6">
        <f>ChartDataA!$BC$11</f>
        <v>0.27205799999999997</v>
      </c>
      <c r="I56" s="6">
        <f>ChartDataA!$BC$12</f>
        <v>1.0042279999999999</v>
      </c>
      <c r="J56" s="6">
        <f>ChartDataA!$BC$13</f>
        <v>11.406039999999999</v>
      </c>
      <c r="K56" s="6">
        <f>ChartDataA!$BC$14</f>
        <v>6.2949220000000139</v>
      </c>
    </row>
    <row r="57" spans="1:11">
      <c r="A57" s="2" t="str">
        <f>ChartDataA!$BD$4</f>
        <v>yt 30 06 2015</v>
      </c>
      <c r="B57" s="6">
        <f>ChartDataA!$BD$5</f>
        <v>49.074352999999995</v>
      </c>
      <c r="C57" s="6">
        <f>ChartDataA!$BD$6</f>
        <v>8.1033000000005018E-2</v>
      </c>
      <c r="D57" s="6">
        <f>ChartDataA!$BD$7</f>
        <v>72.712316000000001</v>
      </c>
      <c r="E57" s="6">
        <f>ChartDataA!$BD$8</f>
        <v>43.581615999999997</v>
      </c>
      <c r="F57" s="6">
        <f>ChartDataA!$BD$9</f>
        <v>8.8873999999999995E-2</v>
      </c>
      <c r="G57" s="6">
        <f>ChartDataA!$BD$10</f>
        <v>3.3990139999999998</v>
      </c>
      <c r="H57" s="6">
        <f>ChartDataA!$BD$11</f>
        <v>0.26525899999999997</v>
      </c>
      <c r="I57" s="6">
        <f>ChartDataA!$BD$12</f>
        <v>1.0046379999999999</v>
      </c>
      <c r="J57" s="6">
        <f>ChartDataA!$BD$13</f>
        <v>12.166395</v>
      </c>
      <c r="K57" s="6">
        <f>ChartDataA!$BD$14</f>
        <v>7.0482570000000067</v>
      </c>
    </row>
    <row r="58" spans="1:11">
      <c r="A58" s="2"/>
      <c r="B58" s="6">
        <f>ChartDataA!$BE$5</f>
        <v>50.575679000000001</v>
      </c>
      <c r="C58" s="6">
        <f>ChartDataA!$BE$6</f>
        <v>6.6649999999995657E-2</v>
      </c>
      <c r="D58" s="6">
        <f>ChartDataA!$BE$7</f>
        <v>69.670188999999993</v>
      </c>
      <c r="E58" s="6">
        <f>ChartDataA!$BE$8</f>
        <v>46.501573999999998</v>
      </c>
      <c r="F58" s="6">
        <f>ChartDataA!$BE$9</f>
        <v>7.3771000000000003E-2</v>
      </c>
      <c r="G58" s="6">
        <f>ChartDataA!$BE$10</f>
        <v>3.3654679999999999</v>
      </c>
      <c r="H58" s="6">
        <f>ChartDataA!$BE$11</f>
        <v>0.19317199999999998</v>
      </c>
      <c r="I58" s="6">
        <f>ChartDataA!$BE$12</f>
        <v>2.1713119999999999</v>
      </c>
      <c r="J58" s="6">
        <f>ChartDataA!$BE$13</f>
        <v>11.346440999999999</v>
      </c>
      <c r="K58" s="6">
        <f>ChartDataA!$BE$14</f>
        <v>7.030446000000012</v>
      </c>
    </row>
    <row r="59" spans="1:11">
      <c r="A59" s="2"/>
      <c r="B59" s="6">
        <f>ChartDataA!$BF$5</f>
        <v>55.815396999999997</v>
      </c>
      <c r="C59" s="6">
        <f>ChartDataA!$BF$6</f>
        <v>8.6201000000002637E-2</v>
      </c>
      <c r="D59" s="6">
        <f>ChartDataA!$BF$7</f>
        <v>70.893986999999996</v>
      </c>
      <c r="E59" s="6">
        <f>ChartDataA!$BF$8</f>
        <v>48.196926999999995</v>
      </c>
      <c r="F59" s="6">
        <f>ChartDataA!$BF$9</f>
        <v>6.0906999999999996E-2</v>
      </c>
      <c r="G59" s="6">
        <f>ChartDataA!$BF$10</f>
        <v>3.3674519999999997</v>
      </c>
      <c r="H59" s="6">
        <f>ChartDataA!$BF$11</f>
        <v>0.162823</v>
      </c>
      <c r="I59" s="6">
        <f>ChartDataA!$BF$12</f>
        <v>1.2718939999999999</v>
      </c>
      <c r="J59" s="6">
        <f>ChartDataA!$BF$13</f>
        <v>11.348215</v>
      </c>
      <c r="K59" s="6">
        <f>ChartDataA!$BF$14</f>
        <v>7.2042539999999917</v>
      </c>
    </row>
    <row r="60" spans="1:11">
      <c r="A60" s="2"/>
      <c r="B60" s="6">
        <f>ChartDataA!$BG$5</f>
        <v>51.829643999999995</v>
      </c>
      <c r="C60" s="6">
        <f>ChartDataA!$BG$6</f>
        <v>8.1279999999999575E-2</v>
      </c>
      <c r="D60" s="6">
        <f>ChartDataA!$BG$7</f>
        <v>73.703592999999998</v>
      </c>
      <c r="E60" s="6">
        <f>ChartDataA!$BG$8</f>
        <v>50.460817999999996</v>
      </c>
      <c r="F60" s="6">
        <f>ChartDataA!$BG$9</f>
        <v>4.9320999999999997E-2</v>
      </c>
      <c r="G60" s="6">
        <f>ChartDataA!$BG$10</f>
        <v>3.3520179999999997</v>
      </c>
      <c r="H60" s="6">
        <f>ChartDataA!$BG$11</f>
        <v>0.14000599999999999</v>
      </c>
      <c r="I60" s="6">
        <f>ChartDataA!$BG$12</f>
        <v>1.2896029999999998</v>
      </c>
      <c r="J60" s="6">
        <f>ChartDataA!$BG$13</f>
        <v>11.346166999999999</v>
      </c>
      <c r="K60" s="6">
        <f>ChartDataA!$BG$14</f>
        <v>6.6853549999999871</v>
      </c>
    </row>
    <row r="61" spans="1:11">
      <c r="A61" s="2"/>
      <c r="B61" s="6">
        <f>ChartDataA!$BH$5</f>
        <v>55.205458999999998</v>
      </c>
      <c r="C61" s="6">
        <f>ChartDataA!$BH$6</f>
        <v>9.43719999999999E-2</v>
      </c>
      <c r="D61" s="6">
        <f>ChartDataA!$BH$7</f>
        <v>72.388199</v>
      </c>
      <c r="E61" s="6">
        <f>ChartDataA!$BH$8</f>
        <v>52.193379</v>
      </c>
      <c r="F61" s="6">
        <f>ChartDataA!$BH$9</f>
        <v>3.0509999999999999E-2</v>
      </c>
      <c r="G61" s="6">
        <f>ChartDataA!$BH$10</f>
        <v>2.7652669999999997</v>
      </c>
      <c r="H61" s="6">
        <f>ChartDataA!$BH$11</f>
        <v>0.139566</v>
      </c>
      <c r="I61" s="6">
        <f>ChartDataA!$BH$12</f>
        <v>1.2986929999999999</v>
      </c>
      <c r="J61" s="6">
        <f>ChartDataA!$BH$13</f>
        <v>10.893231</v>
      </c>
      <c r="K61" s="6">
        <f>ChartDataA!$BH$14</f>
        <v>7.3609849999999994</v>
      </c>
    </row>
    <row r="62" spans="1:11">
      <c r="A62" s="2"/>
      <c r="B62" s="6">
        <f>ChartDataA!$BI$5</f>
        <v>52.999215</v>
      </c>
      <c r="C62" s="6">
        <f>ChartDataA!$BI$6</f>
        <v>8.8553999999994915E-2</v>
      </c>
      <c r="D62" s="6">
        <f>ChartDataA!$BI$7</f>
        <v>71.359841000000003</v>
      </c>
      <c r="E62" s="6">
        <f>ChartDataA!$BI$8</f>
        <v>52.889755999999998</v>
      </c>
      <c r="F62" s="6">
        <f>ChartDataA!$BI$9</f>
        <v>2.1389999999999999E-2</v>
      </c>
      <c r="G62" s="6">
        <f>ChartDataA!$BI$10</f>
        <v>6.6370999999999993</v>
      </c>
      <c r="H62" s="6">
        <f>ChartDataA!$BI$11</f>
        <v>0.139039</v>
      </c>
      <c r="I62" s="6">
        <f>ChartDataA!$BI$12</f>
        <v>1.3023179999999999</v>
      </c>
      <c r="J62" s="6">
        <f>ChartDataA!$BI$13</f>
        <v>9.2822449999999996</v>
      </c>
      <c r="K62" s="6">
        <f>ChartDataA!$BI$14</f>
        <v>8.5337629999999933</v>
      </c>
    </row>
    <row r="63" spans="1:11">
      <c r="A63" s="2" t="str">
        <f>ChartDataA!$BJ$4</f>
        <v>yt 31 12 2015</v>
      </c>
      <c r="B63" s="6">
        <f>ChartDataA!$BJ$5</f>
        <v>56.443244</v>
      </c>
      <c r="C63" s="6">
        <f>ChartDataA!$BJ$6</f>
        <v>9.0651999999998623E-2</v>
      </c>
      <c r="D63" s="6">
        <f>ChartDataA!$BJ$7</f>
        <v>70.550996999999995</v>
      </c>
      <c r="E63" s="6">
        <f>ChartDataA!$BJ$8</f>
        <v>49.459793999999995</v>
      </c>
      <c r="F63" s="6">
        <f>ChartDataA!$BJ$9</f>
        <v>1.2336E-2</v>
      </c>
      <c r="G63" s="6">
        <f>ChartDataA!$BJ$10</f>
        <v>6.6326070000000001</v>
      </c>
      <c r="H63" s="6">
        <f>ChartDataA!$BJ$11</f>
        <v>8.7561E-2</v>
      </c>
      <c r="I63" s="6">
        <f>ChartDataA!$BJ$12</f>
        <v>1.3126389999999999</v>
      </c>
      <c r="J63" s="6">
        <f>ChartDataA!$BJ$13</f>
        <v>8.0960539999999988</v>
      </c>
      <c r="K63" s="6">
        <f>ChartDataA!$BJ$14</f>
        <v>8.8830269999999985</v>
      </c>
    </row>
    <row r="64" spans="1:11">
      <c r="A64" s="2"/>
      <c r="B64" s="6">
        <f>ChartDataA!$BK$5</f>
        <v>56.200018999999998</v>
      </c>
      <c r="C64" s="6">
        <f>ChartDataA!$BK$6</f>
        <v>9.8129999999997608E-2</v>
      </c>
      <c r="D64" s="6">
        <f>ChartDataA!$BK$7</f>
        <v>69.296255000000002</v>
      </c>
      <c r="E64" s="6">
        <f>ChartDataA!$BK$8</f>
        <v>51.901921999999999</v>
      </c>
      <c r="F64" s="6">
        <f>ChartDataA!$BK$9</f>
        <v>9.2820000000000003E-3</v>
      </c>
      <c r="G64" s="6">
        <f>ChartDataA!$BK$10</f>
        <v>6.6292809999999998</v>
      </c>
      <c r="H64" s="6">
        <f>ChartDataA!$BK$11</f>
        <v>7.7781000000000003E-2</v>
      </c>
      <c r="I64" s="6">
        <f>ChartDataA!$BK$12</f>
        <v>1.235471</v>
      </c>
      <c r="J64" s="6">
        <f>ChartDataA!$BK$13</f>
        <v>6.1788270000000001</v>
      </c>
      <c r="K64" s="6">
        <f>ChartDataA!$BK$14</f>
        <v>8.9809139999999843</v>
      </c>
    </row>
    <row r="65" spans="1:11">
      <c r="A65" s="2"/>
      <c r="B65" s="6">
        <f>ChartDataA!$BL$5</f>
        <v>60.339776000000001</v>
      </c>
      <c r="C65" s="6">
        <f>ChartDataA!$BL$6</f>
        <v>8.2228999999998109E-2</v>
      </c>
      <c r="D65" s="6">
        <f>ChartDataA!$BL$7</f>
        <v>69.615307000000001</v>
      </c>
      <c r="E65" s="6">
        <f>ChartDataA!$BL$8</f>
        <v>58.602350999999999</v>
      </c>
      <c r="F65" s="6">
        <f>ChartDataA!$BL$9</f>
        <v>3.2849999999999997E-3</v>
      </c>
      <c r="G65" s="6">
        <f>ChartDataA!$BL$10</f>
        <v>6.619046</v>
      </c>
      <c r="H65" s="6">
        <f>ChartDataA!$BL$11</f>
        <v>6.4235E-2</v>
      </c>
      <c r="I65" s="6">
        <f>ChartDataA!$BL$12</f>
        <v>1.2388729999999999</v>
      </c>
      <c r="J65" s="6">
        <f>ChartDataA!$BL$13</f>
        <v>3.578023</v>
      </c>
      <c r="K65" s="6">
        <f>ChartDataA!$BL$14</f>
        <v>9.5430259999999691</v>
      </c>
    </row>
    <row r="66" spans="1:11">
      <c r="A66" s="2"/>
      <c r="B66" s="6">
        <f>ChartDataA!$BM$5</f>
        <v>60.771856</v>
      </c>
      <c r="C66" s="6">
        <f>ChartDataA!$BM$6</f>
        <v>7.8941999999997847E-2</v>
      </c>
      <c r="D66" s="6">
        <f>ChartDataA!$BM$7</f>
        <v>70.094584999999995</v>
      </c>
      <c r="E66" s="6">
        <f>ChartDataA!$BM$8</f>
        <v>60.529764</v>
      </c>
      <c r="F66" s="6">
        <f>ChartDataA!$BM$9</f>
        <v>3.2849999999999997E-3</v>
      </c>
      <c r="G66" s="6">
        <f>ChartDataA!$BM$10</f>
        <v>6.619046</v>
      </c>
      <c r="H66" s="6">
        <f>ChartDataA!$BM$11</f>
        <v>6.934499999999999E-2</v>
      </c>
      <c r="I66" s="6">
        <f>ChartDataA!$BM$12</f>
        <v>1.23552</v>
      </c>
      <c r="J66" s="6">
        <f>ChartDataA!$BM$13</f>
        <v>2.1289530000000001</v>
      </c>
      <c r="K66" s="6">
        <f>ChartDataA!$BM$14</f>
        <v>9.6911159999999938</v>
      </c>
    </row>
    <row r="67" spans="1:11">
      <c r="A67" s="2"/>
      <c r="B67" s="6">
        <f>ChartDataA!$BN$5</f>
        <v>57.871825999999999</v>
      </c>
      <c r="C67" s="6">
        <f>ChartDataA!$BN$6</f>
        <v>8.6050999999997657E-2</v>
      </c>
      <c r="D67" s="6">
        <f>ChartDataA!$BN$7</f>
        <v>64.600466999999995</v>
      </c>
      <c r="E67" s="6">
        <f>ChartDataA!$BN$8</f>
        <v>65.300049999999999</v>
      </c>
      <c r="F67" s="6">
        <f>ChartDataA!$BN$9</f>
        <v>3.2849999999999997E-3</v>
      </c>
      <c r="G67" s="6">
        <f>ChartDataA!$BN$10</f>
        <v>6.6198949999999996</v>
      </c>
      <c r="H67" s="6">
        <f>ChartDataA!$BN$11</f>
        <v>5.4049E-2</v>
      </c>
      <c r="I67" s="6">
        <f>ChartDataA!$BN$12</f>
        <v>1.23552</v>
      </c>
      <c r="J67" s="6">
        <f>ChartDataA!$BN$13</f>
        <v>2.1306639999999999</v>
      </c>
      <c r="K67" s="6">
        <f>ChartDataA!$BN$14</f>
        <v>10.01061900000002</v>
      </c>
    </row>
    <row r="68" spans="1:11">
      <c r="A68" s="2"/>
      <c r="B68" s="6">
        <f>ChartDataA!$BO$5</f>
        <v>59.258634999999998</v>
      </c>
      <c r="C68" s="6">
        <f>ChartDataA!$BO$6</f>
        <v>9.5000999999996338E-2</v>
      </c>
      <c r="D68" s="6">
        <f>ChartDataA!$BO$7</f>
        <v>68.556698999999995</v>
      </c>
      <c r="E68" s="6">
        <f>ChartDataA!$BO$8</f>
        <v>66.936341999999996</v>
      </c>
      <c r="F68" s="6">
        <f>ChartDataA!$BO$9</f>
        <v>3.2849999999999997E-3</v>
      </c>
      <c r="G68" s="6">
        <f>ChartDataA!$BO$10</f>
        <v>6.623494</v>
      </c>
      <c r="H68" s="6">
        <f>ChartDataA!$BO$11</f>
        <v>5.2187999999999998E-2</v>
      </c>
      <c r="I68" s="6">
        <f>ChartDataA!$BO$12</f>
        <v>1.7678659999999999</v>
      </c>
      <c r="J68" s="6">
        <f>ChartDataA!$BO$13</f>
        <v>1.4498959999999999</v>
      </c>
      <c r="K68" s="6">
        <f>ChartDataA!$BO$14</f>
        <v>10.410919000000007</v>
      </c>
    </row>
    <row r="69" spans="1:11">
      <c r="A69" s="2" t="str">
        <f>ChartDataA!$BP$4</f>
        <v>yt 30 06 2016</v>
      </c>
      <c r="B69" s="6">
        <f>ChartDataA!$BP$5</f>
        <v>62.286815999999995</v>
      </c>
      <c r="C69" s="6">
        <f>ChartDataA!$BP$6</f>
        <v>9.5001000000003444E-2</v>
      </c>
      <c r="D69" s="6">
        <f>ChartDataA!$BP$7</f>
        <v>68.953796999999994</v>
      </c>
      <c r="E69" s="6">
        <f>ChartDataA!$BP$8</f>
        <v>69.995829000000001</v>
      </c>
      <c r="F69" s="6">
        <f>ChartDataA!$BP$9</f>
        <v>3.2849999999999997E-3</v>
      </c>
      <c r="G69" s="6">
        <f>ChartDataA!$BP$10</f>
        <v>4.075164</v>
      </c>
      <c r="H69" s="6">
        <f>ChartDataA!$BP$11</f>
        <v>4.9139999999999996E-2</v>
      </c>
      <c r="I69" s="6">
        <f>ChartDataA!$BP$12</f>
        <v>1.7674559999999999</v>
      </c>
      <c r="J69" s="6">
        <f>ChartDataA!$BP$13</f>
        <v>1.3128149999999998</v>
      </c>
      <c r="K69" s="6">
        <f>ChartDataA!$BP$14</f>
        <v>10.415514999999999</v>
      </c>
    </row>
    <row r="70" spans="1:11">
      <c r="A70" s="2"/>
      <c r="B70" s="6">
        <f>ChartDataA!$BQ$5</f>
        <v>57.178492999999996</v>
      </c>
      <c r="C70" s="6">
        <f>ChartDataA!$BQ$6</f>
        <v>9.5001000000003444E-2</v>
      </c>
      <c r="D70" s="6">
        <f>ChartDataA!$BQ$7</f>
        <v>69.148108999999991</v>
      </c>
      <c r="E70" s="6">
        <f>ChartDataA!$BQ$8</f>
        <v>71.530687999999998</v>
      </c>
      <c r="F70" s="6">
        <f>ChartDataA!$BQ$9</f>
        <v>3.2849999999999997E-3</v>
      </c>
      <c r="G70" s="6">
        <f>ChartDataA!$BQ$10</f>
        <v>4.0696399999999997</v>
      </c>
      <c r="H70" s="6">
        <f>ChartDataA!$BQ$11</f>
        <v>4.3043999999999999E-2</v>
      </c>
      <c r="I70" s="6">
        <f>ChartDataA!$BQ$12</f>
        <v>0.60078199999999993</v>
      </c>
      <c r="J70" s="6">
        <f>ChartDataA!$BQ$13</f>
        <v>1.3128149999999998</v>
      </c>
      <c r="K70" s="6">
        <f>ChartDataA!$BQ$14</f>
        <v>10.515775999999988</v>
      </c>
    </row>
    <row r="71" spans="1:11">
      <c r="A71" s="2"/>
      <c r="B71" s="6">
        <f>ChartDataA!$BR$5</f>
        <v>52.969620999999997</v>
      </c>
      <c r="C71" s="6">
        <f>ChartDataA!$BR$6</f>
        <v>6.9636000000002696E-2</v>
      </c>
      <c r="D71" s="6">
        <f>ChartDataA!$BR$7</f>
        <v>68.609495999999993</v>
      </c>
      <c r="E71" s="6">
        <f>ChartDataA!$BR$8</f>
        <v>70.879972999999993</v>
      </c>
      <c r="F71" s="6">
        <f>ChartDataA!$BR$9</f>
        <v>3.2849999999999997E-3</v>
      </c>
      <c r="G71" s="6">
        <f>ChartDataA!$BR$10</f>
        <v>4.091132</v>
      </c>
      <c r="H71" s="6">
        <f>ChartDataA!$BR$11</f>
        <v>4.5971999999999999E-2</v>
      </c>
      <c r="I71" s="6">
        <f>ChartDataA!$BR$12</f>
        <v>0.59747099999999997</v>
      </c>
      <c r="J71" s="6">
        <f>ChartDataA!$BR$13</f>
        <v>1.3127519999999999</v>
      </c>
      <c r="K71" s="6">
        <f>ChartDataA!$BR$14</f>
        <v>10.929534000000018</v>
      </c>
    </row>
    <row r="72" spans="1:11">
      <c r="A72" s="2"/>
      <c r="B72" s="6">
        <f>ChartDataA!$BS$5</f>
        <v>53.529457000000001</v>
      </c>
      <c r="C72" s="6">
        <f>ChartDataA!$BS$6</f>
        <v>6.963599999999559E-2</v>
      </c>
      <c r="D72" s="6">
        <f>ChartDataA!$BS$7</f>
        <v>64.136172999999999</v>
      </c>
      <c r="E72" s="6">
        <f>ChartDataA!$BS$8</f>
        <v>66.485558999999995</v>
      </c>
      <c r="F72" s="6">
        <f>ChartDataA!$BS$9</f>
        <v>0</v>
      </c>
      <c r="G72" s="6">
        <f>ChartDataA!$BS$10</f>
        <v>4.0594979999999996</v>
      </c>
      <c r="H72" s="6">
        <f>ChartDataA!$BS$11</f>
        <v>7.152399999999999E-2</v>
      </c>
      <c r="I72" s="6">
        <f>ChartDataA!$BS$12</f>
        <v>0.59045799999999993</v>
      </c>
      <c r="J72" s="6">
        <f>ChartDataA!$BS$13</f>
        <v>1.3144629999999999</v>
      </c>
      <c r="K72" s="6">
        <f>ChartDataA!$BS$14</f>
        <v>12.203607999999974</v>
      </c>
    </row>
    <row r="73" spans="1:11">
      <c r="A73" s="2"/>
      <c r="B73" s="6">
        <f>ChartDataA!$BT$5</f>
        <v>47.83372</v>
      </c>
      <c r="C73" s="6">
        <f>ChartDataA!$BT$6</f>
        <v>5.2962000000000842E-2</v>
      </c>
      <c r="D73" s="6">
        <f>ChartDataA!$BT$7</f>
        <v>64.419489999999996</v>
      </c>
      <c r="E73" s="6">
        <f>ChartDataA!$BT$8</f>
        <v>65.28613</v>
      </c>
      <c r="F73" s="6">
        <f>ChartDataA!$BT$9</f>
        <v>0</v>
      </c>
      <c r="G73" s="6">
        <f>ChartDataA!$BT$10</f>
        <v>4.021458</v>
      </c>
      <c r="H73" s="6">
        <f>ChartDataA!$BT$11</f>
        <v>7.6930999999999999E-2</v>
      </c>
      <c r="I73" s="6">
        <f>ChartDataA!$BT$12</f>
        <v>0.58337499999999998</v>
      </c>
      <c r="J73" s="6">
        <f>ChartDataA!$BT$13</f>
        <v>1.3126259999999998</v>
      </c>
      <c r="K73" s="6">
        <f>ChartDataA!$BT$14</f>
        <v>12.358320999999989</v>
      </c>
    </row>
    <row r="74" spans="1:11">
      <c r="A74" s="2"/>
      <c r="B74" s="6">
        <f>ChartDataA!$BU$5</f>
        <v>63.126289</v>
      </c>
      <c r="C74" s="6">
        <f>ChartDataA!$BU$6</f>
        <v>6.9776999999994871E-2</v>
      </c>
      <c r="D74" s="6">
        <f>ChartDataA!$BU$7</f>
        <v>66.376964999999998</v>
      </c>
      <c r="E74" s="6">
        <f>ChartDataA!$BU$8</f>
        <v>65.891581000000002</v>
      </c>
      <c r="F74" s="6">
        <f>ChartDataA!$BU$9</f>
        <v>0</v>
      </c>
      <c r="G74" s="6">
        <f>ChartDataA!$BU$10</f>
        <v>0.63040099999999999</v>
      </c>
      <c r="H74" s="6">
        <f>ChartDataA!$BU$11</f>
        <v>0.112469</v>
      </c>
      <c r="I74" s="6">
        <f>ChartDataA!$BU$12</f>
        <v>0.60300799999999999</v>
      </c>
      <c r="J74" s="6">
        <f>ChartDataA!$BU$13</f>
        <v>1.3144</v>
      </c>
      <c r="K74" s="6">
        <f>ChartDataA!$BU$14</f>
        <v>11.928409999999985</v>
      </c>
    </row>
    <row r="75" spans="1:11">
      <c r="A75" s="2" t="str">
        <f>ChartDataA!$BV$4</f>
        <v>yt 31 12 2016</v>
      </c>
      <c r="B75" s="6">
        <f>ChartDataA!$BV$5</f>
        <v>62.328060000000001</v>
      </c>
      <c r="C75" s="6">
        <f>ChartDataA!$BV$6</f>
        <v>8.5813999999999169E-2</v>
      </c>
      <c r="D75" s="6">
        <f>ChartDataA!$BV$7</f>
        <v>66.957717000000002</v>
      </c>
      <c r="E75" s="6">
        <f>ChartDataA!$BV$8</f>
        <v>67.968509999999995</v>
      </c>
      <c r="F75" s="6">
        <f>ChartDataA!$BV$9</f>
        <v>0</v>
      </c>
      <c r="G75" s="6">
        <f>ChartDataA!$BV$10</f>
        <v>0.64233499999999999</v>
      </c>
      <c r="H75" s="6">
        <f>ChartDataA!$BV$11</f>
        <v>0.12890699999999999</v>
      </c>
      <c r="I75" s="6">
        <f>ChartDataA!$BV$12</f>
        <v>0.60508899999999999</v>
      </c>
      <c r="J75" s="6">
        <f>ChartDataA!$BV$13</f>
        <v>0.63018099999999999</v>
      </c>
      <c r="K75" s="6">
        <f>ChartDataA!$BV$14</f>
        <v>12.547654000000023</v>
      </c>
    </row>
    <row r="76" spans="1:11">
      <c r="B76" s="6">
        <f>ChartDataA!$BW$5</f>
        <v>57.027228000000001</v>
      </c>
      <c r="C76" s="6">
        <f>ChartDataA!$BW$6</f>
        <v>8.9599999999997237E-2</v>
      </c>
      <c r="D76" s="6">
        <f>ChartDataA!$BW$7</f>
        <v>67.137971999999991</v>
      </c>
      <c r="E76" s="6">
        <f>ChartDataA!$BW$8</f>
        <v>66.473354999999998</v>
      </c>
      <c r="F76" s="6">
        <f>ChartDataA!$BW$9</f>
        <v>2.3389E-2</v>
      </c>
      <c r="G76" s="6">
        <f>ChartDataA!$BW$10</f>
        <v>0.64100099999999993</v>
      </c>
      <c r="H76" s="6">
        <f>ChartDataA!$BW$11</f>
        <v>0.13178499999999999</v>
      </c>
      <c r="I76" s="6">
        <f>ChartDataA!$BW$12</f>
        <v>0.62919399999999992</v>
      </c>
      <c r="J76" s="6">
        <f>ChartDataA!$BW$13</f>
        <v>0.63195599999999996</v>
      </c>
      <c r="K76" s="6">
        <f>ChartDataA!$BW$14</f>
        <v>13.334538999999978</v>
      </c>
    </row>
    <row r="77" spans="1:11">
      <c r="B77" s="6">
        <f>ChartDataA!$BX$5</f>
        <v>53.149345999999994</v>
      </c>
      <c r="C77" s="6">
        <f>ChartDataA!$BX$6</f>
        <v>0.10948700000000144</v>
      </c>
      <c r="D77" s="6">
        <f>ChartDataA!$BX$7</f>
        <v>68.089675</v>
      </c>
      <c r="E77" s="6">
        <f>ChartDataA!$BX$8</f>
        <v>59.942490999999997</v>
      </c>
      <c r="F77" s="6">
        <f>ChartDataA!$BX$9</f>
        <v>4.2991000000000001E-2</v>
      </c>
      <c r="G77" s="6">
        <f>ChartDataA!$BX$10</f>
        <v>0.65555399999999997</v>
      </c>
      <c r="H77" s="6">
        <f>ChartDataA!$BX$11</f>
        <v>0.13114499999999998</v>
      </c>
      <c r="I77" s="6">
        <f>ChartDataA!$BX$12</f>
        <v>1.4350639999999999</v>
      </c>
      <c r="J77" s="6">
        <f>ChartDataA!$BX$13</f>
        <v>0.95306499999999994</v>
      </c>
      <c r="K77" s="6">
        <f>ChartDataA!$BX$14</f>
        <v>13.657068999999979</v>
      </c>
    </row>
    <row r="78" spans="1:11">
      <c r="B78" s="6">
        <f>ChartDataA!$BY$5</f>
        <v>50.354166999999997</v>
      </c>
      <c r="C78" s="6">
        <f>ChartDataA!$BY$6</f>
        <v>0.11925500000000255</v>
      </c>
      <c r="D78" s="6">
        <f>ChartDataA!$BY$7</f>
        <v>69.916174999999996</v>
      </c>
      <c r="E78" s="6">
        <f>ChartDataA!$BY$8</f>
        <v>61.985101</v>
      </c>
      <c r="F78" s="6">
        <f>ChartDataA!$BY$9</f>
        <v>4.2991000000000001E-2</v>
      </c>
      <c r="G78" s="6">
        <f>ChartDataA!$BY$10</f>
        <v>0.66010799999999992</v>
      </c>
      <c r="H78" s="6">
        <f>ChartDataA!$BY$11</f>
        <v>0.14605899999999999</v>
      </c>
      <c r="I78" s="6">
        <f>ChartDataA!$BY$12</f>
        <v>1.4452659999999999</v>
      </c>
      <c r="J78" s="6">
        <f>ChartDataA!$BY$13</f>
        <v>1.2971709999999999</v>
      </c>
      <c r="K78" s="6">
        <f>ChartDataA!$BY$14</f>
        <v>13.612363999999985</v>
      </c>
    </row>
    <row r="79" spans="1:11">
      <c r="B79" s="6">
        <f>ChartDataA!$BZ$5</f>
        <v>47.783228999999999</v>
      </c>
      <c r="C79" s="6">
        <f>ChartDataA!$BZ$6</f>
        <v>0.11828599999999767</v>
      </c>
      <c r="D79" s="6">
        <f>ChartDataA!$BZ$7</f>
        <v>69.266100999999992</v>
      </c>
      <c r="E79" s="6">
        <f>ChartDataA!$BZ$8</f>
        <v>57.775334999999998</v>
      </c>
      <c r="F79" s="6">
        <f>ChartDataA!$BZ$9</f>
        <v>4.2991000000000001E-2</v>
      </c>
      <c r="G79" s="6">
        <f>ChartDataA!$BZ$10</f>
        <v>0.69487399999999999</v>
      </c>
      <c r="H79" s="6">
        <f>ChartDataA!$BZ$11</f>
        <v>0.153726</v>
      </c>
      <c r="I79" s="6">
        <f>ChartDataA!$BZ$12</f>
        <v>1.448485</v>
      </c>
      <c r="J79" s="6">
        <f>ChartDataA!$BZ$13</f>
        <v>4.318524</v>
      </c>
      <c r="K79" s="6">
        <f>ChartDataA!$BZ$14</f>
        <v>14.197328999999996</v>
      </c>
    </row>
    <row r="80" spans="1:11">
      <c r="B80" s="6">
        <f>ChartDataA!$CA$5</f>
        <v>43.289828999999997</v>
      </c>
      <c r="C80" s="6">
        <f>ChartDataA!$CA$6</f>
        <v>0.10738899999999774</v>
      </c>
      <c r="D80" s="6">
        <f>ChartDataA!$CA$7</f>
        <v>66.861201999999992</v>
      </c>
      <c r="E80" s="6">
        <f>ChartDataA!$CA$8</f>
        <v>55.093747999999998</v>
      </c>
      <c r="F80" s="6">
        <f>ChartDataA!$CA$9</f>
        <v>4.2991000000000001E-2</v>
      </c>
      <c r="G80" s="6">
        <f>ChartDataA!$CA$10</f>
        <v>0.74687899999999996</v>
      </c>
      <c r="H80" s="6">
        <f>ChartDataA!$CA$11</f>
        <v>0.154306</v>
      </c>
      <c r="I80" s="6">
        <f>ChartDataA!$CA$12</f>
        <v>0.91613899999999993</v>
      </c>
      <c r="J80" s="6">
        <f>ChartDataA!$CA$13</f>
        <v>7.9553289999999999</v>
      </c>
      <c r="K80" s="6">
        <f>ChartDataA!$CA$14</f>
        <v>15.375337999999971</v>
      </c>
    </row>
    <row r="81" spans="1:11">
      <c r="A81" s="6" t="str">
        <f>ChartDataA!$CB$4</f>
        <v>yt 30 06 2017</v>
      </c>
      <c r="B81" s="6">
        <f>ChartDataA!$CB$5</f>
        <v>41.426480999999995</v>
      </c>
      <c r="C81" s="6">
        <f>ChartDataA!$CB$6</f>
        <v>0.11443100000000328</v>
      </c>
      <c r="D81" s="6">
        <f>ChartDataA!$CB$7</f>
        <v>68.588995999999995</v>
      </c>
      <c r="E81" s="6">
        <f>ChartDataA!$CB$8</f>
        <v>58.846013999999997</v>
      </c>
      <c r="F81" s="6">
        <f>ChartDataA!$CB$9</f>
        <v>4.2991000000000001E-2</v>
      </c>
      <c r="G81" s="6">
        <f>ChartDataA!$CB$10</f>
        <v>0.743475</v>
      </c>
      <c r="H81" s="6">
        <f>ChartDataA!$CB$11</f>
        <v>0.15819900000000001</v>
      </c>
      <c r="I81" s="6">
        <f>ChartDataA!$CB$12</f>
        <v>1.518178</v>
      </c>
      <c r="J81" s="6">
        <f>ChartDataA!$CB$13</f>
        <v>7.3320549999999995</v>
      </c>
      <c r="K81" s="6">
        <f>ChartDataA!$CB$14</f>
        <v>15.288125000000008</v>
      </c>
    </row>
    <row r="82" spans="1:11">
      <c r="B82" s="6">
        <f>ChartDataA!$CC$5</f>
        <v>44.267561000000001</v>
      </c>
      <c r="C82" s="6">
        <f>ChartDataA!$CC$6</f>
        <v>0.11443099999999617</v>
      </c>
      <c r="D82" s="6">
        <f>ChartDataA!$CC$7</f>
        <v>68.133915000000002</v>
      </c>
      <c r="E82" s="6">
        <f>ChartDataA!$CC$8</f>
        <v>58.218795</v>
      </c>
      <c r="F82" s="6">
        <f>ChartDataA!$CC$9</f>
        <v>4.2991000000000001E-2</v>
      </c>
      <c r="G82" s="6">
        <f>ChartDataA!$CC$10</f>
        <v>0.74156</v>
      </c>
      <c r="H82" s="6">
        <f>ChartDataA!$CC$11</f>
        <v>0.162748</v>
      </c>
      <c r="I82" s="6">
        <f>ChartDataA!$CC$12</f>
        <v>2.5608439999999999</v>
      </c>
      <c r="J82" s="6">
        <f>ChartDataA!$CC$13</f>
        <v>7.9422779999999999</v>
      </c>
      <c r="K82" s="6">
        <f>ChartDataA!$CC$14</f>
        <v>15.996873000000022</v>
      </c>
    </row>
    <row r="83" spans="1:11">
      <c r="B83" s="6">
        <f>ChartDataA!$CD$5</f>
        <v>39.076830999999999</v>
      </c>
      <c r="C83" s="6">
        <f>ChartDataA!$CD$6</f>
        <v>0.12604900000000185</v>
      </c>
      <c r="D83" s="6">
        <f>ChartDataA!$CD$7</f>
        <v>67.742440000000002</v>
      </c>
      <c r="E83" s="6">
        <f>ChartDataA!$CD$8</f>
        <v>62.022478</v>
      </c>
      <c r="F83" s="6">
        <f>ChartDataA!$CD$9</f>
        <v>4.2991000000000001E-2</v>
      </c>
      <c r="G83" s="6">
        <f>ChartDataA!$CD$10</f>
        <v>0.69976499999999997</v>
      </c>
      <c r="H83" s="6">
        <f>ChartDataA!$CD$11</f>
        <v>0.171207</v>
      </c>
      <c r="I83" s="6">
        <f>ChartDataA!$CD$12</f>
        <v>2.579018</v>
      </c>
      <c r="J83" s="6">
        <f>ChartDataA!$CD$13</f>
        <v>8.0098959999999995</v>
      </c>
      <c r="K83" s="6">
        <f>ChartDataA!$CD$14</f>
        <v>16.730785999999995</v>
      </c>
    </row>
    <row r="84" spans="1:11">
      <c r="B84" s="6">
        <f>ChartDataA!$CE$5</f>
        <v>38.265343999999999</v>
      </c>
      <c r="C84" s="6">
        <f>ChartDataA!$CE$6</f>
        <v>0.14125599999999849</v>
      </c>
      <c r="D84" s="6">
        <f>ChartDataA!$CE$7</f>
        <v>68.272256999999996</v>
      </c>
      <c r="E84" s="6">
        <f>ChartDataA!$CE$8</f>
        <v>62.529765999999995</v>
      </c>
      <c r="F84" s="6">
        <f>ChartDataA!$CE$9</f>
        <v>4.2991000000000001E-2</v>
      </c>
      <c r="G84" s="6">
        <f>ChartDataA!$CE$10</f>
        <v>0.70955400000000002</v>
      </c>
      <c r="H84" s="6">
        <f>ChartDataA!$CE$11</f>
        <v>0.15967699999999999</v>
      </c>
      <c r="I84" s="6">
        <f>ChartDataA!$CE$12</f>
        <v>3.0601039999999999</v>
      </c>
      <c r="J84" s="6">
        <f>ChartDataA!$CE$13</f>
        <v>8.0100219999999993</v>
      </c>
      <c r="K84" s="6">
        <f>ChartDataA!$CE$14</f>
        <v>16.444789000000014</v>
      </c>
    </row>
    <row r="85" spans="1:11">
      <c r="B85" s="6">
        <f>ChartDataA!$CF$5</f>
        <v>35.522540999999997</v>
      </c>
      <c r="C85" s="6">
        <f>ChartDataA!$CF$6</f>
        <v>0.14169000000000409</v>
      </c>
      <c r="D85" s="6">
        <f>ChartDataA!$CF$7</f>
        <v>68.656819999999996</v>
      </c>
      <c r="E85" s="6">
        <f>ChartDataA!$CF$8</f>
        <v>68.199545000000001</v>
      </c>
      <c r="F85" s="6">
        <f>ChartDataA!$CF$9</f>
        <v>4.2991000000000001E-2</v>
      </c>
      <c r="G85" s="6">
        <f>ChartDataA!$CF$10</f>
        <v>0.72034799999999999</v>
      </c>
      <c r="H85" s="6">
        <f>ChartDataA!$CF$11</f>
        <v>0.15912399999999999</v>
      </c>
      <c r="I85" s="6">
        <f>ChartDataA!$CF$12</f>
        <v>3.9407719999999999</v>
      </c>
      <c r="J85" s="6">
        <f>ChartDataA!$CF$13</f>
        <v>8.3556019999999993</v>
      </c>
      <c r="K85" s="6">
        <f>ChartDataA!$CF$14</f>
        <v>16.445675999999992</v>
      </c>
    </row>
    <row r="86" spans="1:11">
      <c r="B86" s="6">
        <f>ChartDataA!$CG$5</f>
        <v>17.458687999999999</v>
      </c>
      <c r="C86" s="6">
        <f>ChartDataA!$CG$6</f>
        <v>0.13868300000000033</v>
      </c>
      <c r="D86" s="6">
        <f>ChartDataA!$CG$7</f>
        <v>70.144333000000003</v>
      </c>
      <c r="E86" s="6">
        <f>ChartDataA!$CG$8</f>
        <v>72.069779999999994</v>
      </c>
      <c r="F86" s="6">
        <f>ChartDataA!$CG$9</f>
        <v>4.2991000000000001E-2</v>
      </c>
      <c r="G86" s="6">
        <f>ChartDataA!$CG$10</f>
        <v>0.23844099999999999</v>
      </c>
      <c r="H86" s="6">
        <f>ChartDataA!$CG$11</f>
        <v>0.14543599999999998</v>
      </c>
      <c r="I86" s="6">
        <f>ChartDataA!$CG$12</f>
        <v>3.923889</v>
      </c>
      <c r="J86" s="6">
        <f>ChartDataA!$CG$13</f>
        <v>8.353828</v>
      </c>
      <c r="K86" s="6">
        <f>ChartDataA!$CG$14</f>
        <v>16.29721600000002</v>
      </c>
    </row>
    <row r="87" spans="1:11">
      <c r="A87" s="6" t="str">
        <f>ChartDataA!$CH$4</f>
        <v>yt 31 12 2017</v>
      </c>
      <c r="B87" s="6">
        <f>ChartDataA!$CH$5</f>
        <v>13.709714</v>
      </c>
      <c r="C87" s="6">
        <f>ChartDataA!$CH$6</f>
        <v>0.12850599999999979</v>
      </c>
      <c r="D87" s="6">
        <f>ChartDataA!$CH$7</f>
        <v>68.491579999999999</v>
      </c>
      <c r="E87" s="6">
        <f>ChartDataA!$CH$8</f>
        <v>72.453220000000002</v>
      </c>
      <c r="F87" s="6">
        <f>ChartDataA!$CH$9</f>
        <v>4.2991000000000001E-2</v>
      </c>
      <c r="G87" s="6">
        <f>ChartDataA!$CH$10</f>
        <v>0.24861499999999997</v>
      </c>
      <c r="H87" s="6">
        <f>ChartDataA!$CH$11</f>
        <v>0.138766</v>
      </c>
      <c r="I87" s="6">
        <f>ChartDataA!$CH$12</f>
        <v>3.9245209999999999</v>
      </c>
      <c r="J87" s="6">
        <f>ChartDataA!$CH$13</f>
        <v>8.3638490000000001</v>
      </c>
      <c r="K87" s="6">
        <f>ChartDataA!$CH$14</f>
        <v>15.571170000000023</v>
      </c>
    </row>
    <row r="88" spans="1:11">
      <c r="B88" s="6">
        <f>ChartDataA!$CI$5</f>
        <v>13.411023999999999</v>
      </c>
      <c r="C88" s="6">
        <f>ChartDataA!$CI$6</f>
        <v>0.1263810000000003</v>
      </c>
      <c r="D88" s="6">
        <f>ChartDataA!$CI$7</f>
        <v>70.268824999999993</v>
      </c>
      <c r="E88" s="6">
        <f>ChartDataA!$CI$8</f>
        <v>70.528497000000002</v>
      </c>
      <c r="F88" s="6">
        <f>ChartDataA!$CI$9</f>
        <v>1.9601999999999998E-2</v>
      </c>
      <c r="G88" s="6">
        <f>ChartDataA!$CI$10</f>
        <v>0.26027899999999998</v>
      </c>
      <c r="H88" s="6">
        <f>ChartDataA!$CI$11</f>
        <v>0.205736</v>
      </c>
      <c r="I88" s="6">
        <f>ChartDataA!$CI$12</f>
        <v>4.2799480000000001</v>
      </c>
      <c r="J88" s="6">
        <f>ChartDataA!$CI$13</f>
        <v>8.3620739999999998</v>
      </c>
      <c r="K88" s="6">
        <f>ChartDataA!$CI$14</f>
        <v>15.398990999999995</v>
      </c>
    </row>
    <row r="89" spans="1:11">
      <c r="B89" s="6">
        <f>ChartDataA!$CJ$5</f>
        <v>13.372207999999999</v>
      </c>
      <c r="C89" s="6">
        <f>ChartDataA!$CJ$6</f>
        <v>0.10649400000000142</v>
      </c>
      <c r="D89" s="6">
        <f>ChartDataA!$CJ$7</f>
        <v>63.553353999999999</v>
      </c>
      <c r="E89" s="6">
        <f>ChartDataA!$CJ$8</f>
        <v>68.102109999999996</v>
      </c>
      <c r="F89" s="6">
        <f>ChartDataA!$CJ$9</f>
        <v>0</v>
      </c>
      <c r="G89" s="6">
        <f>ChartDataA!$CJ$10</f>
        <v>0.25059999999999999</v>
      </c>
      <c r="H89" s="6">
        <f>ChartDataA!$CJ$11</f>
        <v>0.21190999999999999</v>
      </c>
      <c r="I89" s="6">
        <f>ChartDataA!$CJ$12</f>
        <v>3.4830999999999999</v>
      </c>
      <c r="J89" s="6">
        <f>ChartDataA!$CJ$13</f>
        <v>8.0409649999999999</v>
      </c>
      <c r="K89" s="6">
        <f>ChartDataA!$CJ$14</f>
        <v>15.213839000000007</v>
      </c>
    </row>
    <row r="90" spans="1:11">
      <c r="B90" s="6">
        <f>ChartDataA!$CK$5</f>
        <v>13.418215999999999</v>
      </c>
      <c r="C90" s="6">
        <f>ChartDataA!$CK$6</f>
        <v>9.991499999999931E-2</v>
      </c>
      <c r="D90" s="6">
        <f>ChartDataA!$CK$7</f>
        <v>61.931256999999995</v>
      </c>
      <c r="E90" s="6">
        <f>ChartDataA!$CK$8</f>
        <v>68.683508000000003</v>
      </c>
      <c r="F90" s="6">
        <f>ChartDataA!$CK$9</f>
        <v>0</v>
      </c>
      <c r="G90" s="6">
        <f>ChartDataA!$CK$10</f>
        <v>0.25023999999999996</v>
      </c>
      <c r="H90" s="6">
        <f>ChartDataA!$CK$11</f>
        <v>0.23206199999999999</v>
      </c>
      <c r="I90" s="6">
        <f>ChartDataA!$CK$12</f>
        <v>3.4728979999999998</v>
      </c>
      <c r="J90" s="6">
        <f>ChartDataA!$CK$13</f>
        <v>7.8995599999999992</v>
      </c>
      <c r="K90" s="6">
        <f>ChartDataA!$CK$14</f>
        <v>15.209237999999999</v>
      </c>
    </row>
    <row r="91" spans="1:11">
      <c r="B91" s="6">
        <f>ChartDataA!$CL$5</f>
        <v>13.330959</v>
      </c>
      <c r="C91" s="6">
        <f>ChartDataA!$CL$6</f>
        <v>9.0643000000000029E-2</v>
      </c>
      <c r="D91" s="6">
        <f>ChartDataA!$CL$7</f>
        <v>66.745801999999998</v>
      </c>
      <c r="E91" s="6">
        <f>ChartDataA!$CL$8</f>
        <v>71.458219</v>
      </c>
      <c r="F91" s="6">
        <f>ChartDataA!$CL$9</f>
        <v>1.12E-2</v>
      </c>
      <c r="G91" s="6">
        <f>ChartDataA!$CL$10</f>
        <v>0.23032799999999998</v>
      </c>
      <c r="H91" s="6">
        <f>ChartDataA!$CL$11</f>
        <v>0.35647999999999996</v>
      </c>
      <c r="I91" s="6">
        <f>ChartDataA!$CL$12</f>
        <v>3.4696789999999997</v>
      </c>
      <c r="J91" s="6">
        <f>ChartDataA!$CL$13</f>
        <v>4.8773869999999997</v>
      </c>
      <c r="K91" s="6">
        <f>ChartDataA!$CL$14</f>
        <v>15.346960999999965</v>
      </c>
    </row>
    <row r="92" spans="1:11">
      <c r="B92" s="6">
        <f>ChartDataA!$CM$5</f>
        <v>13.256400999999999</v>
      </c>
      <c r="C92" s="6">
        <f>ChartDataA!$CM$6</f>
        <v>9.6418000000001669E-2</v>
      </c>
      <c r="D92" s="6">
        <f>ChartDataA!$CM$7</f>
        <v>66.232339999999994</v>
      </c>
      <c r="E92" s="6">
        <f>ChartDataA!$CM$8</f>
        <v>74.673614999999998</v>
      </c>
      <c r="F92" s="6">
        <f>ChartDataA!$CM$9</f>
        <v>2.8740999999999999E-2</v>
      </c>
      <c r="G92" s="6">
        <f>ChartDataA!$CM$10</f>
        <v>0.59863899999999992</v>
      </c>
      <c r="H92" s="6">
        <f>ChartDataA!$CM$11</f>
        <v>0.380801</v>
      </c>
      <c r="I92" s="6">
        <f>ChartDataA!$CM$12</f>
        <v>3.9851129999999997</v>
      </c>
      <c r="J92" s="6">
        <f>ChartDataA!$CM$13</f>
        <v>1.2414190000000001</v>
      </c>
      <c r="K92" s="6">
        <f>ChartDataA!$CM$14</f>
        <v>15.187993999999975</v>
      </c>
    </row>
    <row r="93" spans="1:11">
      <c r="A93" s="6" t="str">
        <f>ChartDataA!$CN$4</f>
        <v>yt 30 06 2018</v>
      </c>
      <c r="B93" s="6">
        <f>ChartDataA!$CN$5</f>
        <v>9.5426849999999988</v>
      </c>
      <c r="C93" s="6">
        <f>ChartDataA!$CN$6</f>
        <v>0.10355500000000006</v>
      </c>
      <c r="D93" s="6">
        <f>ChartDataA!$CN$7</f>
        <v>64.450520999999995</v>
      </c>
      <c r="E93" s="6">
        <f>ChartDataA!$CN$8</f>
        <v>72.593358999999992</v>
      </c>
      <c r="F93" s="6">
        <f>ChartDataA!$CN$9</f>
        <v>3.0005999999999998E-2</v>
      </c>
      <c r="G93" s="6">
        <f>ChartDataA!$CN$10</f>
        <v>0.58534299999999995</v>
      </c>
      <c r="H93" s="6">
        <f>ChartDataA!$CN$11</f>
        <v>0.44976499999999997</v>
      </c>
      <c r="I93" s="6">
        <f>ChartDataA!$CN$12</f>
        <v>3.8532519999999999</v>
      </c>
      <c r="J93" s="6">
        <f>ChartDataA!$CN$13</f>
        <v>1.242256</v>
      </c>
      <c r="K93" s="6">
        <f>ChartDataA!$CN$14</f>
        <v>16.299526000000014</v>
      </c>
    </row>
    <row r="94" spans="1:11">
      <c r="B94" s="6">
        <f>ChartDataA!$CO$5</f>
        <v>11.803716</v>
      </c>
      <c r="C94" s="6">
        <f>ChartDataA!$CO$6</f>
        <v>0.10355500000000006</v>
      </c>
      <c r="D94" s="6">
        <f>ChartDataA!$CO$7</f>
        <v>64.753276999999997</v>
      </c>
      <c r="E94" s="6">
        <f>ChartDataA!$CO$8</f>
        <v>71.060532999999992</v>
      </c>
      <c r="F94" s="6">
        <f>ChartDataA!$CO$9</f>
        <v>3.0005999999999998E-2</v>
      </c>
      <c r="G94" s="6">
        <f>ChartDataA!$CO$10</f>
        <v>1.0000309999999999</v>
      </c>
      <c r="H94" s="6">
        <f>ChartDataA!$CO$11</f>
        <v>0.52283299999999999</v>
      </c>
      <c r="I94" s="6">
        <f>ChartDataA!$CO$12</f>
        <v>6.2022369999999993</v>
      </c>
      <c r="J94" s="6">
        <f>ChartDataA!$CO$13</f>
        <v>1.7151569999999998</v>
      </c>
      <c r="K94" s="6">
        <f>ChartDataA!$CO$14</f>
        <v>17.843216000000012</v>
      </c>
    </row>
    <row r="95" spans="1:11">
      <c r="B95" s="6">
        <f>ChartDataA!$CP$5</f>
        <v>16.002638000000001</v>
      </c>
      <c r="C95" s="6">
        <f>ChartDataA!$CP$6</f>
        <v>9.1936999999997937E-2</v>
      </c>
      <c r="D95" s="6">
        <f>ChartDataA!$CP$7</f>
        <v>63.418588</v>
      </c>
      <c r="E95" s="6">
        <f>ChartDataA!$CP$8</f>
        <v>76.996326999999994</v>
      </c>
      <c r="F95" s="6">
        <f>ChartDataA!$CP$9</f>
        <v>3.7573999999999996E-2</v>
      </c>
      <c r="G95" s="6">
        <f>ChartDataA!$CP$10</f>
        <v>1.0043229999999999</v>
      </c>
      <c r="H95" s="6">
        <f>ChartDataA!$CP$11</f>
        <v>0.55329399999999995</v>
      </c>
      <c r="I95" s="6">
        <f>ChartDataA!$CP$12</f>
        <v>6.7859659999999993</v>
      </c>
      <c r="J95" s="6">
        <f>ChartDataA!$CP$13</f>
        <v>1.650965</v>
      </c>
      <c r="K95" s="6">
        <f>ChartDataA!$CP$14</f>
        <v>18.079471999999981</v>
      </c>
    </row>
    <row r="96" spans="1:11">
      <c r="B96" s="6">
        <f>ChartDataA!$CQ$5</f>
        <v>18.678820999999999</v>
      </c>
      <c r="C96" s="6">
        <f>ChartDataA!$CQ$6</f>
        <v>8.9763999999998845E-2</v>
      </c>
      <c r="D96" s="6">
        <f>ChartDataA!$CQ$7</f>
        <v>62.030531999999994</v>
      </c>
      <c r="E96" s="6">
        <f>ChartDataA!$CQ$8</f>
        <v>81.413274999999999</v>
      </c>
      <c r="F96" s="6">
        <f>ChartDataA!$CQ$9</f>
        <v>5.4505999999999999E-2</v>
      </c>
      <c r="G96" s="6">
        <f>ChartDataA!$CQ$10</f>
        <v>0.99273699999999998</v>
      </c>
      <c r="H96" s="6">
        <f>ChartDataA!$CQ$11</f>
        <v>0.55951200000000001</v>
      </c>
      <c r="I96" s="6">
        <f>ChartDataA!$CQ$12</f>
        <v>6.3186079999999993</v>
      </c>
      <c r="J96" s="6">
        <f>ChartDataA!$CQ$13</f>
        <v>2.0871529999999998</v>
      </c>
      <c r="K96" s="6">
        <f>ChartDataA!$CQ$14</f>
        <v>18.69854799999996</v>
      </c>
    </row>
    <row r="97" spans="1:11">
      <c r="B97" s="6">
        <f>ChartDataA!$CR$5</f>
        <v>19.801586</v>
      </c>
      <c r="C97" s="6">
        <f>ChartDataA!$CR$6</f>
        <v>8.919999999999817E-2</v>
      </c>
      <c r="D97" s="6">
        <f>ChartDataA!$CR$7</f>
        <v>64.928583000000003</v>
      </c>
      <c r="E97" s="6">
        <f>ChartDataA!$CR$8</f>
        <v>87.06154699999999</v>
      </c>
      <c r="F97" s="6">
        <f>ChartDataA!$CR$9</f>
        <v>5.4505999999999999E-2</v>
      </c>
      <c r="G97" s="6">
        <f>ChartDataA!$CR$10</f>
        <v>0.97499199999999997</v>
      </c>
      <c r="H97" s="6">
        <f>ChartDataA!$CR$11</f>
        <v>0.61373100000000003</v>
      </c>
      <c r="I97" s="6">
        <f>ChartDataA!$CR$12</f>
        <v>5.4398489999999997</v>
      </c>
      <c r="J97" s="6">
        <f>ChartDataA!$CR$13</f>
        <v>1.7415729999999998</v>
      </c>
      <c r="K97" s="6">
        <f>ChartDataA!$CR$14</f>
        <v>18.176396000000011</v>
      </c>
    </row>
    <row r="98" spans="1:11">
      <c r="B98" s="6">
        <f>ChartDataA!$CS$5</f>
        <v>21.334387</v>
      </c>
      <c r="C98" s="6">
        <f>ChartDataA!$CS$6</f>
        <v>1.0881739999999986</v>
      </c>
      <c r="D98" s="6">
        <f>ChartDataA!$CS$7</f>
        <v>65.515513999999996</v>
      </c>
      <c r="E98" s="6">
        <f>ChartDataA!$CS$8</f>
        <v>85.724750999999998</v>
      </c>
      <c r="F98" s="6">
        <f>ChartDataA!$CS$9</f>
        <v>5.4505999999999999E-2</v>
      </c>
      <c r="G98" s="6">
        <f>ChartDataA!$CS$10</f>
        <v>0.96402699999999997</v>
      </c>
      <c r="H98" s="6">
        <f>ChartDataA!$CS$11</f>
        <v>0.60623399999999994</v>
      </c>
      <c r="I98" s="6">
        <f>ChartDataA!$CS$12</f>
        <v>5.4266049999999995</v>
      </c>
      <c r="J98" s="6">
        <f>ChartDataA!$CS$13</f>
        <v>2.0781259999999997</v>
      </c>
      <c r="K98" s="6">
        <f>ChartDataA!$CS$14</f>
        <v>18.49202600000001</v>
      </c>
    </row>
    <row r="99" spans="1:11">
      <c r="A99" s="6" t="str">
        <f>ChartDataA!$CT$4</f>
        <v>yt 31 12 2018</v>
      </c>
      <c r="B99" s="6">
        <f>ChartDataA!$CT$5</f>
        <v>20.163453000000001</v>
      </c>
      <c r="C99" s="6">
        <f>ChartDataA!$CT$6</f>
        <v>1.0797559999999997</v>
      </c>
      <c r="D99" s="6">
        <f>ChartDataA!$CT$7</f>
        <v>71.610989000000004</v>
      </c>
      <c r="E99" s="6">
        <f>ChartDataA!$CT$8</f>
        <v>93.292784999999995</v>
      </c>
      <c r="F99" s="6">
        <f>ChartDataA!$CT$9</f>
        <v>5.4505999999999999E-2</v>
      </c>
      <c r="G99" s="6">
        <f>ChartDataA!$CT$10</f>
        <v>0.94664399999999993</v>
      </c>
      <c r="H99" s="6">
        <f>ChartDataA!$CT$11</f>
        <v>0.59348199999999995</v>
      </c>
      <c r="I99" s="6">
        <f>ChartDataA!$CT$12</f>
        <v>5.4161969999999995</v>
      </c>
      <c r="J99" s="6">
        <f>ChartDataA!$CT$13</f>
        <v>2.0681050000000001</v>
      </c>
      <c r="K99" s="6">
        <f>ChartDataA!$CT$14</f>
        <v>19.985896999999994</v>
      </c>
    </row>
    <row r="100" spans="1:11">
      <c r="B100" s="6">
        <f>ChartDataA!$CU$5</f>
        <v>24.855118999999998</v>
      </c>
      <c r="C100" s="6">
        <f>ChartDataA!$CU$6</f>
        <v>1.0734850000000016</v>
      </c>
      <c r="D100" s="6">
        <f>ChartDataA!$CU$7</f>
        <v>74.716371999999993</v>
      </c>
      <c r="E100" s="6">
        <f>ChartDataA!$CU$8</f>
        <v>104.75198499999999</v>
      </c>
      <c r="F100" s="6">
        <f>ChartDataA!$CU$9</f>
        <v>5.4505999999999999E-2</v>
      </c>
      <c r="G100" s="6">
        <f>ChartDataA!$CU$10</f>
        <v>0.99369499999999999</v>
      </c>
      <c r="H100" s="6">
        <f>ChartDataA!$CU$11</f>
        <v>0.52084999999999992</v>
      </c>
      <c r="I100" s="6">
        <f>ChartDataA!$CU$12</f>
        <v>5.0395139999999996</v>
      </c>
      <c r="J100" s="6">
        <f>ChartDataA!$CU$13</f>
        <v>2.5561529999999997</v>
      </c>
      <c r="K100" s="6">
        <f>ChartDataA!$CU$14</f>
        <v>20.391132000000027</v>
      </c>
    </row>
    <row r="101" spans="1:11">
      <c r="B101" s="6">
        <f>ChartDataA!$CV$5</f>
        <v>24.757707</v>
      </c>
      <c r="C101" s="6">
        <f>ChartDataA!$CV$6</f>
        <v>1.0847709999999999</v>
      </c>
      <c r="D101" s="6">
        <f>ChartDataA!$CV$7</f>
        <v>80.434435999999991</v>
      </c>
      <c r="E101" s="6">
        <f>ChartDataA!$CV$8</f>
        <v>115.623644</v>
      </c>
      <c r="F101" s="6">
        <f>ChartDataA!$CV$9</f>
        <v>5.4505999999999999E-2</v>
      </c>
      <c r="G101" s="6">
        <f>ChartDataA!$CV$10</f>
        <v>1.03756</v>
      </c>
      <c r="H101" s="6">
        <f>ChartDataA!$CV$11</f>
        <v>0.50315999999999994</v>
      </c>
      <c r="I101" s="6">
        <f>ChartDataA!$CV$12</f>
        <v>5.0270899999999994</v>
      </c>
      <c r="J101" s="6">
        <f>ChartDataA!$CV$13</f>
        <v>3.537763</v>
      </c>
      <c r="K101" s="6">
        <f>ChartDataA!$CV$14</f>
        <v>20.39493299999998</v>
      </c>
    </row>
    <row r="102" spans="1:11">
      <c r="B102" s="6">
        <f>ChartDataA!$CW$5</f>
        <v>24.494840999999997</v>
      </c>
      <c r="C102" s="6">
        <f>ChartDataA!$CW$6</f>
        <v>1.0861669999999997</v>
      </c>
      <c r="D102" s="6">
        <f>ChartDataA!$CW$7</f>
        <v>79.814794999999989</v>
      </c>
      <c r="E102" s="6">
        <f>ChartDataA!$CW$8</f>
        <v>117.143085</v>
      </c>
      <c r="F102" s="6">
        <f>ChartDataA!$CW$9</f>
        <v>0.52421399999999996</v>
      </c>
      <c r="G102" s="6">
        <f>ChartDataA!$CW$10</f>
        <v>1.2379149999999999</v>
      </c>
      <c r="H102" s="6">
        <f>ChartDataA!$CW$11</f>
        <v>0.47874099999999997</v>
      </c>
      <c r="I102" s="6">
        <f>ChartDataA!$CW$12</f>
        <v>5.0270899999999994</v>
      </c>
      <c r="J102" s="6">
        <f>ChartDataA!$CW$13</f>
        <v>4.5742899999999995</v>
      </c>
      <c r="K102" s="6">
        <f>ChartDataA!$CW$14</f>
        <v>20.511198000000036</v>
      </c>
    </row>
    <row r="103" spans="1:11">
      <c r="B103" s="6">
        <f>ChartDataA!$CX$5</f>
        <v>27.198674999999998</v>
      </c>
      <c r="C103" s="6">
        <f>ChartDataA!$CX$6</f>
        <v>1.0919699999999999</v>
      </c>
      <c r="D103" s="6">
        <f>ChartDataA!$CX$7</f>
        <v>82.603126000000003</v>
      </c>
      <c r="E103" s="6">
        <f>ChartDataA!$CX$8</f>
        <v>124.45071</v>
      </c>
      <c r="F103" s="6">
        <f>ChartDataA!$CX$9</f>
        <v>0.51301699999999995</v>
      </c>
      <c r="G103" s="6">
        <f>ChartDataA!$CX$10</f>
        <v>1.6348079999999998</v>
      </c>
      <c r="H103" s="6">
        <f>ChartDataA!$CX$11</f>
        <v>0.34455799999999998</v>
      </c>
      <c r="I103" s="6">
        <f>ChartDataA!$CX$12</f>
        <v>5.0270899999999994</v>
      </c>
      <c r="J103" s="6">
        <f>ChartDataA!$CX$13</f>
        <v>5.2148430000000001</v>
      </c>
      <c r="K103" s="6">
        <f>ChartDataA!$CX$14</f>
        <v>19.959829000000013</v>
      </c>
    </row>
    <row r="104" spans="1:11">
      <c r="B104" s="6">
        <f>ChartDataA!$CY$5</f>
        <v>27.213635</v>
      </c>
      <c r="C104" s="6">
        <f>ChartDataA!$CY$6</f>
        <v>1.092254999999998</v>
      </c>
      <c r="D104" s="6">
        <f>ChartDataA!$CY$7</f>
        <v>82.509506000000002</v>
      </c>
      <c r="E104" s="6">
        <f>ChartDataA!$CY$8</f>
        <v>128.36968400000001</v>
      </c>
      <c r="F104" s="6">
        <f>ChartDataA!$CY$9</f>
        <v>0.49547599999999997</v>
      </c>
      <c r="G104" s="6">
        <f>ChartDataA!$CY$10</f>
        <v>1.3750629999999999</v>
      </c>
      <c r="H104" s="6">
        <f>ChartDataA!$CY$11</f>
        <v>0.31979399999999997</v>
      </c>
      <c r="I104" s="6">
        <f>ChartDataA!$CY$12</f>
        <v>5.1534889999999995</v>
      </c>
      <c r="J104" s="6">
        <f>ChartDataA!$CY$13</f>
        <v>5.9966359999999996</v>
      </c>
      <c r="K104" s="6">
        <f>ChartDataA!$CY$14</f>
        <v>19.776839999999993</v>
      </c>
    </row>
    <row r="105" spans="1:11">
      <c r="A105" s="6" t="str">
        <f>ChartDataA!$CZ$4</f>
        <v>yt 30 06 2019</v>
      </c>
      <c r="B105" s="6">
        <f>ChartDataA!$CZ$5</f>
        <v>31.793935999999999</v>
      </c>
      <c r="C105" s="6">
        <f>ChartDataA!$CZ$6</f>
        <v>1.0919009999999965</v>
      </c>
      <c r="D105" s="6">
        <f>ChartDataA!$CZ$7</f>
        <v>83.501947000000001</v>
      </c>
      <c r="E105" s="6">
        <f>ChartDataA!$CZ$8</f>
        <v>126.981989</v>
      </c>
      <c r="F105" s="6">
        <f>ChartDataA!$CZ$9</f>
        <v>0.49421099999999996</v>
      </c>
      <c r="G105" s="6">
        <f>ChartDataA!$CZ$10</f>
        <v>1.5615669999999999</v>
      </c>
      <c r="H105" s="6">
        <f>ChartDataA!$CZ$11</f>
        <v>0.25059100000000001</v>
      </c>
      <c r="I105" s="6">
        <f>ChartDataA!$CZ$12</f>
        <v>4.6833109999999998</v>
      </c>
      <c r="J105" s="6">
        <f>ChartDataA!$CZ$13</f>
        <v>7.2584679999999997</v>
      </c>
      <c r="K105" s="6">
        <f>ChartDataA!$CZ$14</f>
        <v>18.850979999999993</v>
      </c>
    </row>
    <row r="106" spans="1:11">
      <c r="B106" s="6">
        <f>ChartDataA!$DA$5</f>
        <v>30.440693999999997</v>
      </c>
      <c r="C106" s="6">
        <f>ChartDataA!$DA$6</f>
        <v>1.0970050000000029</v>
      </c>
      <c r="D106" s="6">
        <f>ChartDataA!$DA$7</f>
        <v>89.656489999999991</v>
      </c>
      <c r="E106" s="6">
        <f>ChartDataA!$DA$8</f>
        <v>132.91038799999998</v>
      </c>
      <c r="F106" s="6">
        <f>ChartDataA!$DA$9</f>
        <v>0.49421099999999996</v>
      </c>
      <c r="G106" s="6">
        <f>ChartDataA!$DA$10</f>
        <v>1.40933</v>
      </c>
      <c r="H106" s="6">
        <f>ChartDataA!$DA$11</f>
        <v>0.17360299999999998</v>
      </c>
      <c r="I106" s="6">
        <f>ChartDataA!$DA$12</f>
        <v>4.9053199999999997</v>
      </c>
      <c r="J106" s="6">
        <f>ChartDataA!$DA$13</f>
        <v>6.3191109999999995</v>
      </c>
      <c r="K106" s="6">
        <f>ChartDataA!$DA$14</f>
        <v>17.782143999999988</v>
      </c>
    </row>
    <row r="107" spans="1:11">
      <c r="B107" s="6">
        <f>ChartDataA!$DB$5</f>
        <v>30.316357</v>
      </c>
      <c r="C107" s="6">
        <f>ChartDataA!$DB$6</f>
        <v>1.1041759999999989</v>
      </c>
      <c r="D107" s="6">
        <f>ChartDataA!$DB$7</f>
        <v>94.395623999999998</v>
      </c>
      <c r="E107" s="6">
        <f>ChartDataA!$DB$8</f>
        <v>135.992377</v>
      </c>
      <c r="F107" s="6">
        <f>ChartDataA!$DB$9</f>
        <v>0.48664299999999999</v>
      </c>
      <c r="G107" s="6">
        <f>ChartDataA!$DB$10</f>
        <v>1.5692439999999999</v>
      </c>
      <c r="H107" s="6">
        <f>ChartDataA!$DB$11</f>
        <v>0.147479</v>
      </c>
      <c r="I107" s="6">
        <f>ChartDataA!$DB$12</f>
        <v>4.3068999999999997</v>
      </c>
      <c r="J107" s="6">
        <f>ChartDataA!$DB$13</f>
        <v>6.313974</v>
      </c>
      <c r="K107" s="6">
        <f>ChartDataA!$DB$14</f>
        <v>18.010922999999991</v>
      </c>
    </row>
    <row r="108" spans="1:11">
      <c r="B108" s="6">
        <f>ChartDataA!$DC$5</f>
        <v>29.684456999999998</v>
      </c>
      <c r="C108" s="6">
        <f>ChartDataA!$DC$6</f>
        <v>1.0957019999999993</v>
      </c>
      <c r="D108" s="6">
        <f>ChartDataA!$DC$7</f>
        <v>95.48190799999999</v>
      </c>
      <c r="E108" s="6">
        <f>ChartDataA!$DC$8</f>
        <v>136.35134600000001</v>
      </c>
      <c r="F108" s="6">
        <f>ChartDataA!$DC$9</f>
        <v>0.46971099999999999</v>
      </c>
      <c r="G108" s="6">
        <f>ChartDataA!$DC$10</f>
        <v>1.7228949999999998</v>
      </c>
      <c r="H108" s="6">
        <f>ChartDataA!$DC$11</f>
        <v>0.153582</v>
      </c>
      <c r="I108" s="6">
        <f>ChartDataA!$DC$12</f>
        <v>4.2790439999999998</v>
      </c>
      <c r="J108" s="6">
        <f>ChartDataA!$DC$13</f>
        <v>6.7822149999999999</v>
      </c>
      <c r="K108" s="6">
        <f>ChartDataA!$DC$14</f>
        <v>18.29855699999996</v>
      </c>
    </row>
    <row r="109" spans="1:11">
      <c r="B109" s="6">
        <f>ChartDataA!$DD$5</f>
        <v>29.150846999999999</v>
      </c>
      <c r="C109" s="6">
        <f>ChartDataA!$DD$6</f>
        <v>1.1084600000000009</v>
      </c>
      <c r="D109" s="6">
        <f>ChartDataA!$DD$7</f>
        <v>94.791663999999997</v>
      </c>
      <c r="E109" s="6">
        <f>ChartDataA!$DD$8</f>
        <v>142.157082</v>
      </c>
      <c r="F109" s="6">
        <f>ChartDataA!$DD$9</f>
        <v>0.46971099999999999</v>
      </c>
      <c r="G109" s="6">
        <f>ChartDataA!$DD$10</f>
        <v>1.775998</v>
      </c>
      <c r="H109" s="6">
        <f>ChartDataA!$DD$11</f>
        <v>0.22584499999999999</v>
      </c>
      <c r="I109" s="6">
        <f>ChartDataA!$DD$12</f>
        <v>4.2871809999999995</v>
      </c>
      <c r="J109" s="6">
        <f>ChartDataA!$DD$13</f>
        <v>6.7822149999999999</v>
      </c>
      <c r="K109" s="6">
        <f>ChartDataA!$DD$14</f>
        <v>21.079853000000014</v>
      </c>
    </row>
    <row r="110" spans="1:11">
      <c r="B110" s="6">
        <f>ChartDataA!$DE$5</f>
        <v>27.583352999999999</v>
      </c>
      <c r="C110" s="6">
        <f>ChartDataA!$DE$6</f>
        <v>0.11171099999999967</v>
      </c>
      <c r="D110" s="6">
        <f>ChartDataA!$DE$7</f>
        <v>90.748343999999989</v>
      </c>
      <c r="E110" s="6">
        <f>ChartDataA!$DE$8</f>
        <v>146.83676399999999</v>
      </c>
      <c r="F110" s="6">
        <f>ChartDataA!$DE$9</f>
        <v>0.469725</v>
      </c>
      <c r="G110" s="6">
        <f>ChartDataA!$DE$10</f>
        <v>1.8066329999999999</v>
      </c>
      <c r="H110" s="6">
        <f>ChartDataA!$DE$11</f>
        <v>0.28505399999999997</v>
      </c>
      <c r="I110" s="6">
        <f>ChartDataA!$DE$12</f>
        <v>4.2936550000000002</v>
      </c>
      <c r="J110" s="6">
        <f>ChartDataA!$DE$13</f>
        <v>6.4456619999999996</v>
      </c>
      <c r="K110" s="6">
        <f>ChartDataA!$DE$14</f>
        <v>22.869494000000003</v>
      </c>
    </row>
    <row r="111" spans="1:11">
      <c r="A111" s="6" t="str">
        <f>ChartDataA!$DF$4</f>
        <v>yt 31 12 2019</v>
      </c>
      <c r="B111" s="6">
        <f>ChartDataA!$DF$5</f>
        <v>27.464658</v>
      </c>
      <c r="C111" s="6">
        <f>ChartDataA!$DF$6</f>
        <v>0.1060149999999993</v>
      </c>
      <c r="D111" s="6">
        <f>ChartDataA!$DF$7</f>
        <v>94.361319999999992</v>
      </c>
      <c r="E111" s="6">
        <f>ChartDataA!$DF$8</f>
        <v>146.736931</v>
      </c>
      <c r="F111" s="6">
        <f>ChartDataA!$DF$9</f>
        <v>0.469725</v>
      </c>
      <c r="G111" s="6">
        <f>ChartDataA!$DF$10</f>
        <v>2.4784899999999999</v>
      </c>
      <c r="H111" s="6">
        <f>ChartDataA!$DF$11</f>
        <v>0.30889</v>
      </c>
      <c r="I111" s="6">
        <f>ChartDataA!$DF$12</f>
        <v>4.310657</v>
      </c>
      <c r="J111" s="6">
        <f>ChartDataA!$DF$13</f>
        <v>6.4456619999999996</v>
      </c>
      <c r="K111" s="6">
        <f>ChartDataA!$DF$14</f>
        <v>23.233699999999999</v>
      </c>
    </row>
    <row r="112" spans="1:11">
      <c r="B112" s="6">
        <f>ChartDataA!$DG$5</f>
        <v>28.307575</v>
      </c>
      <c r="C112" s="6">
        <f>ChartDataA!$DG$6</f>
        <v>0.11642499999999956</v>
      </c>
      <c r="D112" s="6">
        <f>ChartDataA!$DG$7</f>
        <v>94.290324999999996</v>
      </c>
      <c r="E112" s="6">
        <f>ChartDataA!$DG$8</f>
        <v>149.32312400000001</v>
      </c>
      <c r="F112" s="6">
        <f>ChartDataA!$DG$9</f>
        <v>0.469725</v>
      </c>
      <c r="G112" s="6">
        <f>ChartDataA!$DG$10</f>
        <v>3.2153299999999998</v>
      </c>
      <c r="H112" s="6">
        <f>ChartDataA!$DG$11</f>
        <v>0.325152</v>
      </c>
      <c r="I112" s="6">
        <f>ChartDataA!$DG$12</f>
        <v>4.3043610000000001</v>
      </c>
      <c r="J112" s="6">
        <f>ChartDataA!$DG$13</f>
        <v>5.9576139999999995</v>
      </c>
      <c r="K112" s="6">
        <f>ChartDataA!$DG$14</f>
        <v>24.829632000000004</v>
      </c>
    </row>
    <row r="113" spans="1:11">
      <c r="B113" s="6">
        <f>ChartDataA!$DH$5</f>
        <v>28.195174999999999</v>
      </c>
      <c r="C113" s="6">
        <f>ChartDataA!$DH$6</f>
        <v>0.11401899999999898</v>
      </c>
      <c r="D113" s="6">
        <f>ChartDataA!$DH$7</f>
        <v>96.103046999999989</v>
      </c>
      <c r="E113" s="6">
        <f>ChartDataA!$DH$8</f>
        <v>155.09402499999999</v>
      </c>
      <c r="F113" s="6">
        <f>ChartDataA!$DH$9</f>
        <v>0.469725</v>
      </c>
      <c r="G113" s="6">
        <f>ChartDataA!$DH$10</f>
        <v>3.1665909999999999</v>
      </c>
      <c r="H113" s="6">
        <f>ChartDataA!$DH$11</f>
        <v>0.32500899999999999</v>
      </c>
      <c r="I113" s="6">
        <f>ChartDataA!$DH$12</f>
        <v>4.3160489999999996</v>
      </c>
      <c r="J113" s="6">
        <f>ChartDataA!$DH$13</f>
        <v>4.9760039999999996</v>
      </c>
      <c r="K113" s="6">
        <f>ChartDataA!$DH$14</f>
        <v>25.239039999999989</v>
      </c>
    </row>
    <row r="114" spans="1:11">
      <c r="B114" s="6">
        <f>ChartDataA!$DI$5</f>
        <v>28.394171999999998</v>
      </c>
      <c r="C114" s="6">
        <f>ChartDataA!$DI$6</f>
        <v>0.10954500000000067</v>
      </c>
      <c r="D114" s="6">
        <f>ChartDataA!$DI$7</f>
        <v>96.444154999999995</v>
      </c>
      <c r="E114" s="6">
        <f>ChartDataA!$DI$8</f>
        <v>153.30952600000001</v>
      </c>
      <c r="F114" s="6">
        <f>ChartDataA!$DI$9</f>
        <v>1.7E-5</v>
      </c>
      <c r="G114" s="6">
        <f>ChartDataA!$DI$10</f>
        <v>3.221349</v>
      </c>
      <c r="H114" s="6">
        <f>ChartDataA!$DI$11</f>
        <v>0.317579</v>
      </c>
      <c r="I114" s="6">
        <f>ChartDataA!$DI$12</f>
        <v>4.3160489999999996</v>
      </c>
      <c r="J114" s="6">
        <f>ChartDataA!$DI$13</f>
        <v>4.4927529999999996</v>
      </c>
      <c r="K114" s="6">
        <f>ChartDataA!$DI$14</f>
        <v>25.36624599999999</v>
      </c>
    </row>
    <row r="115" spans="1:11">
      <c r="B115" s="6">
        <f>ChartDataA!$DJ$5</f>
        <v>31.266653999999999</v>
      </c>
      <c r="C115" s="6">
        <f>ChartDataA!$DJ$6</f>
        <v>0.11120599999999925</v>
      </c>
      <c r="D115" s="6">
        <f>ChartDataA!$DJ$7</f>
        <v>89.492519999999999</v>
      </c>
      <c r="E115" s="6">
        <f>ChartDataA!$DJ$8</f>
        <v>159.18740499999998</v>
      </c>
      <c r="F115" s="6">
        <f>ChartDataA!$DJ$9</f>
        <v>1.4E-5</v>
      </c>
      <c r="G115" s="6">
        <f>ChartDataA!$DJ$10</f>
        <v>2.8317030000000001</v>
      </c>
      <c r="H115" s="6">
        <f>ChartDataA!$DJ$11</f>
        <v>0.33569599999999999</v>
      </c>
      <c r="I115" s="6">
        <f>ChartDataA!$DJ$12</f>
        <v>4.6666449999999999</v>
      </c>
      <c r="J115" s="6">
        <f>ChartDataA!$DJ$13</f>
        <v>4.5531489999999994</v>
      </c>
      <c r="K115" s="6">
        <f>ChartDataA!$DJ$14</f>
        <v>25.671305999999959</v>
      </c>
    </row>
    <row r="116" spans="1:11">
      <c r="B116" s="6">
        <f>ChartDataA!$DK$5</f>
        <v>37.589286000000001</v>
      </c>
      <c r="C116" s="6">
        <f>ChartDataA!$DK$6</f>
        <v>0.10905400000000043</v>
      </c>
      <c r="D116" s="6">
        <f>ChartDataA!$DK$7</f>
        <v>90.593212999999992</v>
      </c>
      <c r="E116" s="6">
        <f>ChartDataA!$DK$8</f>
        <v>159.038793</v>
      </c>
      <c r="F116" s="6">
        <f>ChartDataA!$DK$9</f>
        <v>1.4E-5</v>
      </c>
      <c r="G116" s="6">
        <f>ChartDataA!$DK$10</f>
        <v>2.7105609999999998</v>
      </c>
      <c r="H116" s="6">
        <f>ChartDataA!$DK$11</f>
        <v>0.363983</v>
      </c>
      <c r="I116" s="6">
        <f>ChartDataA!$DK$12</f>
        <v>4.0361479999999998</v>
      </c>
      <c r="J116" s="6">
        <f>ChartDataA!$DK$13</f>
        <v>4.614115</v>
      </c>
      <c r="K116" s="6">
        <f>ChartDataA!$DK$14</f>
        <v>25.561345999999958</v>
      </c>
    </row>
    <row r="117" spans="1:11">
      <c r="A117" s="6" t="str">
        <f>ChartDataA!$DL$4</f>
        <v>yt 30 06 2020</v>
      </c>
      <c r="B117" s="6">
        <f>ChartDataA!$DL$5</f>
        <v>35.152712999999999</v>
      </c>
      <c r="C117" s="6">
        <f>ChartDataA!$DL$6</f>
        <v>9.9752999999999759E-2</v>
      </c>
      <c r="D117" s="6">
        <f>ChartDataA!$DL$7</f>
        <v>91.254232000000002</v>
      </c>
      <c r="E117" s="6">
        <f>ChartDataA!$DL$8</f>
        <v>159.47923699999998</v>
      </c>
      <c r="F117" s="6">
        <f>ChartDataA!$DL$9</f>
        <v>1.4E-5</v>
      </c>
      <c r="G117" s="6">
        <f>ChartDataA!$DL$10</f>
        <v>2.5087739999999998</v>
      </c>
      <c r="H117" s="6">
        <f>ChartDataA!$DL$11</f>
        <v>0.41578199999999998</v>
      </c>
      <c r="I117" s="6">
        <f>ChartDataA!$DL$12</f>
        <v>4.0361479999999998</v>
      </c>
      <c r="J117" s="6">
        <f>ChartDataA!$DL$13</f>
        <v>4.0248460000000001</v>
      </c>
      <c r="K117" s="6">
        <f>ChartDataA!$DL$14</f>
        <v>25.788518999999951</v>
      </c>
    </row>
    <row r="118" spans="1:11">
      <c r="B118" s="6">
        <f>ChartDataA!$DM$5</f>
        <v>37.575055999999996</v>
      </c>
      <c r="C118" s="6">
        <f>ChartDataA!$DM$6</f>
        <v>9.464900000000398E-2</v>
      </c>
      <c r="D118" s="6">
        <f>ChartDataA!$DM$7</f>
        <v>87.070241999999993</v>
      </c>
      <c r="E118" s="6">
        <f>ChartDataA!$DM$8</f>
        <v>168.24962499999998</v>
      </c>
      <c r="F118" s="6">
        <f>ChartDataA!$DM$9</f>
        <v>1.4E-5</v>
      </c>
      <c r="G118" s="6">
        <f>ChartDataA!$DM$10</f>
        <v>2.3783249999999998</v>
      </c>
      <c r="H118" s="6">
        <f>ChartDataA!$DM$11</f>
        <v>0.45899499999999999</v>
      </c>
      <c r="I118" s="6">
        <f>ChartDataA!$DM$12</f>
        <v>0.441384</v>
      </c>
      <c r="J118" s="6">
        <f>ChartDataA!$DM$13</f>
        <v>3.8810789999999997</v>
      </c>
      <c r="K118" s="6">
        <f>ChartDataA!$DM$14</f>
        <v>29.652282999999954</v>
      </c>
    </row>
    <row r="119" spans="1:11">
      <c r="B119" s="6">
        <f>ChartDataA!$DN$5</f>
        <v>34.692737000000001</v>
      </c>
      <c r="C119" s="6">
        <f>ChartDataA!$DN$6</f>
        <v>8.747799999999728E-2</v>
      </c>
      <c r="D119" s="6">
        <f>ChartDataA!$DN$7</f>
        <v>83.641995999999992</v>
      </c>
      <c r="E119" s="6">
        <f>ChartDataA!$DN$8</f>
        <v>164.29870499999998</v>
      </c>
      <c r="F119" s="6">
        <f>ChartDataA!$DN$9</f>
        <v>1.4E-5</v>
      </c>
      <c r="G119" s="6">
        <f>ChartDataA!$DN$10</f>
        <v>2.222953</v>
      </c>
      <c r="H119" s="6">
        <f>ChartDataA!$DN$11</f>
        <v>0.71820799999999996</v>
      </c>
      <c r="I119" s="6">
        <f>ChartDataA!$DN$12</f>
        <v>0.45739599999999997</v>
      </c>
      <c r="J119" s="6">
        <f>ChartDataA!$DN$13</f>
        <v>4.4875259999999999</v>
      </c>
      <c r="K119" s="6">
        <f>ChartDataA!$DN$14</f>
        <v>28.598262000000005</v>
      </c>
    </row>
    <row r="120" spans="1:11">
      <c r="B120" s="6">
        <f>ChartDataA!$DO$5</f>
        <v>31.278701999999999</v>
      </c>
      <c r="C120" s="6">
        <f>ChartDataA!$DO$6</f>
        <v>8.2917999999999381E-2</v>
      </c>
      <c r="D120" s="6">
        <f>ChartDataA!$DO$7</f>
        <v>84.303489999999996</v>
      </c>
      <c r="E120" s="6">
        <f>ChartDataA!$DO$8</f>
        <v>162.29380999999998</v>
      </c>
      <c r="F120" s="6">
        <f>ChartDataA!$DO$9</f>
        <v>1.4E-5</v>
      </c>
      <c r="G120" s="6">
        <f>ChartDataA!$DO$10</f>
        <v>2.5215049999999999</v>
      </c>
      <c r="H120" s="6">
        <f>ChartDataA!$DO$11</f>
        <v>1.0363009999999999</v>
      </c>
      <c r="I120" s="6">
        <f>ChartDataA!$DO$12</f>
        <v>0.46862599999999999</v>
      </c>
      <c r="J120" s="6">
        <f>ChartDataA!$DO$13</f>
        <v>3.5812599999999999</v>
      </c>
      <c r="K120" s="6">
        <f>ChartDataA!$DO$14</f>
        <v>27.599818000000056</v>
      </c>
    </row>
    <row r="121" spans="1:11">
      <c r="B121" s="6">
        <f>ChartDataA!$DP$5</f>
        <v>36.264181000000001</v>
      </c>
      <c r="C121" s="6">
        <f>ChartDataA!$DP$6</f>
        <v>7.6503999999999905E-2</v>
      </c>
      <c r="D121" s="6">
        <f>ChartDataA!$DP$7</f>
        <v>82.465430999999995</v>
      </c>
      <c r="E121" s="6">
        <f>ChartDataA!$DP$8</f>
        <v>162.71872099999999</v>
      </c>
      <c r="F121" s="6">
        <f>ChartDataA!$DP$9</f>
        <v>1.4E-5</v>
      </c>
      <c r="G121" s="6">
        <f>ChartDataA!$DP$10</f>
        <v>2.4684019999999998</v>
      </c>
      <c r="H121" s="6">
        <f>ChartDataA!$DP$11</f>
        <v>1.270675</v>
      </c>
      <c r="I121" s="6">
        <f>ChartDataA!$DP$12</f>
        <v>2.5043859999999998</v>
      </c>
      <c r="J121" s="6">
        <f>ChartDataA!$DP$13</f>
        <v>3.5812599999999999</v>
      </c>
      <c r="K121" s="6">
        <f>ChartDataA!$DP$14</f>
        <v>24.790427999999991</v>
      </c>
    </row>
    <row r="122" spans="1:11">
      <c r="B122" s="6">
        <f>ChartDataA!$DQ$5</f>
        <v>39.303650999999995</v>
      </c>
      <c r="C122" s="6">
        <f>ChartDataA!$DQ$6</f>
        <v>6.2631000000003212E-2</v>
      </c>
      <c r="D122" s="6">
        <f>ChartDataA!$DQ$7</f>
        <v>85.935619000000003</v>
      </c>
      <c r="E122" s="6">
        <f>ChartDataA!$DQ$8</f>
        <v>164.813084</v>
      </c>
      <c r="F122" s="6">
        <f>ChartDataA!$DQ$9</f>
        <v>0</v>
      </c>
      <c r="G122" s="6">
        <f>ChartDataA!$DQ$10</f>
        <v>2.4330419999999999</v>
      </c>
      <c r="H122" s="6">
        <f>ChartDataA!$DQ$11</f>
        <v>1.458081</v>
      </c>
      <c r="I122" s="6">
        <f>ChartDataA!$DQ$12</f>
        <v>2.4964740000000001</v>
      </c>
      <c r="J122" s="6">
        <f>ChartDataA!$DQ$13</f>
        <v>3.5812599999999999</v>
      </c>
      <c r="K122" s="6">
        <f>ChartDataA!$DQ$14</f>
        <v>24.396450000000016</v>
      </c>
    </row>
    <row r="123" spans="1:11">
      <c r="A123" s="6" t="str">
        <f>ChartDataA!$DR$4</f>
        <v>yt 31 12 2020</v>
      </c>
      <c r="B123" s="6">
        <f>ChartDataA!$DR$5</f>
        <v>42.861326999999996</v>
      </c>
      <c r="C123" s="6">
        <f>ChartDataA!$DR$6</f>
        <v>7.2808999999999457E-2</v>
      </c>
      <c r="D123" s="6">
        <f>ChartDataA!$DR$7</f>
        <v>80.915905999999993</v>
      </c>
      <c r="E123" s="6">
        <f>ChartDataA!$DR$8</f>
        <v>164.356821</v>
      </c>
      <c r="F123" s="6">
        <f>ChartDataA!$DR$9</f>
        <v>0</v>
      </c>
      <c r="G123" s="6">
        <f>ChartDataA!$DR$10</f>
        <v>1.7564599999999999</v>
      </c>
      <c r="H123" s="6">
        <f>ChartDataA!$DR$11</f>
        <v>1.576649</v>
      </c>
      <c r="I123" s="6">
        <f>ChartDataA!$DR$12</f>
        <v>2.473176</v>
      </c>
      <c r="J123" s="6">
        <f>ChartDataA!$DR$13</f>
        <v>4.2642699999999998</v>
      </c>
      <c r="K123" s="6">
        <f>ChartDataA!$DR$14</f>
        <v>23.59695499999998</v>
      </c>
    </row>
    <row r="124" spans="1:11">
      <c r="B124" s="6">
        <f>ChartDataA!$DS$5</f>
        <v>43.360087</v>
      </c>
      <c r="C124" s="6">
        <f>ChartDataA!$DS$6</f>
        <v>6.7864999999997622E-2</v>
      </c>
      <c r="D124" s="6">
        <f>ChartDataA!$DS$7</f>
        <v>83.942818000000003</v>
      </c>
      <c r="E124" s="6">
        <f>ChartDataA!$DS$8</f>
        <v>147.60184899999999</v>
      </c>
      <c r="F124" s="6">
        <f>ChartDataA!$DS$9</f>
        <v>1.8199999999999998E-4</v>
      </c>
      <c r="G124" s="6">
        <f>ChartDataA!$DS$10</f>
        <v>1.020688</v>
      </c>
      <c r="H124" s="6">
        <f>ChartDataA!$DS$11</f>
        <v>1.7264729999999999</v>
      </c>
      <c r="I124" s="6">
        <f>ChartDataA!$DS$12</f>
        <v>2.4916659999999999</v>
      </c>
      <c r="J124" s="6">
        <f>ChartDataA!$DS$13</f>
        <v>5.0284620000000002</v>
      </c>
      <c r="K124" s="6">
        <f>ChartDataA!$DS$14</f>
        <v>21.793407000000002</v>
      </c>
    </row>
    <row r="125" spans="1:11">
      <c r="B125" s="6">
        <f>ChartDataA!$DT$5</f>
        <v>62.190247999999997</v>
      </c>
      <c r="C125" s="6">
        <f>ChartDataA!$DT$6</f>
        <v>6.2567999999998847E-2</v>
      </c>
      <c r="D125" s="6">
        <f>ChartDataA!$DT$7</f>
        <v>84.425541999999993</v>
      </c>
      <c r="E125" s="6">
        <f>ChartDataA!$DT$8</f>
        <v>129.806827</v>
      </c>
      <c r="F125" s="6">
        <f>ChartDataA!$DT$9</f>
        <v>5.0999999999999993E-4</v>
      </c>
      <c r="G125" s="6">
        <f>ChartDataA!$DT$10</f>
        <v>1.1218169999999998</v>
      </c>
      <c r="H125" s="6">
        <f>ChartDataA!$DT$11</f>
        <v>1.961071</v>
      </c>
      <c r="I125" s="6">
        <f>ChartDataA!$DT$12</f>
        <v>6.0671859999999995</v>
      </c>
      <c r="J125" s="6">
        <f>ChartDataA!$DT$13</f>
        <v>5.0284620000000002</v>
      </c>
      <c r="K125" s="6">
        <f>ChartDataA!$DT$14</f>
        <v>22.060493000000008</v>
      </c>
    </row>
    <row r="126" spans="1:11">
      <c r="B126" s="6">
        <f>ChartDataA!$DU$5</f>
        <v>80.020513999999991</v>
      </c>
      <c r="C126" s="6">
        <f>ChartDataA!$DU$6</f>
        <v>6.2482000000002813E-2</v>
      </c>
      <c r="D126" s="6">
        <f>ChartDataA!$DU$7</f>
        <v>86.17371399999999</v>
      </c>
      <c r="E126" s="6">
        <f>ChartDataA!$DU$8</f>
        <v>119.410619</v>
      </c>
      <c r="F126" s="6">
        <f>ChartDataA!$DU$9</f>
        <v>5.0999999999999993E-4</v>
      </c>
      <c r="G126" s="6">
        <f>ChartDataA!$DU$10</f>
        <v>0.98845699999999992</v>
      </c>
      <c r="H126" s="6">
        <f>ChartDataA!$DU$11</f>
        <v>2.1440229999999998</v>
      </c>
      <c r="I126" s="6">
        <f>ChartDataA!$DU$12</f>
        <v>7.1333849999999996</v>
      </c>
      <c r="J126" s="6">
        <f>ChartDataA!$DU$13</f>
        <v>4.5916169999999994</v>
      </c>
      <c r="K126" s="6">
        <f>ChartDataA!$DU$14</f>
        <v>23.061476999999996</v>
      </c>
    </row>
    <row r="127" spans="1:11">
      <c r="B127" s="6">
        <f>ChartDataA!$DV$5</f>
        <v>83.313867000000002</v>
      </c>
      <c r="C127" s="6">
        <f>ChartDataA!$DV$6</f>
        <v>6.3327999999998497E-2</v>
      </c>
      <c r="D127" s="6">
        <f>ChartDataA!$DV$7</f>
        <v>86.950734999999995</v>
      </c>
      <c r="E127" s="6">
        <f>ChartDataA!$DV$8</f>
        <v>100.27330499999999</v>
      </c>
      <c r="F127" s="6">
        <f>ChartDataA!$DV$9</f>
        <v>5.0999999999999993E-4</v>
      </c>
      <c r="G127" s="6">
        <f>ChartDataA!$DV$10</f>
        <v>1.0839079999999999</v>
      </c>
      <c r="H127" s="6">
        <f>ChartDataA!$DV$11</f>
        <v>2.2993570000000001</v>
      </c>
      <c r="I127" s="6">
        <f>ChartDataA!$DV$12</f>
        <v>6.7911359999999998</v>
      </c>
      <c r="J127" s="6">
        <f>ChartDataA!$DV$13</f>
        <v>3.889777</v>
      </c>
      <c r="K127" s="6">
        <f>ChartDataA!$DV$14</f>
        <v>22.682486000000011</v>
      </c>
    </row>
    <row r="128" spans="1:11">
      <c r="B128" s="6">
        <f>ChartDataA!$DW$5</f>
        <v>90.99654799999999</v>
      </c>
      <c r="C128" s="6">
        <f>ChartDataA!$DW$6</f>
        <v>6.0886000000010654E-2</v>
      </c>
      <c r="D128" s="6">
        <f>ChartDataA!$DW$7</f>
        <v>90.179040000000001</v>
      </c>
      <c r="E128" s="6">
        <f>ChartDataA!$DW$8</f>
        <v>89.765249999999995</v>
      </c>
      <c r="F128" s="6">
        <f>ChartDataA!$DW$9</f>
        <v>1.9889999999999999E-3</v>
      </c>
      <c r="G128" s="6">
        <f>ChartDataA!$DW$10</f>
        <v>1.134244</v>
      </c>
      <c r="H128" s="6">
        <f>ChartDataA!$DW$11</f>
        <v>2.492769</v>
      </c>
      <c r="I128" s="6">
        <f>ChartDataA!$DW$12</f>
        <v>8.0692799999999991</v>
      </c>
      <c r="J128" s="6">
        <f>ChartDataA!$DW$13</f>
        <v>3.0476329999999998</v>
      </c>
      <c r="K128" s="6">
        <f>ChartDataA!$DW$14</f>
        <v>24.711867000000012</v>
      </c>
    </row>
    <row r="129" spans="1:11">
      <c r="A129" s="6" t="str">
        <f>ChartDataA!$DX$4</f>
        <v>yt 30 06 2021</v>
      </c>
      <c r="B129" s="6">
        <f>ChartDataA!$DX$5</f>
        <v>119.52712299999999</v>
      </c>
      <c r="C129" s="6">
        <f>ChartDataA!$DX$6</f>
        <v>6.1876000000012255E-2</v>
      </c>
      <c r="D129" s="6">
        <f>ChartDataA!$DX$7</f>
        <v>91.023043000000001</v>
      </c>
      <c r="E129" s="6">
        <f>ChartDataA!$DX$8</f>
        <v>82.074776999999997</v>
      </c>
      <c r="F129" s="6">
        <f>ChartDataA!$DX$9</f>
        <v>1.9889999999999999E-3</v>
      </c>
      <c r="G129" s="6">
        <f>ChartDataA!$DX$10</f>
        <v>1.1137869999999999</v>
      </c>
      <c r="H129" s="6">
        <f>ChartDataA!$DX$11</f>
        <v>2.6623410000000001</v>
      </c>
      <c r="I129" s="6">
        <f>ChartDataA!$DX$12</f>
        <v>8.0692799999999991</v>
      </c>
      <c r="J129" s="6">
        <f>ChartDataA!$DX$13</f>
        <v>2.3742329999999998</v>
      </c>
      <c r="K129" s="6">
        <f>ChartDataA!$DX$14</f>
        <v>25.940620999999965</v>
      </c>
    </row>
    <row r="130" spans="1:11">
      <c r="B130" s="6">
        <f>ChartDataA!$DY$5</f>
        <v>131.98243499999998</v>
      </c>
      <c r="C130" s="6">
        <f>ChartDataA!$DY$6</f>
        <v>6.1876000000012255E-2</v>
      </c>
      <c r="D130" s="6">
        <f>ChartDataA!$DY$7</f>
        <v>89.243473999999992</v>
      </c>
      <c r="E130" s="6">
        <f>ChartDataA!$DY$8</f>
        <v>65.041204999999991</v>
      </c>
      <c r="F130" s="6">
        <f>ChartDataA!$DY$9</f>
        <v>1.9889999999999999E-3</v>
      </c>
      <c r="G130" s="6">
        <f>ChartDataA!$DY$10</f>
        <v>1.081223</v>
      </c>
      <c r="H130" s="6">
        <f>ChartDataA!$DY$11</f>
        <v>2.8725809999999998</v>
      </c>
      <c r="I130" s="6">
        <f>ChartDataA!$DY$12</f>
        <v>8.0503839999999993</v>
      </c>
      <c r="J130" s="6">
        <f>ChartDataA!$DY$13</f>
        <v>2.8065530000000001</v>
      </c>
      <c r="K130" s="6">
        <f>ChartDataA!$DY$14</f>
        <v>22.163320999999996</v>
      </c>
    </row>
    <row r="131" spans="1:11">
      <c r="B131" s="6">
        <f>ChartDataA!$DZ$5</f>
        <v>139.10690700000001</v>
      </c>
      <c r="C131" s="6">
        <f>ChartDataA!$DZ$6</f>
        <v>6.5588999999988573E-2</v>
      </c>
      <c r="D131" s="6">
        <f>ChartDataA!$DZ$7</f>
        <v>88.505333999999991</v>
      </c>
      <c r="E131" s="6">
        <f>ChartDataA!$DZ$8</f>
        <v>52.725068</v>
      </c>
      <c r="F131" s="6">
        <f>ChartDataA!$DZ$9</f>
        <v>1.9889999999999999E-3</v>
      </c>
      <c r="G131" s="6">
        <f>ChartDataA!$DZ$10</f>
        <v>1.155456</v>
      </c>
      <c r="H131" s="6">
        <f>ChartDataA!$DZ$11</f>
        <v>2.85534</v>
      </c>
      <c r="I131" s="6">
        <f>ChartDataA!$DZ$12</f>
        <v>8.8494709999999994</v>
      </c>
      <c r="J131" s="6">
        <f>ChartDataA!$DZ$13</f>
        <v>2.2001059999999999</v>
      </c>
      <c r="K131" s="6">
        <f>ChartDataA!$DZ$14</f>
        <v>22.196462999999994</v>
      </c>
    </row>
    <row r="132" spans="1:11">
      <c r="B132" s="6">
        <f>ChartDataA!$EA$5</f>
        <v>161.170162</v>
      </c>
      <c r="C132" s="6">
        <f>ChartDataA!$EA$6</f>
        <v>7.1296999999987065E-2</v>
      </c>
      <c r="D132" s="6">
        <f>ChartDataA!$EA$7</f>
        <v>88.924374</v>
      </c>
      <c r="E132" s="6">
        <f>ChartDataA!$EA$8</f>
        <v>48.437342999999998</v>
      </c>
      <c r="F132" s="6">
        <f>ChartDataA!$EA$9</f>
        <v>1.9889999999999999E-3</v>
      </c>
      <c r="G132" s="6">
        <f>ChartDataA!$EA$10</f>
        <v>0.70413599999999998</v>
      </c>
      <c r="H132" s="6">
        <f>ChartDataA!$EA$11</f>
        <v>3.1805919999999999</v>
      </c>
      <c r="I132" s="6">
        <f>ChartDataA!$EA$12</f>
        <v>12.455188999999999</v>
      </c>
      <c r="J132" s="6">
        <f>ChartDataA!$EA$13</f>
        <v>2.6379959999999998</v>
      </c>
      <c r="K132" s="6">
        <f>ChartDataA!$EA$14</f>
        <v>22.880516999999998</v>
      </c>
    </row>
    <row r="133" spans="1:11">
      <c r="B133" s="6">
        <f>ChartDataA!$EB$5</f>
        <v>169.15924999999999</v>
      </c>
      <c r="C133" s="6">
        <f>ChartDataA!$EB$6</f>
        <v>7.3192000000005919E-2</v>
      </c>
      <c r="D133" s="6">
        <f>ChartDataA!$EB$7</f>
        <v>90.867846</v>
      </c>
      <c r="E133" s="6">
        <f>ChartDataA!$EB$8</f>
        <v>29.97532</v>
      </c>
      <c r="F133" s="6">
        <f>ChartDataA!$EB$9</f>
        <v>1.9889999999999999E-3</v>
      </c>
      <c r="G133" s="6">
        <f>ChartDataA!$EB$10</f>
        <v>0.70413599999999998</v>
      </c>
      <c r="H133" s="6">
        <f>ChartDataA!$EB$11</f>
        <v>3.108203</v>
      </c>
      <c r="I133" s="6">
        <f>ChartDataA!$EB$12</f>
        <v>13.519235</v>
      </c>
      <c r="J133" s="6">
        <f>ChartDataA!$EB$13</f>
        <v>2.6379959999999998</v>
      </c>
      <c r="K133" s="6">
        <f>ChartDataA!$EB$14</f>
        <v>24.440266000000008</v>
      </c>
    </row>
    <row r="134" spans="1:11">
      <c r="B134" s="6">
        <f>ChartDataA!$EC$5</f>
        <v>185.19242299999999</v>
      </c>
      <c r="C134" s="6">
        <f>ChartDataA!$EC$6</f>
        <v>7.792100000000346E-2</v>
      </c>
      <c r="D134" s="6">
        <f>ChartDataA!$EC$7</f>
        <v>90.420673999999991</v>
      </c>
      <c r="E134" s="6">
        <f>ChartDataA!$EC$8</f>
        <v>16.387747999999998</v>
      </c>
      <c r="F134" s="6">
        <f>ChartDataA!$EC$9</f>
        <v>1.9889999999999999E-3</v>
      </c>
      <c r="G134" s="6">
        <f>ChartDataA!$EC$10</f>
        <v>0.71740499999999996</v>
      </c>
      <c r="H134" s="6">
        <f>ChartDataA!$EC$11</f>
        <v>3.2302599999999999</v>
      </c>
      <c r="I134" s="6">
        <f>ChartDataA!$EC$12</f>
        <v>13.519235</v>
      </c>
      <c r="J134" s="6">
        <f>ChartDataA!$EC$13</f>
        <v>3.0879939999999997</v>
      </c>
      <c r="K134" s="6">
        <f>ChartDataA!$EC$14</f>
        <v>23.693837000000002</v>
      </c>
    </row>
    <row r="135" spans="1:11">
      <c r="A135" s="6" t="str">
        <f>ChartDataA!$ED$4</f>
        <v>yt 31 12 2021</v>
      </c>
      <c r="B135" s="6">
        <f>ChartDataA!$ED$5</f>
        <v>204.46559999999999</v>
      </c>
      <c r="C135" s="6">
        <f>ChartDataA!$ED$6</f>
        <v>0.55617699999999104</v>
      </c>
      <c r="D135" s="6">
        <f>ChartDataA!$ED$7</f>
        <v>89.359203999999991</v>
      </c>
      <c r="E135" s="6">
        <f>ChartDataA!$ED$8</f>
        <v>6.1562749999999999</v>
      </c>
      <c r="F135" s="6">
        <f>ChartDataA!$ED$9</f>
        <v>1.9889999999999999E-3</v>
      </c>
      <c r="G135" s="6">
        <f>ChartDataA!$ED$10</f>
        <v>0.79530099999999992</v>
      </c>
      <c r="H135" s="6">
        <f>ChartDataA!$ED$11</f>
        <v>3.478672</v>
      </c>
      <c r="I135" s="6">
        <f>ChartDataA!$ED$12</f>
        <v>14.932264999999999</v>
      </c>
      <c r="J135" s="6">
        <f>ChartDataA!$ED$13</f>
        <v>2.8011729999999999</v>
      </c>
      <c r="K135" s="6">
        <f>ChartDataA!$ED$14</f>
        <v>25.112167000000014</v>
      </c>
    </row>
    <row r="136" spans="1:11">
      <c r="B136" s="6">
        <f>ChartDataA!$EE$5</f>
        <v>211.09747399999998</v>
      </c>
      <c r="C136" s="6">
        <f>ChartDataA!$EE$6</f>
        <v>1.2097970000000089</v>
      </c>
      <c r="D136" s="6">
        <f>ChartDataA!$EE$7</f>
        <v>85.590797999999992</v>
      </c>
      <c r="E136" s="6">
        <f>ChartDataA!$EE$8</f>
        <v>6.6120219999999996</v>
      </c>
      <c r="F136" s="6">
        <f>ChartDataA!$EE$9</f>
        <v>1.807E-3</v>
      </c>
      <c r="G136" s="6">
        <f>ChartDataA!$EE$10</f>
        <v>0.73677099999999995</v>
      </c>
      <c r="H136" s="6">
        <f>ChartDataA!$EE$11</f>
        <v>3.6458689999999998</v>
      </c>
      <c r="I136" s="6">
        <f>ChartDataA!$EE$12</f>
        <v>16.664431</v>
      </c>
      <c r="J136" s="6">
        <f>ChartDataA!$EE$13</f>
        <v>4.2918409999999998</v>
      </c>
      <c r="K136" s="6">
        <f>ChartDataA!$EE$14</f>
        <v>25.154359999999997</v>
      </c>
    </row>
    <row r="137" spans="1:11">
      <c r="B137" s="6">
        <f>ChartDataA!$EF$5</f>
        <v>199.320752</v>
      </c>
      <c r="C137" s="6">
        <f>ChartDataA!$EF$6</f>
        <v>2.0865880000000061</v>
      </c>
      <c r="D137" s="6">
        <f>ChartDataA!$EF$7</f>
        <v>83.855980000000002</v>
      </c>
      <c r="E137" s="6">
        <f>ChartDataA!$EF$8</f>
        <v>6.838241</v>
      </c>
      <c r="F137" s="6">
        <f>ChartDataA!$EF$9</f>
        <v>1.4789999999999998E-3</v>
      </c>
      <c r="G137" s="6">
        <f>ChartDataA!$EF$10</f>
        <v>0.64991999999999994</v>
      </c>
      <c r="H137" s="6">
        <f>ChartDataA!$EF$11</f>
        <v>3.8107249999999997</v>
      </c>
      <c r="I137" s="6">
        <f>ChartDataA!$EF$12</f>
        <v>16.810932999999999</v>
      </c>
      <c r="J137" s="6">
        <f>ChartDataA!$EF$13</f>
        <v>6.6608209999999994</v>
      </c>
      <c r="K137" s="6">
        <f>ChartDataA!$EF$14</f>
        <v>24.631951000000015</v>
      </c>
    </row>
    <row r="138" spans="1:11">
      <c r="B138" s="6">
        <f>ChartDataA!$EG$5</f>
        <v>193.86014399999999</v>
      </c>
      <c r="C138" s="6">
        <f>ChartDataA!$EG$6</f>
        <v>2.0912920000000099</v>
      </c>
      <c r="D138" s="6">
        <f>ChartDataA!$EG$7</f>
        <v>75.91751099999999</v>
      </c>
      <c r="E138" s="6">
        <f>ChartDataA!$EG$8</f>
        <v>6.8027379999999997</v>
      </c>
      <c r="F138" s="6">
        <f>ChartDataA!$EG$9</f>
        <v>1.4789999999999998E-3</v>
      </c>
      <c r="G138" s="6">
        <f>ChartDataA!$EG$10</f>
        <v>0.53507399999999994</v>
      </c>
      <c r="H138" s="6">
        <f>ChartDataA!$EG$11</f>
        <v>3.8755159999999997</v>
      </c>
      <c r="I138" s="6">
        <f>ChartDataA!$EG$12</f>
        <v>15.761398</v>
      </c>
      <c r="J138" s="6">
        <f>ChartDataA!$EG$13</f>
        <v>6.4767789999999996</v>
      </c>
      <c r="K138" s="6">
        <f>ChartDataA!$EG$14</f>
        <v>24.721962000000005</v>
      </c>
    </row>
    <row r="139" spans="1:11">
      <c r="B139" s="6">
        <f>ChartDataA!$EH$5</f>
        <v>200.98428999999999</v>
      </c>
      <c r="C139" s="6">
        <f>ChartDataA!$EH$6</f>
        <v>2.0811439999999948</v>
      </c>
      <c r="D139" s="6">
        <f>ChartDataA!$EH$7</f>
        <v>72.322211999999993</v>
      </c>
      <c r="E139" s="6">
        <f>ChartDataA!$EH$8</f>
        <v>6.6337269999999995</v>
      </c>
      <c r="F139" s="6">
        <f>ChartDataA!$EH$9</f>
        <v>1.4789999999999998E-3</v>
      </c>
      <c r="G139" s="6">
        <f>ChartDataA!$EH$10</f>
        <v>0.45632299999999998</v>
      </c>
      <c r="H139" s="6">
        <f>ChartDataA!$EH$11</f>
        <v>3.9652639999999999</v>
      </c>
      <c r="I139" s="6">
        <f>ChartDataA!$EH$12</f>
        <v>15.765125999999999</v>
      </c>
      <c r="J139" s="6">
        <f>ChartDataA!$EH$13</f>
        <v>6.4767789999999996</v>
      </c>
      <c r="K139" s="6">
        <f>ChartDataA!$EH$14</f>
        <v>25.85791900000001</v>
      </c>
    </row>
    <row r="140" spans="1:11">
      <c r="B140" s="6">
        <f>ChartDataA!$EI$5</f>
        <v>215.82528599999998</v>
      </c>
      <c r="C140" s="6">
        <f>ChartDataA!$EI$6</f>
        <v>2.0777780000000234</v>
      </c>
      <c r="D140" s="6">
        <f>ChartDataA!$EI$7</f>
        <v>66.906223999999995</v>
      </c>
      <c r="E140" s="6">
        <f>ChartDataA!$EI$8</f>
        <v>6.5114939999999999</v>
      </c>
      <c r="F140" s="6">
        <f>ChartDataA!$EI$9</f>
        <v>4.5880000000000001E-3</v>
      </c>
      <c r="G140" s="6">
        <f>ChartDataA!$EI$10</f>
        <v>0.40257199999999999</v>
      </c>
      <c r="H140" s="6">
        <f>ChartDataA!$EI$11</f>
        <v>4.0511789999999994</v>
      </c>
      <c r="I140" s="6">
        <f>ChartDataA!$EI$12</f>
        <v>14.490860999999999</v>
      </c>
      <c r="J140" s="6">
        <f>ChartDataA!$EI$13</f>
        <v>6.4753270000000001</v>
      </c>
      <c r="K140" s="6">
        <f>ChartDataA!$EI$14</f>
        <v>26.430913000000004</v>
      </c>
    </row>
    <row r="141" spans="1:11">
      <c r="A141" s="6" t="str">
        <f>ChartDataA!$EJ$4</f>
        <v>yt 30 06 2022</v>
      </c>
      <c r="B141" s="6">
        <f>ChartDataA!$EJ$5</f>
        <v>192.52611999999999</v>
      </c>
      <c r="C141" s="6">
        <f>ChartDataA!$EJ$6</f>
        <v>2.089888000000002</v>
      </c>
      <c r="D141" s="6">
        <f>ChartDataA!$EJ$7</f>
        <v>64.386590999999996</v>
      </c>
      <c r="E141" s="6">
        <f>ChartDataA!$EJ$8</f>
        <v>6.2905850000000001</v>
      </c>
      <c r="F141" s="6">
        <f>ChartDataA!$EJ$9</f>
        <v>4.5880000000000001E-3</v>
      </c>
      <c r="G141" s="6">
        <f>ChartDataA!$EJ$10</f>
        <v>0.42761299999999997</v>
      </c>
      <c r="H141" s="6">
        <f>ChartDataA!$EJ$11</f>
        <v>4.0090690000000002</v>
      </c>
      <c r="I141" s="6">
        <f>ChartDataA!$EJ$12</f>
        <v>14.490860999999999</v>
      </c>
      <c r="J141" s="6">
        <f>ChartDataA!$EJ$13</f>
        <v>6.4753270000000001</v>
      </c>
      <c r="K141" s="6">
        <f>ChartDataA!$EJ$14</f>
        <v>28.728048000000001</v>
      </c>
    </row>
    <row r="142" spans="1:11">
      <c r="B142" s="6">
        <f>ChartDataA!$EK$5</f>
        <v>189.52864299999999</v>
      </c>
      <c r="C142" s="6">
        <f>ChartDataA!$EK$6</f>
        <v>2.089888000000002</v>
      </c>
      <c r="D142" s="6">
        <f>ChartDataA!$EK$7</f>
        <v>62.970577999999996</v>
      </c>
      <c r="E142" s="6">
        <f>ChartDataA!$EK$8</f>
        <v>3.5882049999999999</v>
      </c>
      <c r="F142" s="6">
        <f>ChartDataA!$EK$9</f>
        <v>4.5880000000000001E-3</v>
      </c>
      <c r="G142" s="6">
        <f>ChartDataA!$EK$10</f>
        <v>0.48499199999999998</v>
      </c>
      <c r="H142" s="6">
        <f>ChartDataA!$EK$11</f>
        <v>4.1848349999999996</v>
      </c>
      <c r="I142" s="6">
        <f>ChartDataA!$EK$12</f>
        <v>14.526009999999999</v>
      </c>
      <c r="J142" s="6">
        <f>ChartDataA!$EK$13</f>
        <v>6.8727029999999996</v>
      </c>
      <c r="K142" s="6">
        <f>ChartDataA!$EK$14</f>
        <v>38.268107000000001</v>
      </c>
    </row>
    <row r="143" spans="1:11">
      <c r="B143" s="6">
        <f>ChartDataA!$EL$5</f>
        <v>199.34535299999999</v>
      </c>
      <c r="C143" s="6">
        <f>ChartDataA!$EL$6</f>
        <v>2.0861749999999972</v>
      </c>
      <c r="D143" s="6">
        <f>ChartDataA!$EL$7</f>
        <v>66.418474000000003</v>
      </c>
      <c r="E143" s="6">
        <f>ChartDataA!$EL$8</f>
        <v>3.6458009999999996</v>
      </c>
      <c r="F143" s="6">
        <f>ChartDataA!$EL$9</f>
        <v>2.1329999999999998E-2</v>
      </c>
      <c r="G143" s="6">
        <f>ChartDataA!$EL$10</f>
        <v>0.57282599999999995</v>
      </c>
      <c r="H143" s="6">
        <f>ChartDataA!$EL$11</f>
        <v>4.6970200000000002</v>
      </c>
      <c r="I143" s="6">
        <f>ChartDataA!$EL$12</f>
        <v>13.803602999999999</v>
      </c>
      <c r="J143" s="6">
        <f>ChartDataA!$EL$13</f>
        <v>6.8727029999999996</v>
      </c>
      <c r="K143" s="6">
        <f>ChartDataA!$EL$14</f>
        <v>45.492389999999986</v>
      </c>
    </row>
    <row r="144" spans="1:11">
      <c r="B144" s="6">
        <f>ChartDataA!$EM$5</f>
        <v>190.84562399999999</v>
      </c>
      <c r="C144" s="6">
        <f>ChartDataA!$EM$6</f>
        <v>2.0804669999999987</v>
      </c>
      <c r="D144" s="6">
        <f>ChartDataA!$EM$7</f>
        <v>66.707971000000001</v>
      </c>
      <c r="E144" s="6">
        <f>ChartDataA!$EM$8</f>
        <v>3.7914149999999998</v>
      </c>
      <c r="F144" s="6">
        <f>ChartDataA!$EM$9</f>
        <v>6.3382999999999995E-2</v>
      </c>
      <c r="G144" s="6">
        <f>ChartDataA!$EM$10</f>
        <v>2.4774669999999999</v>
      </c>
      <c r="H144" s="6">
        <f>ChartDataA!$EM$11</f>
        <v>4.9939469999999995</v>
      </c>
      <c r="I144" s="6">
        <f>ChartDataA!$EM$12</f>
        <v>10.215584</v>
      </c>
      <c r="J144" s="6">
        <f>ChartDataA!$EM$13</f>
        <v>8.7346419999999991</v>
      </c>
      <c r="K144" s="6">
        <f>ChartDataA!$EM$14</f>
        <v>51.640613999999985</v>
      </c>
    </row>
    <row r="145" spans="1:11">
      <c r="B145" s="6">
        <f>ChartDataA!$EN$5</f>
        <v>196.318713</v>
      </c>
      <c r="C145" s="6">
        <f>ChartDataA!$EN$6</f>
        <v>2.092568</v>
      </c>
      <c r="D145" s="6">
        <f>ChartDataA!$EN$7</f>
        <v>66.587774999999993</v>
      </c>
      <c r="E145" s="6">
        <f>ChartDataA!$EN$8</f>
        <v>3.6560599999999996</v>
      </c>
      <c r="F145" s="6">
        <f>ChartDataA!$EN$9</f>
        <v>6.3382999999999995E-2</v>
      </c>
      <c r="G145" s="6">
        <f>ChartDataA!$EN$10</f>
        <v>2.7021039999999998</v>
      </c>
      <c r="H145" s="6">
        <f>ChartDataA!$EN$11</f>
        <v>5.5215769999999997</v>
      </c>
      <c r="I145" s="6">
        <f>ChartDataA!$EN$12</f>
        <v>7.2950789999999994</v>
      </c>
      <c r="J145" s="6">
        <f>ChartDataA!$EN$13</f>
        <v>11.691663999999999</v>
      </c>
      <c r="K145" s="6">
        <f>ChartDataA!$EN$14</f>
        <v>55.391598999999985</v>
      </c>
    </row>
    <row r="146" spans="1:11">
      <c r="B146" s="6">
        <f>ChartDataA!$EO$5</f>
        <v>189.28520999999998</v>
      </c>
      <c r="C146" s="6">
        <f>ChartDataA!$EO$6</f>
        <v>3.2846270000000004</v>
      </c>
      <c r="D146" s="6">
        <f>ChartDataA!$EO$7</f>
        <v>66.997878999999998</v>
      </c>
      <c r="E146" s="6">
        <f>ChartDataA!$EO$8</f>
        <v>3.3939019999999998</v>
      </c>
      <c r="F146" s="6">
        <f>ChartDataA!$EO$9</f>
        <v>6.3382999999999995E-2</v>
      </c>
      <c r="G146" s="6">
        <f>ChartDataA!$EO$10</f>
        <v>2.8697729999999999</v>
      </c>
      <c r="H146" s="6">
        <f>ChartDataA!$EO$11</f>
        <v>5.9840409999999995</v>
      </c>
      <c r="I146" s="6">
        <f>ChartDataA!$EO$12</f>
        <v>7.5242529999999999</v>
      </c>
      <c r="J146" s="6">
        <f>ChartDataA!$EO$13</f>
        <v>11.243789999999999</v>
      </c>
      <c r="K146" s="6">
        <f>ChartDataA!$EO$14</f>
        <v>57.133275999999995</v>
      </c>
    </row>
    <row r="147" spans="1:11">
      <c r="A147" s="6" t="str">
        <f>ChartDataA!$EP$4</f>
        <v>yt 31 12 2022</v>
      </c>
      <c r="B147" s="6">
        <f>ChartDataA!$EP$5</f>
        <v>177.62410599999998</v>
      </c>
      <c r="C147" s="6">
        <f>ChartDataA!$EP$6</f>
        <v>2.7931440000000123</v>
      </c>
      <c r="D147" s="6">
        <f>ChartDataA!$EP$7</f>
        <v>69.947844000000003</v>
      </c>
      <c r="E147" s="6">
        <f>ChartDataA!$EP$8</f>
        <v>9.5568039999999996</v>
      </c>
      <c r="F147" s="6">
        <f>ChartDataA!$EP$9</f>
        <v>2.247395</v>
      </c>
      <c r="G147" s="6">
        <f>ChartDataA!$EP$10</f>
        <v>4.0691629999999996</v>
      </c>
      <c r="H147" s="6">
        <f>ChartDataA!$EP$11</f>
        <v>6.4419919999999999</v>
      </c>
      <c r="I147" s="6">
        <f>ChartDataA!$EP$12</f>
        <v>6.2813499999999998</v>
      </c>
      <c r="J147" s="6">
        <f>ChartDataA!$EP$13</f>
        <v>15.058902999999999</v>
      </c>
      <c r="K147" s="6">
        <f>ChartDataA!$EP$14</f>
        <v>56.369810999999999</v>
      </c>
    </row>
    <row r="148" spans="1:11">
      <c r="B148" s="6">
        <f>ChartDataA!$EQ$5</f>
        <v>174.49232699999999</v>
      </c>
      <c r="C148" s="6">
        <f>ChartDataA!$EQ$6</f>
        <v>2.1306620000000009</v>
      </c>
      <c r="D148" s="6">
        <f>ChartDataA!$EQ$7</f>
        <v>73.762287999999998</v>
      </c>
      <c r="E148" s="6">
        <f>ChartDataA!$EQ$8</f>
        <v>9.0959209999999988</v>
      </c>
      <c r="F148" s="6">
        <f>ChartDataA!$EQ$9</f>
        <v>2.454882</v>
      </c>
      <c r="G148" s="6">
        <f>ChartDataA!$EQ$10</f>
        <v>4.1163999999999996</v>
      </c>
      <c r="H148" s="6">
        <f>ChartDataA!$EQ$11</f>
        <v>6.3930699999999998</v>
      </c>
      <c r="I148" s="6">
        <f>ChartDataA!$EQ$12</f>
        <v>4.5556099999999997</v>
      </c>
      <c r="J148" s="6">
        <f>ChartDataA!$EQ$13</f>
        <v>19.594024999999998</v>
      </c>
      <c r="K148" s="6">
        <f>ChartDataA!$EQ$14</f>
        <v>56.094543999999985</v>
      </c>
    </row>
    <row r="149" spans="1:11">
      <c r="B149" s="6">
        <f>ChartDataA!$ER$5</f>
        <v>186.855242</v>
      </c>
      <c r="C149" s="6">
        <f>ChartDataA!$ER$6</f>
        <v>1.2502879999999834</v>
      </c>
      <c r="D149" s="6">
        <f>ChartDataA!$ER$7</f>
        <v>76.564982000000001</v>
      </c>
      <c r="E149" s="6">
        <f>ChartDataA!$ER$8</f>
        <v>10.963951</v>
      </c>
      <c r="F149" s="6">
        <f>ChartDataA!$ER$9</f>
        <v>2.547247</v>
      </c>
      <c r="G149" s="6">
        <f>ChartDataA!$ER$10</f>
        <v>4.2066919999999994</v>
      </c>
      <c r="H149" s="6">
        <f>ChartDataA!$ER$11</f>
        <v>6.3826479999999997</v>
      </c>
      <c r="I149" s="6">
        <f>ChartDataA!$ER$12</f>
        <v>0.83622099999999999</v>
      </c>
      <c r="J149" s="6">
        <f>ChartDataA!$ER$13</f>
        <v>20.018695999999998</v>
      </c>
      <c r="K149" s="6">
        <f>ChartDataA!$ER$14</f>
        <v>55.922089</v>
      </c>
    </row>
    <row r="150" spans="1:11">
      <c r="B150" s="6">
        <f>ChartDataA!$ES$5</f>
        <v>197.89800099999999</v>
      </c>
      <c r="C150" s="6">
        <f>ChartDataA!$ES$6</f>
        <v>1.2578440000000057</v>
      </c>
      <c r="D150" s="6">
        <f>ChartDataA!$ES$7</f>
        <v>80.096481999999995</v>
      </c>
      <c r="E150" s="6">
        <f>ChartDataA!$ES$8</f>
        <v>15.822234</v>
      </c>
      <c r="F150" s="6">
        <f>ChartDataA!$ES$9</f>
        <v>2.5861879999999999</v>
      </c>
      <c r="G150" s="6">
        <f>ChartDataA!$ES$10</f>
        <v>4.3000879999999997</v>
      </c>
      <c r="H150" s="6">
        <f>ChartDataA!$ES$11</f>
        <v>6.5890719999999998</v>
      </c>
      <c r="I150" s="6">
        <f>ChartDataA!$ES$12</f>
        <v>1.8953279999999999</v>
      </c>
      <c r="J150" s="6">
        <f>ChartDataA!$ES$13</f>
        <v>22.913312999999999</v>
      </c>
      <c r="K150" s="6">
        <f>ChartDataA!$ES$14</f>
        <v>54.941600000000022</v>
      </c>
    </row>
    <row r="151" spans="1:11">
      <c r="B151" s="6">
        <f>ChartDataA!$ET$5</f>
        <v>181.666392</v>
      </c>
      <c r="C151" s="6">
        <f>ChartDataA!$ET$6</f>
        <v>1.2573519999999974</v>
      </c>
      <c r="D151" s="6">
        <f>ChartDataA!$ET$7</f>
        <v>86.112589</v>
      </c>
      <c r="E151" s="6">
        <f>ChartDataA!$ET$8</f>
        <v>15.848327999999999</v>
      </c>
      <c r="F151" s="6">
        <f>ChartDataA!$ET$9</f>
        <v>2.6306989999999999</v>
      </c>
      <c r="G151" s="6">
        <f>ChartDataA!$ET$10</f>
        <v>4.2572789999999996</v>
      </c>
      <c r="H151" s="6">
        <f>ChartDataA!$ET$11</f>
        <v>6.7914119999999993</v>
      </c>
      <c r="I151" s="6">
        <f>ChartDataA!$ET$12</f>
        <v>1.8832529999999998</v>
      </c>
      <c r="J151" s="6">
        <f>ChartDataA!$ET$13</f>
        <v>24.088708999999998</v>
      </c>
      <c r="K151" s="6">
        <f>ChartDataA!$ET$14</f>
        <v>56.794521000000032</v>
      </c>
    </row>
    <row r="152" spans="1:11">
      <c r="B152" s="6">
        <f>ChartDataA!$EU$5</f>
        <v>152.782253</v>
      </c>
      <c r="C152" s="6">
        <f>ChartDataA!$EU$6</f>
        <v>1.264396000000005</v>
      </c>
      <c r="D152" s="6">
        <f>ChartDataA!$EU$7</f>
        <v>94.625478999999999</v>
      </c>
      <c r="E152" s="6">
        <f>ChartDataA!$EU$8</f>
        <v>18.040751999999998</v>
      </c>
      <c r="F152" s="6">
        <f>ChartDataA!$EU$9</f>
        <v>2.6261109999999999</v>
      </c>
      <c r="G152" s="6">
        <f>ChartDataA!$EU$10</f>
        <v>4.3464960000000001</v>
      </c>
      <c r="H152" s="6">
        <f>ChartDataA!$EU$11</f>
        <v>7.0721929999999995</v>
      </c>
      <c r="I152" s="6">
        <f>ChartDataA!$EU$12</f>
        <v>1.8680379999999999</v>
      </c>
      <c r="J152" s="6">
        <f>ChartDataA!$EU$13</f>
        <v>24.273506999999999</v>
      </c>
      <c r="K152" s="6">
        <f>ChartDataA!$EU$14</f>
        <v>55.540781999999979</v>
      </c>
    </row>
    <row r="153" spans="1:11">
      <c r="A153" s="6" t="str">
        <f>ChartDataA!$EV$4</f>
        <v>yt 30 06 2023</v>
      </c>
      <c r="B153" s="6">
        <f>ChartDataA!$EV$5</f>
        <v>145.96221299999999</v>
      </c>
      <c r="C153" s="6">
        <f>ChartDataA!$EV$6</f>
        <v>1.2931320000000142</v>
      </c>
      <c r="D153" s="6">
        <f>ChartDataA!$EV$7</f>
        <v>97.443812999999992</v>
      </c>
      <c r="E153" s="6">
        <f>ChartDataA!$EV$8</f>
        <v>19.331177</v>
      </c>
      <c r="F153" s="6">
        <f>ChartDataA!$EV$9</f>
        <v>2.6261109999999999</v>
      </c>
      <c r="G153" s="6">
        <f>ChartDataA!$EV$10</f>
        <v>4.4812969999999996</v>
      </c>
      <c r="H153" s="6">
        <f>ChartDataA!$EV$11</f>
        <v>7.9159789999999992</v>
      </c>
      <c r="I153" s="6">
        <f>ChartDataA!$EV$12</f>
        <v>1.8680379999999999</v>
      </c>
      <c r="J153" s="6">
        <f>ChartDataA!$EV$13</f>
        <v>25.875052</v>
      </c>
      <c r="K153" s="6">
        <f>ChartDataA!$EV$14</f>
        <v>55.575935999999984</v>
      </c>
    </row>
    <row r="154" spans="1:11">
      <c r="B154" s="6">
        <f>ChartDataA!$EW$5</f>
        <v>135.59465699999998</v>
      </c>
      <c r="C154" s="6">
        <f>ChartDataA!$EW$6</f>
        <v>1.2947200000000123</v>
      </c>
      <c r="D154" s="6">
        <f>ChartDataA!$EW$7</f>
        <v>99.362881000000002</v>
      </c>
      <c r="E154" s="6">
        <f>ChartDataA!$EW$8</f>
        <v>20.446165999999998</v>
      </c>
      <c r="F154" s="6">
        <f>ChartDataA!$EW$9</f>
        <v>2.6261109999999999</v>
      </c>
      <c r="G154" s="6">
        <f>ChartDataA!$EW$10</f>
        <v>4.6494559999999998</v>
      </c>
      <c r="H154" s="6">
        <f>ChartDataA!$EW$11</f>
        <v>8.685371</v>
      </c>
      <c r="I154" s="6">
        <f>ChartDataA!$EW$12</f>
        <v>1.8605019999999999</v>
      </c>
      <c r="J154" s="6">
        <f>ChartDataA!$EW$13</f>
        <v>27.168561999999998</v>
      </c>
      <c r="K154" s="6">
        <f>ChartDataA!$EW$14</f>
        <v>46.953881999999993</v>
      </c>
    </row>
    <row r="155" spans="1:11">
      <c r="B155" s="6">
        <f>ChartDataA!$EX$5</f>
        <v>123.18000099999999</v>
      </c>
      <c r="C155" s="6">
        <f>ChartDataA!$EX$6</f>
        <v>3.0949159999999978</v>
      </c>
      <c r="D155" s="6">
        <f>ChartDataA!$EX$7</f>
        <v>96.982840999999993</v>
      </c>
      <c r="E155" s="6">
        <f>ChartDataA!$EX$8</f>
        <v>24.025245999999999</v>
      </c>
      <c r="F155" s="6">
        <f>ChartDataA!$EX$9</f>
        <v>2.609369</v>
      </c>
      <c r="G155" s="6">
        <f>ChartDataA!$EX$10</f>
        <v>4.817348</v>
      </c>
      <c r="H155" s="6">
        <f>ChartDataA!$EX$11</f>
        <v>9.348929</v>
      </c>
      <c r="I155" s="6">
        <f>ChartDataA!$EX$12</f>
        <v>1.7962859999999998</v>
      </c>
      <c r="J155" s="6">
        <f>ChartDataA!$EX$13</f>
        <v>28.140024999999998</v>
      </c>
      <c r="K155" s="6">
        <f>ChartDataA!$EX$14</f>
        <v>42.88161599999998</v>
      </c>
    </row>
    <row r="156" spans="1:11">
      <c r="B156" s="6">
        <f>ChartDataA!$EY$5</f>
        <v>114.43486499999999</v>
      </c>
      <c r="C156" s="6">
        <f>ChartDataA!$EY$6</f>
        <v>3.1013890000000117</v>
      </c>
      <c r="D156" s="6">
        <f>ChartDataA!$EY$7</f>
        <v>94.317134999999993</v>
      </c>
      <c r="E156" s="6">
        <f>ChartDataA!$EY$8</f>
        <v>23.798002</v>
      </c>
      <c r="F156" s="6">
        <f>ChartDataA!$EY$9</f>
        <v>2.5673159999999999</v>
      </c>
      <c r="G156" s="6">
        <f>ChartDataA!$EY$10</f>
        <v>2.9118359999999996</v>
      </c>
      <c r="H156" s="6">
        <f>ChartDataA!$EY$11</f>
        <v>8.9337479999999996</v>
      </c>
      <c r="I156" s="6">
        <f>ChartDataA!$EY$12</f>
        <v>1.779963</v>
      </c>
      <c r="J156" s="6">
        <f>ChartDataA!$EY$13</f>
        <v>27.770658999999998</v>
      </c>
      <c r="K156" s="6">
        <f>ChartDataA!$EY$14</f>
        <v>38.506449000000003</v>
      </c>
    </row>
    <row r="157" spans="1:11">
      <c r="B157" s="6">
        <f>ChartDataA!$EZ$5</f>
        <v>107.91971599999999</v>
      </c>
      <c r="C157" s="6">
        <f>ChartDataA!$EZ$6</f>
        <v>3.0816480000000013</v>
      </c>
      <c r="D157" s="6">
        <f>ChartDataA!$EZ$7</f>
        <v>91.935761999999997</v>
      </c>
      <c r="E157" s="6">
        <f>ChartDataA!$EZ$8</f>
        <v>23.490904</v>
      </c>
      <c r="F157" s="6">
        <f>ChartDataA!$EZ$9</f>
        <v>2.6762959999999998</v>
      </c>
      <c r="G157" s="6">
        <f>ChartDataA!$EZ$10</f>
        <v>2.8085100000000001</v>
      </c>
      <c r="H157" s="6">
        <f>ChartDataA!$EZ$11</f>
        <v>8.6390409999999989</v>
      </c>
      <c r="I157" s="6">
        <f>ChartDataA!$EZ$12</f>
        <v>1.6334439999999999</v>
      </c>
      <c r="J157" s="6">
        <f>ChartDataA!$EZ$13</f>
        <v>26.811214</v>
      </c>
      <c r="K157" s="6">
        <f>ChartDataA!$EZ$14</f>
        <v>34.136289000000005</v>
      </c>
    </row>
    <row r="158" spans="1:11">
      <c r="B158" s="6">
        <f>ChartDataA!$FA$5</f>
        <v>119.23056</v>
      </c>
      <c r="C158" s="6">
        <f>ChartDataA!$FA$6</f>
        <v>1.8864820000000009</v>
      </c>
      <c r="D158" s="6">
        <f>ChartDataA!$FA$7</f>
        <v>88.106152999999992</v>
      </c>
      <c r="E158" s="6">
        <f>ChartDataA!$FA$8</f>
        <v>23.147615999999999</v>
      </c>
      <c r="F158" s="6">
        <f>ChartDataA!$FA$9</f>
        <v>2.7431769999999998</v>
      </c>
      <c r="G158" s="6">
        <f>ChartDataA!$FA$10</f>
        <v>2.6373279999999997</v>
      </c>
      <c r="H158" s="6">
        <f>ChartDataA!$FA$11</f>
        <v>7.9599229999999999</v>
      </c>
      <c r="I158" s="6">
        <f>ChartDataA!$FA$12</f>
        <v>1.4096839999999999</v>
      </c>
      <c r="J158" s="6">
        <f>ChartDataA!$FA$13</f>
        <v>27.668847</v>
      </c>
      <c r="K158" s="6">
        <f>ChartDataA!$FA$14</f>
        <v>33.800757999999973</v>
      </c>
    </row>
    <row r="159" spans="1:11">
      <c r="A159" s="6" t="str">
        <f>ChartDataA!$FB$4</f>
        <v>yt 31 12 2023</v>
      </c>
      <c r="B159" s="6">
        <f>ChartDataA!$FB$5</f>
        <v>118.344809</v>
      </c>
      <c r="C159" s="6">
        <f>ChartDataA!$FB$6</f>
        <v>1.9038499999999914</v>
      </c>
      <c r="D159" s="6">
        <f>ChartDataA!$FB$7</f>
        <v>81.582377999999991</v>
      </c>
      <c r="E159" s="6">
        <f>ChartDataA!$FB$8</f>
        <v>19.318158</v>
      </c>
      <c r="F159" s="6">
        <f>ChartDataA!$FB$9</f>
        <v>0.56953799999999999</v>
      </c>
      <c r="G159" s="6">
        <f>ChartDataA!$FB$10</f>
        <v>1.387167</v>
      </c>
      <c r="H159" s="6">
        <f>ChartDataA!$FB$11</f>
        <v>7.2931939999999997</v>
      </c>
      <c r="I159" s="6">
        <f>ChartDataA!$FB$12</f>
        <v>2.7559079999999998</v>
      </c>
      <c r="J159" s="6">
        <f>ChartDataA!$FB$13</f>
        <v>23.457545</v>
      </c>
      <c r="K159" s="6">
        <f>ChartDataA!$FB$14</f>
        <v>33.179693999999984</v>
      </c>
    </row>
    <row r="160" spans="1:11">
      <c r="B160" s="6">
        <f>ChartDataA!$FC$5</f>
        <v>132.34707299999999</v>
      </c>
      <c r="C160" s="6">
        <f>ChartDataA!$FC$6</f>
        <v>1.9655040000000099</v>
      </c>
      <c r="D160" s="6">
        <f>ChartDataA!$FC$7</f>
        <v>80.620876999999993</v>
      </c>
      <c r="E160" s="6">
        <f>ChartDataA!$FC$8</f>
        <v>24.947841</v>
      </c>
      <c r="F160" s="6">
        <f>ChartDataA!$FC$9</f>
        <v>0.48379099999999997</v>
      </c>
      <c r="G160" s="6">
        <f>ChartDataA!$FC$10</f>
        <v>1.3403619999999998</v>
      </c>
      <c r="H160" s="6">
        <f>ChartDataA!$FC$11</f>
        <v>7.2421059999999997</v>
      </c>
      <c r="I160" s="6">
        <f>ChartDataA!$FC$12</f>
        <v>2.7416389999999997</v>
      </c>
      <c r="J160" s="6">
        <f>ChartDataA!$FC$13</f>
        <v>18.494147999999999</v>
      </c>
      <c r="K160" s="6">
        <f>ChartDataA!$FC$14</f>
        <v>33.370067999999975</v>
      </c>
    </row>
    <row r="161" spans="1:11">
      <c r="B161" s="6">
        <f>ChartDataA!$FD$5</f>
        <v>125.76011699999999</v>
      </c>
      <c r="C161" s="6">
        <f>ChartDataA!$FD$6</f>
        <v>1.9889309999999938</v>
      </c>
      <c r="D161" s="6">
        <f>ChartDataA!$FD$7</f>
        <v>75.347184999999996</v>
      </c>
      <c r="E161" s="6">
        <f>ChartDataA!$FD$8</f>
        <v>25.403198999999997</v>
      </c>
      <c r="F161" s="6">
        <f>ChartDataA!$FD$9</f>
        <v>0.47281799999999996</v>
      </c>
      <c r="G161" s="6">
        <f>ChartDataA!$FD$10</f>
        <v>1.235792</v>
      </c>
      <c r="H161" s="6">
        <f>ChartDataA!$FD$11</f>
        <v>7.1448799999999997</v>
      </c>
      <c r="I161" s="6">
        <f>ChartDataA!$FD$12</f>
        <v>2.7273179999999999</v>
      </c>
      <c r="J161" s="6">
        <f>ChartDataA!$FD$13</f>
        <v>18.648375999999999</v>
      </c>
      <c r="K161" s="6">
        <f>ChartDataA!$FD$14</f>
        <v>32.586926000000005</v>
      </c>
    </row>
    <row r="162" spans="1:11">
      <c r="B162" s="6">
        <f>ChartDataA!$FE$5</f>
        <v>116.48235799999999</v>
      </c>
      <c r="C162" s="6">
        <f>ChartDataA!$FE$6</f>
        <v>2.010304000000005</v>
      </c>
      <c r="D162" s="6">
        <f>ChartDataA!$FE$7</f>
        <v>79.536152999999999</v>
      </c>
      <c r="E162" s="6">
        <f>ChartDataA!$FE$8</f>
        <v>23.465285999999999</v>
      </c>
      <c r="F162" s="6">
        <f>ChartDataA!$FE$9</f>
        <v>0.44006000000000001</v>
      </c>
      <c r="G162" s="6">
        <f>ChartDataA!$FE$10</f>
        <v>1.1312949999999999</v>
      </c>
      <c r="H162" s="6">
        <f>ChartDataA!$FE$11</f>
        <v>6.9486129999999999</v>
      </c>
      <c r="I162" s="6">
        <f>ChartDataA!$FE$12</f>
        <v>1.6654089999999999</v>
      </c>
      <c r="J162" s="6">
        <f>ChartDataA!$FE$13</f>
        <v>16.739653999999998</v>
      </c>
      <c r="K162" s="6">
        <f>ChartDataA!$FE$14</f>
        <v>32.085470999999984</v>
      </c>
    </row>
    <row r="163" spans="1:11">
      <c r="B163" s="6">
        <f>ChartDataA!$FF$5</f>
        <v>124.38747799999999</v>
      </c>
      <c r="C163" s="6">
        <f>ChartDataA!$FF$6</f>
        <v>2.0160630000000026</v>
      </c>
      <c r="D163" s="6">
        <f>ChartDataA!$FF$7</f>
        <v>79.499862999999991</v>
      </c>
      <c r="E163" s="6">
        <f>ChartDataA!$FF$8</f>
        <v>23.480141</v>
      </c>
      <c r="F163" s="6">
        <f>ChartDataA!$FF$9</f>
        <v>0.40686299999999997</v>
      </c>
      <c r="G163" s="6">
        <f>ChartDataA!$FF$10</f>
        <v>1.1312949999999999</v>
      </c>
      <c r="H163" s="6">
        <f>ChartDataA!$FF$11</f>
        <v>6.7653789999999994</v>
      </c>
      <c r="I163" s="6">
        <f>ChartDataA!$FF$12</f>
        <v>1.6720389999999998</v>
      </c>
      <c r="J163" s="6">
        <f>ChartDataA!$FF$13</f>
        <v>15.564257999999999</v>
      </c>
      <c r="K163" s="6">
        <f>ChartDataA!$FF$14</f>
        <v>29.025113000000005</v>
      </c>
    </row>
    <row r="164" spans="1:11">
      <c r="B164" s="6">
        <f>ChartDataA!$FG$5</f>
        <v>139.14330699999999</v>
      </c>
      <c r="C164" s="6">
        <f>ChartDataA!$FG$6</f>
        <v>2.0307380000000137</v>
      </c>
      <c r="D164" s="6">
        <f>ChartDataA!$FG$7</f>
        <v>76.527920999999992</v>
      </c>
      <c r="E164" s="6">
        <f>ChartDataA!$FG$8</f>
        <v>24.882998999999998</v>
      </c>
      <c r="F164" s="6">
        <f>ChartDataA!$FG$9</f>
        <v>0.41710599999999998</v>
      </c>
      <c r="G164" s="6">
        <f>ChartDataA!$FG$10</f>
        <v>1.0024649999999999</v>
      </c>
      <c r="H164" s="6">
        <f>ChartDataA!$FG$11</f>
        <v>6.6070929999999999</v>
      </c>
      <c r="I164" s="6">
        <f>ChartDataA!$FG$12</f>
        <v>1.6720389999999998</v>
      </c>
      <c r="J164" s="6">
        <f>ChartDataA!$FG$13</f>
        <v>17.570349999999998</v>
      </c>
      <c r="K164" s="6">
        <f>ChartDataA!$FG$14</f>
        <v>27.496240999999998</v>
      </c>
    </row>
    <row r="165" spans="1:11">
      <c r="A165" s="6" t="str">
        <f>ChartDataA!$FH$4</f>
        <v>yt 30 06 2024</v>
      </c>
      <c r="B165" s="6">
        <f>ChartDataA!$FH$5</f>
        <v>161.62665899999999</v>
      </c>
      <c r="C165" s="6">
        <f>ChartDataA!$FH$6</f>
        <v>3.7597049999999967</v>
      </c>
      <c r="D165" s="6">
        <f>ChartDataA!$FH$7</f>
        <v>74.759276999999997</v>
      </c>
      <c r="E165" s="6">
        <f>ChartDataA!$FH$8</f>
        <v>24.563863999999999</v>
      </c>
      <c r="F165" s="6">
        <f>ChartDataA!$FH$9</f>
        <v>0.43190099999999998</v>
      </c>
      <c r="G165" s="6">
        <f>ChartDataA!$FH$10</f>
        <v>0.84262300000000001</v>
      </c>
      <c r="H165" s="6">
        <f>ChartDataA!$FH$11</f>
        <v>6.092854</v>
      </c>
      <c r="I165" s="6">
        <f>ChartDataA!$FH$12</f>
        <v>1.679001</v>
      </c>
      <c r="J165" s="6">
        <f>ChartDataA!$FH$13</f>
        <v>17.577005</v>
      </c>
      <c r="K165" s="6">
        <f>ChartDataA!$FH$14</f>
        <v>23.135303000000008</v>
      </c>
    </row>
    <row r="166" spans="1:11">
      <c r="B166" s="6">
        <f>ChartDataA!$FI$5</f>
        <v>171.159615</v>
      </c>
      <c r="C166" s="6">
        <f>ChartDataA!$FI$6</f>
        <v>4.6435569999999871</v>
      </c>
      <c r="D166" s="6">
        <f>ChartDataA!$FI$7</f>
        <v>75.660288999999992</v>
      </c>
      <c r="E166" s="6">
        <f>ChartDataA!$FI$8</f>
        <v>25.242273999999998</v>
      </c>
      <c r="F166" s="6">
        <f>ChartDataA!$FI$9</f>
        <v>0.43190099999999998</v>
      </c>
      <c r="G166" s="6">
        <f>ChartDataA!$FI$10</f>
        <v>0.514042</v>
      </c>
      <c r="H166" s="6">
        <f>ChartDataA!$FI$11</f>
        <v>5.1956709999999999</v>
      </c>
      <c r="I166" s="6">
        <f>ChartDataA!$FI$12</f>
        <v>1.66028</v>
      </c>
      <c r="J166" s="6">
        <f>ChartDataA!$FI$13</f>
        <v>15.453799</v>
      </c>
      <c r="K166" s="6">
        <f>ChartDataA!$FI$14</f>
        <v>21.566361999999998</v>
      </c>
    </row>
    <row r="167" spans="1:11">
      <c r="B167" s="6">
        <f>ChartDataA!$FJ$5</f>
        <v>172.45099199999999</v>
      </c>
      <c r="C167" s="6">
        <f>ChartDataA!$FJ$6</f>
        <v>2.8647310000000061</v>
      </c>
      <c r="D167" s="6">
        <f>ChartDataA!$FJ$7</f>
        <v>73.866095000000001</v>
      </c>
      <c r="E167" s="6">
        <f>ChartDataA!$FJ$8</f>
        <v>22.276271999999999</v>
      </c>
      <c r="F167" s="6">
        <f>ChartDataA!$FJ$9</f>
        <v>0.44141599999999998</v>
      </c>
      <c r="G167" s="6">
        <f>ChartDataA!$FJ$10</f>
        <v>0.17982999999999999</v>
      </c>
      <c r="H167" s="6">
        <f>ChartDataA!$FJ$11</f>
        <v>4.0049149999999996</v>
      </c>
      <c r="I167" s="6">
        <f>ChartDataA!$FJ$12</f>
        <v>1.634881</v>
      </c>
      <c r="J167" s="6">
        <f>ChartDataA!$FJ$13</f>
        <v>15.131872</v>
      </c>
      <c r="K167" s="6">
        <f>ChartDataA!$FJ$14</f>
        <v>17.818426999999971</v>
      </c>
    </row>
    <row r="168" spans="1:11">
      <c r="B168" s="6">
        <f>ChartDataA!$FK$5</f>
        <v>183.20938099999998</v>
      </c>
      <c r="C168" s="6">
        <f>ChartDataA!$FK$6</f>
        <v>2.9134840000000111</v>
      </c>
      <c r="D168" s="6">
        <f>ChartDataA!$FK$7</f>
        <v>73.896751999999992</v>
      </c>
      <c r="E168" s="6">
        <f>ChartDataA!$FK$8</f>
        <v>22.139951999999997</v>
      </c>
      <c r="F168" s="6">
        <f>ChartDataA!$FK$9</f>
        <v>0.44633</v>
      </c>
      <c r="G168" s="6">
        <f>ChartDataA!$FK$10</f>
        <v>0.171343</v>
      </c>
      <c r="H168" s="6">
        <f>ChartDataA!$FK$11</f>
        <v>3.5252809999999997</v>
      </c>
      <c r="I168" s="6">
        <f>ChartDataA!$FK$12</f>
        <v>1.6222749999999999</v>
      </c>
      <c r="J168" s="6">
        <f>ChartDataA!$FK$13</f>
        <v>13.201409</v>
      </c>
      <c r="K168" s="6">
        <f>ChartDataA!$FK$14</f>
        <v>15.508329000000018</v>
      </c>
    </row>
    <row r="169" spans="1:11">
      <c r="B169" s="6">
        <f>ChartDataA!$FL$5</f>
        <v>185.855885</v>
      </c>
      <c r="C169" s="6">
        <f>ChartDataA!$FL$6</f>
        <v>2.9430839999999989</v>
      </c>
      <c r="D169" s="6">
        <f>ChartDataA!$FL$7</f>
        <v>73.946669</v>
      </c>
      <c r="E169" s="6">
        <f>ChartDataA!$FL$8</f>
        <v>23.010234000000001</v>
      </c>
      <c r="F169" s="6">
        <f>ChartDataA!$FL$9</f>
        <v>0.353126</v>
      </c>
      <c r="G169" s="6">
        <f>ChartDataA!$FL$10</f>
        <v>5.0032E-2</v>
      </c>
      <c r="H169" s="6">
        <f>ChartDataA!$FL$11</f>
        <v>3.092765</v>
      </c>
      <c r="I169" s="6">
        <f>ChartDataA!$FL$12</f>
        <v>1.5756649999999999</v>
      </c>
      <c r="J169" s="6">
        <f>ChartDataA!$FL$13</f>
        <v>11.910024</v>
      </c>
      <c r="K169" s="6">
        <f>ChartDataA!$FL$14</f>
        <v>13.892982000000003</v>
      </c>
    </row>
    <row r="170" spans="1:11" hidden="1">
      <c r="B170" s="6">
        <f>ChartDataA!$FM$5</f>
        <v>162.37921599999999</v>
      </c>
      <c r="C170" s="6">
        <f>ChartDataA!$FM$6</f>
        <v>2.9369020000000035</v>
      </c>
      <c r="D170" s="6">
        <f>ChartDataA!$FM$7</f>
        <v>67.845023999999995</v>
      </c>
      <c r="E170" s="6">
        <f>ChartDataA!$FM$8</f>
        <v>22.988576999999999</v>
      </c>
      <c r="F170" s="6">
        <f>ChartDataA!$FM$9</f>
        <v>0.28624499999999997</v>
      </c>
      <c r="G170" s="6">
        <f>ChartDataA!$FM$10</f>
        <v>4.0275999999999999E-2</v>
      </c>
      <c r="H170" s="6">
        <f>ChartDataA!$FM$11</f>
        <v>2.9235129999999998</v>
      </c>
      <c r="I170" s="6">
        <f>ChartDataA!$FM$12</f>
        <v>1.5702509999999998</v>
      </c>
      <c r="J170" s="6">
        <f>ChartDataA!$FM$13</f>
        <v>11.050267</v>
      </c>
      <c r="K170" s="6">
        <f>ChartDataA!$FM$14</f>
        <v>10.459301000000011</v>
      </c>
    </row>
    <row r="171" spans="1:11" hidden="1">
      <c r="A171" s="6" t="str">
        <f>ChartDataA!$FN$4</f>
        <v>yt 31 12 2024</v>
      </c>
      <c r="B171" s="6">
        <f>ChartDataA!$FN$5</f>
        <v>151.916944</v>
      </c>
      <c r="C171" s="6">
        <f>ChartDataA!$FN$6</f>
        <v>2.9186789999999974</v>
      </c>
      <c r="D171" s="6">
        <f>ChartDataA!$FN$7</f>
        <v>61.988351999999999</v>
      </c>
      <c r="E171" s="6">
        <f>ChartDataA!$FN$8</f>
        <v>20.078956999999999</v>
      </c>
      <c r="F171" s="6">
        <f>ChartDataA!$FN$9</f>
        <v>0.27587200000000001</v>
      </c>
      <c r="G171" s="6">
        <f>ChartDataA!$FN$10</f>
        <v>1.3150999999999999E-2</v>
      </c>
      <c r="H171" s="6">
        <f>ChartDataA!$FN$11</f>
        <v>2.7412359999999998</v>
      </c>
      <c r="I171" s="6">
        <f>ChartDataA!$FN$12</f>
        <v>5.3899999999999997E-2</v>
      </c>
      <c r="J171" s="6">
        <f>ChartDataA!$FN$13</f>
        <v>11.050267</v>
      </c>
      <c r="K171" s="6">
        <f>ChartDataA!$FN$14</f>
        <v>8.6071960000000018</v>
      </c>
    </row>
    <row r="184" spans="1:11">
      <c r="B184" s="6" t="str">
        <f>ChartDataA!$A$25</f>
        <v>UK</v>
      </c>
      <c r="C184" s="6" t="str">
        <f>ChartDataA!$A$26</f>
        <v>Non EU-27</v>
      </c>
      <c r="D184" s="6" t="str">
        <f>ChartDataA!$A$27</f>
        <v>Denmark</v>
      </c>
      <c r="E184" s="6" t="str">
        <f>ChartDataA!$A$28</f>
        <v>Estonia</v>
      </c>
      <c r="F184" s="6" t="str">
        <f>ChartDataA!$A$29</f>
        <v>Finland</v>
      </c>
      <c r="G184" s="6" t="str">
        <f>ChartDataA!$A$30</f>
        <v>Germany</v>
      </c>
      <c r="H184" s="6" t="str">
        <f>ChartDataA!$A$31</f>
        <v>Lithuania</v>
      </c>
      <c r="I184" s="6" t="str">
        <f>ChartDataA!$A$32</f>
        <v>Netherlands</v>
      </c>
      <c r="J184" s="6" t="str">
        <f>ChartDataA!$A$33</f>
        <v>Sweden</v>
      </c>
      <c r="K184" s="6" t="str">
        <f>ChartDataA!$A$34</f>
        <v>Other EU-27</v>
      </c>
    </row>
    <row r="185" spans="1:11">
      <c r="A185" s="2" t="str">
        <f>ChartDataA!$B$24</f>
        <v>yt 31 12 2010</v>
      </c>
      <c r="B185" s="6">
        <f>ChartDataA!$B$25</f>
        <v>0.209726</v>
      </c>
      <c r="C185" s="6">
        <f>ChartDataA!$B$26</f>
        <v>2.209489</v>
      </c>
      <c r="D185" s="6">
        <f>ChartDataA!$B$27</f>
        <v>2.7123740000000001</v>
      </c>
      <c r="E185" s="6">
        <f>ChartDataA!$B$28</f>
        <v>2.3466809999999998</v>
      </c>
      <c r="F185" s="6">
        <f>ChartDataA!$B$29</f>
        <v>0.91633199999999992</v>
      </c>
      <c r="G185" s="6">
        <f>ChartDataA!$B$30</f>
        <v>10.498543999999999</v>
      </c>
      <c r="H185" s="6">
        <f>ChartDataA!$B$31</f>
        <v>1.81941</v>
      </c>
      <c r="I185" s="6">
        <f>ChartDataA!$B$32</f>
        <v>1.2534149999999999</v>
      </c>
      <c r="J185" s="6">
        <f>ChartDataA!$B$33</f>
        <v>25.407301999999998</v>
      </c>
      <c r="K185" s="6">
        <f>ChartDataA!$B$34</f>
        <v>0.67230099999999737</v>
      </c>
    </row>
    <row r="186" spans="1:11">
      <c r="A186" s="2"/>
      <c r="B186" s="6">
        <f>ChartDataA!$C$25</f>
        <v>0.23200599999999999</v>
      </c>
      <c r="C186" s="6">
        <f>ChartDataA!$C$26</f>
        <v>2.6714269999999996</v>
      </c>
      <c r="D186" s="6">
        <f>ChartDataA!$C$27</f>
        <v>2.6438039999999998</v>
      </c>
      <c r="E186" s="6">
        <f>ChartDataA!$C$28</f>
        <v>2.3574769999999998</v>
      </c>
      <c r="F186" s="6">
        <f>ChartDataA!$C$29</f>
        <v>0.95394599999999996</v>
      </c>
      <c r="G186" s="6">
        <f>ChartDataA!$C$30</f>
        <v>10.290046</v>
      </c>
      <c r="H186" s="6">
        <f>ChartDataA!$C$31</f>
        <v>1.832946</v>
      </c>
      <c r="I186" s="6">
        <f>ChartDataA!$C$32</f>
        <v>1.324219</v>
      </c>
      <c r="J186" s="6">
        <f>ChartDataA!$C$33</f>
        <v>26.435465999999998</v>
      </c>
      <c r="K186" s="6">
        <f>ChartDataA!$C$34</f>
        <v>0.74247300000000394</v>
      </c>
    </row>
    <row r="187" spans="1:11">
      <c r="A187" s="2"/>
      <c r="B187" s="6">
        <f>ChartDataA!$D$25</f>
        <v>0.26226099999999997</v>
      </c>
      <c r="C187" s="6">
        <f>ChartDataA!$D$26</f>
        <v>2.9162629999999998</v>
      </c>
      <c r="D187" s="6">
        <f>ChartDataA!$D$27</f>
        <v>2.776939</v>
      </c>
      <c r="E187" s="6">
        <f>ChartDataA!$D$28</f>
        <v>2.248116</v>
      </c>
      <c r="F187" s="6">
        <f>ChartDataA!$D$29</f>
        <v>0.95342099999999996</v>
      </c>
      <c r="G187" s="6">
        <f>ChartDataA!$D$30</f>
        <v>10.041243999999999</v>
      </c>
      <c r="H187" s="6">
        <f>ChartDataA!$D$31</f>
        <v>1.952893</v>
      </c>
      <c r="I187" s="6">
        <f>ChartDataA!$D$32</f>
        <v>1.3586939999999998</v>
      </c>
      <c r="J187" s="6">
        <f>ChartDataA!$D$33</f>
        <v>25.862400999999998</v>
      </c>
      <c r="K187" s="6">
        <f>ChartDataA!$D$34</f>
        <v>0.7675479999999979</v>
      </c>
    </row>
    <row r="188" spans="1:11">
      <c r="A188" s="2"/>
      <c r="B188" s="6">
        <f>ChartDataA!$E$25</f>
        <v>0.28629099999999996</v>
      </c>
      <c r="C188" s="6">
        <f>ChartDataA!$E$26</f>
        <v>3.1620240000000002</v>
      </c>
      <c r="D188" s="6">
        <f>ChartDataA!$E$27</f>
        <v>3.0005769999999998</v>
      </c>
      <c r="E188" s="6">
        <f>ChartDataA!$E$28</f>
        <v>2.213473</v>
      </c>
      <c r="F188" s="6">
        <f>ChartDataA!$E$29</f>
        <v>0.95342099999999996</v>
      </c>
      <c r="G188" s="6">
        <f>ChartDataA!$E$30</f>
        <v>9.7166409999999992</v>
      </c>
      <c r="H188" s="6">
        <f>ChartDataA!$E$31</f>
        <v>2.0119340000000001</v>
      </c>
      <c r="I188" s="6">
        <f>ChartDataA!$E$32</f>
        <v>1.3559779999999999</v>
      </c>
      <c r="J188" s="6">
        <f>ChartDataA!$E$33</f>
        <v>25.110032999999998</v>
      </c>
      <c r="K188" s="6">
        <f>ChartDataA!$E$34</f>
        <v>0.81896500000000572</v>
      </c>
    </row>
    <row r="189" spans="1:11">
      <c r="A189" s="2"/>
      <c r="B189" s="6">
        <f>ChartDataA!$F$25</f>
        <v>0.31375700000000001</v>
      </c>
      <c r="C189" s="6">
        <f>ChartDataA!$F$26</f>
        <v>3.391162</v>
      </c>
      <c r="D189" s="6">
        <f>ChartDataA!$F$27</f>
        <v>2.9775959999999997</v>
      </c>
      <c r="E189" s="6">
        <f>ChartDataA!$F$28</f>
        <v>1.885081</v>
      </c>
      <c r="F189" s="6">
        <f>ChartDataA!$F$29</f>
        <v>0.98235499999999998</v>
      </c>
      <c r="G189" s="6">
        <f>ChartDataA!$F$30</f>
        <v>9.3233119999999996</v>
      </c>
      <c r="H189" s="6">
        <f>ChartDataA!$F$31</f>
        <v>2.0539199999999997</v>
      </c>
      <c r="I189" s="6">
        <f>ChartDataA!$F$32</f>
        <v>1.3737059999999999</v>
      </c>
      <c r="J189" s="6">
        <f>ChartDataA!$F$33</f>
        <v>24.818462</v>
      </c>
      <c r="K189" s="6">
        <f>ChartDataA!$F$34</f>
        <v>0.83833200000000119</v>
      </c>
    </row>
    <row r="190" spans="1:11">
      <c r="A190" s="2"/>
      <c r="B190" s="6">
        <f>ChartDataA!$G$25</f>
        <v>0.345105</v>
      </c>
      <c r="C190" s="6">
        <f>ChartDataA!$G$26</f>
        <v>3.6995119999999995</v>
      </c>
      <c r="D190" s="6">
        <f>ChartDataA!$G$27</f>
        <v>3.2915030000000001</v>
      </c>
      <c r="E190" s="6">
        <f>ChartDataA!$G$28</f>
        <v>1.6268989999999999</v>
      </c>
      <c r="F190" s="6">
        <f>ChartDataA!$G$29</f>
        <v>0.92601899999999993</v>
      </c>
      <c r="G190" s="6">
        <f>ChartDataA!$G$30</f>
        <v>8.4804329999999997</v>
      </c>
      <c r="H190" s="6">
        <f>ChartDataA!$G$31</f>
        <v>2.1191909999999998</v>
      </c>
      <c r="I190" s="6">
        <f>ChartDataA!$G$32</f>
        <v>1.360112</v>
      </c>
      <c r="J190" s="6">
        <f>ChartDataA!$G$33</f>
        <v>24.244605</v>
      </c>
      <c r="K190" s="6">
        <f>ChartDataA!$G$34</f>
        <v>0.84349500000000432</v>
      </c>
    </row>
    <row r="191" spans="1:11">
      <c r="A191" s="2" t="str">
        <f>ChartDataA!$H$24</f>
        <v>yt 30 06 2011</v>
      </c>
      <c r="B191" s="6">
        <f>ChartDataA!$H$25</f>
        <v>0.36456099999999997</v>
      </c>
      <c r="C191" s="6">
        <f>ChartDataA!$H$26</f>
        <v>3.9268019999999995</v>
      </c>
      <c r="D191" s="6">
        <f>ChartDataA!$H$27</f>
        <v>3.1326129999999996</v>
      </c>
      <c r="E191" s="6">
        <f>ChartDataA!$H$28</f>
        <v>1.5507659999999999</v>
      </c>
      <c r="F191" s="6">
        <f>ChartDataA!$H$29</f>
        <v>1.2675609999999999</v>
      </c>
      <c r="G191" s="6">
        <f>ChartDataA!$H$30</f>
        <v>7.7070589999999992</v>
      </c>
      <c r="H191" s="6">
        <f>ChartDataA!$H$31</f>
        <v>2.1712469999999997</v>
      </c>
      <c r="I191" s="6">
        <f>ChartDataA!$H$32</f>
        <v>1.3512549999999999</v>
      </c>
      <c r="J191" s="6">
        <f>ChartDataA!$H$33</f>
        <v>22.607968</v>
      </c>
      <c r="K191" s="6">
        <f>ChartDataA!$H$34</f>
        <v>0.86902900000000471</v>
      </c>
    </row>
    <row r="192" spans="1:11">
      <c r="A192" s="2"/>
      <c r="B192" s="6">
        <f>ChartDataA!$I$25</f>
        <v>0.361398</v>
      </c>
      <c r="C192" s="6">
        <f>ChartDataA!$I$26</f>
        <v>4.1423749999999995</v>
      </c>
      <c r="D192" s="6">
        <f>ChartDataA!$I$27</f>
        <v>3.3497619999999997</v>
      </c>
      <c r="E192" s="6">
        <f>ChartDataA!$I$28</f>
        <v>1.5060879999999999</v>
      </c>
      <c r="F192" s="6">
        <f>ChartDataA!$I$29</f>
        <v>1.3000079999999998</v>
      </c>
      <c r="G192" s="6">
        <f>ChartDataA!$I$30</f>
        <v>6.5983109999999998</v>
      </c>
      <c r="H192" s="6">
        <f>ChartDataA!$I$31</f>
        <v>2.195068</v>
      </c>
      <c r="I192" s="6">
        <f>ChartDataA!$I$32</f>
        <v>1.3249389999999999</v>
      </c>
      <c r="J192" s="6">
        <f>ChartDataA!$I$33</f>
        <v>18.99579</v>
      </c>
      <c r="K192" s="6">
        <f>ChartDataA!$I$34</f>
        <v>0.90003200000000305</v>
      </c>
    </row>
    <row r="193" spans="1:11">
      <c r="A193" s="2"/>
      <c r="B193" s="6">
        <f>ChartDataA!$J$25</f>
        <v>0.38929199999999997</v>
      </c>
      <c r="C193" s="6">
        <f>ChartDataA!$J$26</f>
        <v>4.3040639999999994</v>
      </c>
      <c r="D193" s="6">
        <f>ChartDataA!$J$27</f>
        <v>3.392061</v>
      </c>
      <c r="E193" s="6">
        <f>ChartDataA!$J$28</f>
        <v>1.5062369999999998</v>
      </c>
      <c r="F193" s="6">
        <f>ChartDataA!$J$29</f>
        <v>1.3492789999999999</v>
      </c>
      <c r="G193" s="6">
        <f>ChartDataA!$J$30</f>
        <v>5.810181</v>
      </c>
      <c r="H193" s="6">
        <f>ChartDataA!$J$31</f>
        <v>2.2394889999999998</v>
      </c>
      <c r="I193" s="6">
        <f>ChartDataA!$J$32</f>
        <v>1.3185479999999998</v>
      </c>
      <c r="J193" s="6">
        <f>ChartDataA!$J$33</f>
        <v>17.053747999999999</v>
      </c>
      <c r="K193" s="6">
        <f>ChartDataA!$J$34</f>
        <v>0.88384200000000135</v>
      </c>
    </row>
    <row r="194" spans="1:11">
      <c r="A194" s="2"/>
      <c r="B194" s="6">
        <f>ChartDataA!$K$25</f>
        <v>0.44704299999999997</v>
      </c>
      <c r="C194" s="6">
        <f>ChartDataA!$K$26</f>
        <v>4.7087500000000002</v>
      </c>
      <c r="D194" s="6">
        <f>ChartDataA!$K$27</f>
        <v>3.582713</v>
      </c>
      <c r="E194" s="6">
        <f>ChartDataA!$K$28</f>
        <v>1.3638209999999999</v>
      </c>
      <c r="F194" s="6">
        <f>ChartDataA!$K$29</f>
        <v>1.4019679999999999</v>
      </c>
      <c r="G194" s="6">
        <f>ChartDataA!$K$30</f>
        <v>5.7915729999999996</v>
      </c>
      <c r="H194" s="6">
        <f>ChartDataA!$K$31</f>
        <v>2.3954580000000001</v>
      </c>
      <c r="I194" s="6">
        <f>ChartDataA!$K$32</f>
        <v>1.2976219999999998</v>
      </c>
      <c r="J194" s="6">
        <f>ChartDataA!$K$33</f>
        <v>15.619964999999999</v>
      </c>
      <c r="K194" s="6">
        <f>ChartDataA!$K$34</f>
        <v>0.87825300000000084</v>
      </c>
    </row>
    <row r="195" spans="1:11">
      <c r="A195" s="2"/>
      <c r="B195" s="6">
        <f>ChartDataA!$L$25</f>
        <v>0.52244400000000002</v>
      </c>
      <c r="C195" s="6">
        <f>ChartDataA!$L$26</f>
        <v>5.6773019999999992</v>
      </c>
      <c r="D195" s="6">
        <f>ChartDataA!$L$27</f>
        <v>3.9777169999999997</v>
      </c>
      <c r="E195" s="6">
        <f>ChartDataA!$L$28</f>
        <v>1.3845969999999999</v>
      </c>
      <c r="F195" s="6">
        <f>ChartDataA!$L$29</f>
        <v>1.4317419999999998</v>
      </c>
      <c r="G195" s="6">
        <f>ChartDataA!$L$30</f>
        <v>6.0087829999999993</v>
      </c>
      <c r="H195" s="6">
        <f>ChartDataA!$L$31</f>
        <v>2.4471029999999998</v>
      </c>
      <c r="I195" s="6">
        <f>ChartDataA!$L$32</f>
        <v>1.206019</v>
      </c>
      <c r="J195" s="6">
        <f>ChartDataA!$L$33</f>
        <v>15.031721999999998</v>
      </c>
      <c r="K195" s="6">
        <f>ChartDataA!$L$34</f>
        <v>0.68876699999999857</v>
      </c>
    </row>
    <row r="196" spans="1:11">
      <c r="A196" s="2"/>
      <c r="B196" s="6">
        <f>ChartDataA!$M$25</f>
        <v>0.54479999999999995</v>
      </c>
      <c r="C196" s="6">
        <f>ChartDataA!$M$26</f>
        <v>5.8605499999999999</v>
      </c>
      <c r="D196" s="6">
        <f>ChartDataA!$M$27</f>
        <v>4.2168589999999995</v>
      </c>
      <c r="E196" s="6">
        <f>ChartDataA!$M$28</f>
        <v>1.367637</v>
      </c>
      <c r="F196" s="6">
        <f>ChartDataA!$M$29</f>
        <v>1.7766029999999999</v>
      </c>
      <c r="G196" s="6">
        <f>ChartDataA!$M$30</f>
        <v>6.1848009999999993</v>
      </c>
      <c r="H196" s="6">
        <f>ChartDataA!$M$31</f>
        <v>3.0260659999999997</v>
      </c>
      <c r="I196" s="6">
        <f>ChartDataA!$M$32</f>
        <v>1.2312369999999999</v>
      </c>
      <c r="J196" s="6">
        <f>ChartDataA!$M$33</f>
        <v>14.287139999999999</v>
      </c>
      <c r="K196" s="6">
        <f>ChartDataA!$M$34</f>
        <v>0.5951300000000046</v>
      </c>
    </row>
    <row r="197" spans="1:11">
      <c r="A197" s="2" t="str">
        <f>ChartDataA!$N$24</f>
        <v>yt 31 12 2011</v>
      </c>
      <c r="B197" s="6">
        <f>ChartDataA!$N$25</f>
        <v>0.53822099999999995</v>
      </c>
      <c r="C197" s="6">
        <f>ChartDataA!$N$26</f>
        <v>6.1570749999999999</v>
      </c>
      <c r="D197" s="6">
        <f>ChartDataA!$N$27</f>
        <v>3.947756</v>
      </c>
      <c r="E197" s="6">
        <f>ChartDataA!$N$28</f>
        <v>1.393721</v>
      </c>
      <c r="F197" s="6">
        <f>ChartDataA!$N$29</f>
        <v>1.9282349999999999</v>
      </c>
      <c r="G197" s="6">
        <f>ChartDataA!$N$30</f>
        <v>5.3708529999999994</v>
      </c>
      <c r="H197" s="6">
        <f>ChartDataA!$N$31</f>
        <v>3.005312</v>
      </c>
      <c r="I197" s="6">
        <f>ChartDataA!$N$32</f>
        <v>1.249301</v>
      </c>
      <c r="J197" s="6">
        <f>ChartDataA!$N$33</f>
        <v>12.640046</v>
      </c>
      <c r="K197" s="6">
        <f>ChartDataA!$N$34</f>
        <v>0.53889099999999956</v>
      </c>
    </row>
    <row r="198" spans="1:11">
      <c r="A198" s="2"/>
      <c r="B198" s="6">
        <f>ChartDataA!$O$25</f>
        <v>0.51144199999999995</v>
      </c>
      <c r="C198" s="6">
        <f>ChartDataA!$O$26</f>
        <v>5.6580830000000004</v>
      </c>
      <c r="D198" s="6">
        <f>ChartDataA!$O$27</f>
        <v>3.9872079999999999</v>
      </c>
      <c r="E198" s="6">
        <f>ChartDataA!$O$28</f>
        <v>1.3403829999999999</v>
      </c>
      <c r="F198" s="6">
        <f>ChartDataA!$O$29</f>
        <v>1.833248</v>
      </c>
      <c r="G198" s="6">
        <f>ChartDataA!$O$30</f>
        <v>4.9045730000000001</v>
      </c>
      <c r="H198" s="6">
        <f>ChartDataA!$O$31</f>
        <v>2.8256209999999999</v>
      </c>
      <c r="I198" s="6">
        <f>ChartDataA!$O$32</f>
        <v>1.1807209999999999</v>
      </c>
      <c r="J198" s="6">
        <f>ChartDataA!$O$33</f>
        <v>10.190358999999999</v>
      </c>
      <c r="K198" s="6">
        <f>ChartDataA!$O$34</f>
        <v>0.48345399999999827</v>
      </c>
    </row>
    <row r="199" spans="1:11">
      <c r="A199" s="2"/>
      <c r="B199" s="6">
        <f>ChartDataA!$P$25</f>
        <v>0.47459499999999999</v>
      </c>
      <c r="C199" s="6">
        <f>ChartDataA!$P$26</f>
        <v>5.4996979999999995</v>
      </c>
      <c r="D199" s="6">
        <f>ChartDataA!$P$27</f>
        <v>3.9534689999999997</v>
      </c>
      <c r="E199" s="6">
        <f>ChartDataA!$P$28</f>
        <v>1.3417869999999998</v>
      </c>
      <c r="F199" s="6">
        <f>ChartDataA!$P$29</f>
        <v>1.833248</v>
      </c>
      <c r="G199" s="6">
        <f>ChartDataA!$P$30</f>
        <v>4.4917470000000002</v>
      </c>
      <c r="H199" s="6">
        <f>ChartDataA!$P$31</f>
        <v>2.676199</v>
      </c>
      <c r="I199" s="6">
        <f>ChartDataA!$P$32</f>
        <v>1.154188</v>
      </c>
      <c r="J199" s="6">
        <f>ChartDataA!$P$33</f>
        <v>9.0872479999999989</v>
      </c>
      <c r="K199" s="6">
        <f>ChartDataA!$P$34</f>
        <v>0.53816299999999728</v>
      </c>
    </row>
    <row r="200" spans="1:11">
      <c r="A200" s="2"/>
      <c r="B200" s="6">
        <f>ChartDataA!$Q$25</f>
        <v>0.45056499999999999</v>
      </c>
      <c r="C200" s="6">
        <f>ChartDataA!$Q$26</f>
        <v>5.1623749999999999</v>
      </c>
      <c r="D200" s="6">
        <f>ChartDataA!$Q$27</f>
        <v>3.7518439999999997</v>
      </c>
      <c r="E200" s="6">
        <f>ChartDataA!$Q$28</f>
        <v>1.2612029999999999</v>
      </c>
      <c r="F200" s="6">
        <f>ChartDataA!$Q$29</f>
        <v>1.833248</v>
      </c>
      <c r="G200" s="6">
        <f>ChartDataA!$Q$30</f>
        <v>4.0897730000000001</v>
      </c>
      <c r="H200" s="6">
        <f>ChartDataA!$Q$31</f>
        <v>2.4946539999999997</v>
      </c>
      <c r="I200" s="6">
        <f>ChartDataA!$Q$32</f>
        <v>1.102573</v>
      </c>
      <c r="J200" s="6">
        <f>ChartDataA!$Q$33</f>
        <v>7.4971749999999995</v>
      </c>
      <c r="K200" s="6">
        <f>ChartDataA!$Q$34</f>
        <v>0.63317800000000091</v>
      </c>
    </row>
    <row r="201" spans="1:11">
      <c r="A201" s="2"/>
      <c r="B201" s="6">
        <f>ChartDataA!$R$25</f>
        <v>0.423099</v>
      </c>
      <c r="C201" s="6">
        <f>ChartDataA!$R$26</f>
        <v>5.095593</v>
      </c>
      <c r="D201" s="6">
        <f>ChartDataA!$R$27</f>
        <v>3.715992</v>
      </c>
      <c r="E201" s="6">
        <f>ChartDataA!$R$28</f>
        <v>1.202931</v>
      </c>
      <c r="F201" s="6">
        <f>ChartDataA!$R$29</f>
        <v>1.7403299999999999</v>
      </c>
      <c r="G201" s="6">
        <f>ChartDataA!$R$30</f>
        <v>3.7832379999999999</v>
      </c>
      <c r="H201" s="6">
        <f>ChartDataA!$R$31</f>
        <v>2.418574</v>
      </c>
      <c r="I201" s="6">
        <f>ChartDataA!$R$32</f>
        <v>1.1061969999999999</v>
      </c>
      <c r="J201" s="6">
        <f>ChartDataA!$R$33</f>
        <v>6.2438519999999995</v>
      </c>
      <c r="K201" s="6">
        <f>ChartDataA!$R$34</f>
        <v>0.77503400000000156</v>
      </c>
    </row>
    <row r="202" spans="1:11">
      <c r="A202" s="2"/>
      <c r="B202" s="6">
        <f>ChartDataA!$S$25</f>
        <v>0.395314</v>
      </c>
      <c r="C202" s="6">
        <f>ChartDataA!$S$26</f>
        <v>4.7611369999999997</v>
      </c>
      <c r="D202" s="6">
        <f>ChartDataA!$S$27</f>
        <v>3.4434809999999998</v>
      </c>
      <c r="E202" s="6">
        <f>ChartDataA!$S$28</f>
        <v>1.2095099999999999</v>
      </c>
      <c r="F202" s="6">
        <f>ChartDataA!$S$29</f>
        <v>1.690067</v>
      </c>
      <c r="G202" s="6">
        <f>ChartDataA!$S$30</f>
        <v>3.754181</v>
      </c>
      <c r="H202" s="6">
        <f>ChartDataA!$S$31</f>
        <v>2.3168959999999998</v>
      </c>
      <c r="I202" s="6">
        <f>ChartDataA!$S$32</f>
        <v>1.121084</v>
      </c>
      <c r="J202" s="6">
        <f>ChartDataA!$S$33</f>
        <v>4.156091</v>
      </c>
      <c r="K202" s="6">
        <f>ChartDataA!$S$34</f>
        <v>0.83131199999999694</v>
      </c>
    </row>
    <row r="203" spans="1:11">
      <c r="A203" s="2" t="str">
        <f>ChartDataA!$T$24</f>
        <v>yt 30 06 2012</v>
      </c>
      <c r="B203" s="6">
        <f>ChartDataA!$T$25</f>
        <v>0.37585799999999997</v>
      </c>
      <c r="C203" s="6">
        <f>ChartDataA!$T$26</f>
        <v>4.4886609999999996</v>
      </c>
      <c r="D203" s="6">
        <f>ChartDataA!$T$27</f>
        <v>3.3580159999999997</v>
      </c>
      <c r="E203" s="6">
        <f>ChartDataA!$T$28</f>
        <v>1.11503</v>
      </c>
      <c r="F203" s="6">
        <f>ChartDataA!$T$29</f>
        <v>1.3018110000000001</v>
      </c>
      <c r="G203" s="6">
        <f>ChartDataA!$T$30</f>
        <v>3.6502569999999999</v>
      </c>
      <c r="H203" s="6">
        <f>ChartDataA!$T$31</f>
        <v>2.1787579999999998</v>
      </c>
      <c r="I203" s="6">
        <f>ChartDataA!$T$32</f>
        <v>1.09335</v>
      </c>
      <c r="J203" s="6">
        <f>ChartDataA!$T$33</f>
        <v>3.7159329999999997</v>
      </c>
      <c r="K203" s="6">
        <f>ChartDataA!$T$34</f>
        <v>0.89968999999999966</v>
      </c>
    </row>
    <row r="204" spans="1:11">
      <c r="A204" s="2"/>
      <c r="B204" s="6">
        <f>ChartDataA!$U$25</f>
        <v>0.38017599999999996</v>
      </c>
      <c r="C204" s="6">
        <f>ChartDataA!$U$26</f>
        <v>4.2476450000000003</v>
      </c>
      <c r="D204" s="6">
        <f>ChartDataA!$U$27</f>
        <v>3.0437239999999997</v>
      </c>
      <c r="E204" s="6">
        <f>ChartDataA!$U$28</f>
        <v>0.95428899999999994</v>
      </c>
      <c r="F204" s="6">
        <f>ChartDataA!$U$29</f>
        <v>1.162253</v>
      </c>
      <c r="G204" s="6">
        <f>ChartDataA!$U$30</f>
        <v>3.4810719999999997</v>
      </c>
      <c r="H204" s="6">
        <f>ChartDataA!$U$31</f>
        <v>2.18458</v>
      </c>
      <c r="I204" s="6">
        <f>ChartDataA!$U$32</f>
        <v>1.0840589999999999</v>
      </c>
      <c r="J204" s="6">
        <f>ChartDataA!$U$33</f>
        <v>3.4400309999999998</v>
      </c>
      <c r="K204" s="6">
        <f>ChartDataA!$U$34</f>
        <v>0.96215099999999865</v>
      </c>
    </row>
    <row r="205" spans="1:11">
      <c r="A205" s="2"/>
      <c r="B205" s="6">
        <f>ChartDataA!$V$25</f>
        <v>0.408022</v>
      </c>
      <c r="C205" s="6">
        <f>ChartDataA!$V$26</f>
        <v>3.9591190000000003</v>
      </c>
      <c r="D205" s="6">
        <f>ChartDataA!$V$27</f>
        <v>2.9188989999999997</v>
      </c>
      <c r="E205" s="6">
        <f>ChartDataA!$V$28</f>
        <v>0.96989799999999993</v>
      </c>
      <c r="F205" s="6">
        <f>ChartDataA!$V$29</f>
        <v>1.1308860000000001</v>
      </c>
      <c r="G205" s="6">
        <f>ChartDataA!$V$30</f>
        <v>3.364754</v>
      </c>
      <c r="H205" s="6">
        <f>ChartDataA!$V$31</f>
        <v>2.0617039999999998</v>
      </c>
      <c r="I205" s="6">
        <f>ChartDataA!$V$32</f>
        <v>1.0097989999999999</v>
      </c>
      <c r="J205" s="6">
        <f>ChartDataA!$V$33</f>
        <v>3.162747</v>
      </c>
      <c r="K205" s="6">
        <f>ChartDataA!$V$34</f>
        <v>1.1273759999999999</v>
      </c>
    </row>
    <row r="206" spans="1:11">
      <c r="A206" s="2"/>
      <c r="B206" s="6">
        <f>ChartDataA!$W$25</f>
        <v>0.40981799999999996</v>
      </c>
      <c r="C206" s="6">
        <f>ChartDataA!$W$26</f>
        <v>3.8580349999999997</v>
      </c>
      <c r="D206" s="6">
        <f>ChartDataA!$W$27</f>
        <v>2.7557769999999997</v>
      </c>
      <c r="E206" s="6">
        <f>ChartDataA!$W$28</f>
        <v>1.1044769999999999</v>
      </c>
      <c r="F206" s="6">
        <f>ChartDataA!$W$29</f>
        <v>1.0524899999999999</v>
      </c>
      <c r="G206" s="6">
        <f>ChartDataA!$W$30</f>
        <v>3.3416449999999998</v>
      </c>
      <c r="H206" s="6">
        <f>ChartDataA!$W$31</f>
        <v>1.8476869999999999</v>
      </c>
      <c r="I206" s="6">
        <f>ChartDataA!$W$32</f>
        <v>0.87336099999999994</v>
      </c>
      <c r="J206" s="6">
        <f>ChartDataA!$W$33</f>
        <v>2.5762429999999998</v>
      </c>
      <c r="K206" s="6">
        <f>ChartDataA!$W$34</f>
        <v>1.3900459999999999</v>
      </c>
    </row>
    <row r="207" spans="1:11">
      <c r="A207" s="2"/>
      <c r="B207" s="6">
        <f>ChartDataA!$X$25</f>
        <v>0.36810699999999996</v>
      </c>
      <c r="C207" s="6">
        <f>ChartDataA!$X$26</f>
        <v>3.1532289999999996</v>
      </c>
      <c r="D207" s="6">
        <f>ChartDataA!$X$27</f>
        <v>2.5659809999999998</v>
      </c>
      <c r="E207" s="6">
        <f>ChartDataA!$X$28</f>
        <v>1.1106179999999999</v>
      </c>
      <c r="F207" s="6">
        <f>ChartDataA!$X$29</f>
        <v>1.014248</v>
      </c>
      <c r="G207" s="6">
        <f>ChartDataA!$X$30</f>
        <v>3.4453229999999997</v>
      </c>
      <c r="H207" s="6">
        <f>ChartDataA!$X$31</f>
        <v>1.707233</v>
      </c>
      <c r="I207" s="6">
        <f>ChartDataA!$X$32</f>
        <v>0.80304799999999998</v>
      </c>
      <c r="J207" s="6">
        <f>ChartDataA!$X$33</f>
        <v>1.8174919999999999</v>
      </c>
      <c r="K207" s="6">
        <f>ChartDataA!$X$34</f>
        <v>1.6278829999999989</v>
      </c>
    </row>
    <row r="208" spans="1:11">
      <c r="A208" s="2"/>
      <c r="B208" s="6">
        <f>ChartDataA!$Y$25</f>
        <v>0.38015199999999999</v>
      </c>
      <c r="C208" s="6">
        <f>ChartDataA!$Y$26</f>
        <v>3.1227450000000001</v>
      </c>
      <c r="D208" s="6">
        <f>ChartDataA!$Y$27</f>
        <v>2.5103239999999998</v>
      </c>
      <c r="E208" s="6">
        <f>ChartDataA!$Y$28</f>
        <v>1.089715</v>
      </c>
      <c r="F208" s="6">
        <f>ChartDataA!$Y$29</f>
        <v>0.75033899999999998</v>
      </c>
      <c r="G208" s="6">
        <f>ChartDataA!$Y$30</f>
        <v>3.5099019999999999</v>
      </c>
      <c r="H208" s="6">
        <f>ChartDataA!$Y$31</f>
        <v>0.99874499999999999</v>
      </c>
      <c r="I208" s="6">
        <f>ChartDataA!$Y$32</f>
        <v>0.68411199999999994</v>
      </c>
      <c r="J208" s="6">
        <f>ChartDataA!$Y$33</f>
        <v>1.502489</v>
      </c>
      <c r="K208" s="6">
        <f>ChartDataA!$Y$34</f>
        <v>1.7393219999999996</v>
      </c>
    </row>
    <row r="209" spans="1:11">
      <c r="A209" s="2" t="str">
        <f>ChartDataA!$Z$24</f>
        <v>yt 31 12 2012</v>
      </c>
      <c r="B209" s="6">
        <f>ChartDataA!$Z$25</f>
        <v>0.43440799999999996</v>
      </c>
      <c r="C209" s="6">
        <f>ChartDataA!$Z$26</f>
        <v>2.924769</v>
      </c>
      <c r="D209" s="6">
        <f>ChartDataA!$Z$27</f>
        <v>2.9809939999999999</v>
      </c>
      <c r="E209" s="6">
        <f>ChartDataA!$Z$28</f>
        <v>1.1240589999999999</v>
      </c>
      <c r="F209" s="6">
        <f>ChartDataA!$Z$29</f>
        <v>0.60759299999999994</v>
      </c>
      <c r="G209" s="6">
        <f>ChartDataA!$Z$30</f>
        <v>3.54061</v>
      </c>
      <c r="H209" s="6">
        <f>ChartDataA!$Z$31</f>
        <v>0.953098</v>
      </c>
      <c r="I209" s="6">
        <f>ChartDataA!$Z$32</f>
        <v>0.59849600000000003</v>
      </c>
      <c r="J209" s="6">
        <f>ChartDataA!$Z$33</f>
        <v>1.6128479999999998</v>
      </c>
      <c r="K209" s="6">
        <f>ChartDataA!$Z$34</f>
        <v>1.8544229999999988</v>
      </c>
    </row>
    <row r="210" spans="1:11">
      <c r="A210" s="2"/>
      <c r="B210" s="6">
        <f>ChartDataA!$AA$25</f>
        <v>0.46046099999999995</v>
      </c>
      <c r="C210" s="6">
        <f>ChartDataA!$AA$26</f>
        <v>3.0299109999999998</v>
      </c>
      <c r="D210" s="6">
        <f>ChartDataA!$AA$27</f>
        <v>3.008524</v>
      </c>
      <c r="E210" s="6">
        <f>ChartDataA!$AA$28</f>
        <v>1.2049749999999999</v>
      </c>
      <c r="F210" s="6">
        <f>ChartDataA!$AA$29</f>
        <v>0.64210400000000001</v>
      </c>
      <c r="G210" s="6">
        <f>ChartDataA!$AA$30</f>
        <v>3.7657909999999997</v>
      </c>
      <c r="H210" s="6">
        <f>ChartDataA!$AA$31</f>
        <v>1.056724</v>
      </c>
      <c r="I210" s="6">
        <f>ChartDataA!$AA$32</f>
        <v>0.60002299999999997</v>
      </c>
      <c r="J210" s="6">
        <f>ChartDataA!$AA$33</f>
        <v>2.0823899999999997</v>
      </c>
      <c r="K210" s="6">
        <f>ChartDataA!$AA$34</f>
        <v>2.0248290000000004</v>
      </c>
    </row>
    <row r="211" spans="1:11">
      <c r="A211" s="2"/>
      <c r="B211" s="6">
        <f>ChartDataA!$AB$25</f>
        <v>0.50385499999999994</v>
      </c>
      <c r="C211" s="6">
        <f>ChartDataA!$AB$26</f>
        <v>2.9061669999999999</v>
      </c>
      <c r="D211" s="6">
        <f>ChartDataA!$AB$27</f>
        <v>3.0307749999999998</v>
      </c>
      <c r="E211" s="6">
        <f>ChartDataA!$AB$28</f>
        <v>1.195014</v>
      </c>
      <c r="F211" s="6">
        <f>ChartDataA!$AB$29</f>
        <v>0.66010899999999995</v>
      </c>
      <c r="G211" s="6">
        <f>ChartDataA!$AB$30</f>
        <v>3.8074569999999999</v>
      </c>
      <c r="H211" s="6">
        <f>ChartDataA!$AB$31</f>
        <v>1.0346759999999999</v>
      </c>
      <c r="I211" s="6">
        <f>ChartDataA!$AB$32</f>
        <v>0.56613000000000002</v>
      </c>
      <c r="J211" s="6">
        <f>ChartDataA!$AB$33</f>
        <v>2.4868760000000001</v>
      </c>
      <c r="K211" s="6">
        <f>ChartDataA!$AB$34</f>
        <v>1.9951539999999994</v>
      </c>
    </row>
    <row r="212" spans="1:11">
      <c r="A212" s="2"/>
      <c r="B212" s="6">
        <f>ChartDataA!$AC$25</f>
        <v>0.613313</v>
      </c>
      <c r="C212" s="6">
        <f>ChartDataA!$AC$26</f>
        <v>2.9171509999999996</v>
      </c>
      <c r="D212" s="6">
        <f>ChartDataA!$AC$27</f>
        <v>3.0994169999999999</v>
      </c>
      <c r="E212" s="6">
        <f>ChartDataA!$AC$28</f>
        <v>1.223182</v>
      </c>
      <c r="F212" s="6">
        <f>ChartDataA!$AC$29</f>
        <v>0.70398799999999995</v>
      </c>
      <c r="G212" s="6">
        <f>ChartDataA!$AC$30</f>
        <v>3.9580039999999999</v>
      </c>
      <c r="H212" s="6">
        <f>ChartDataA!$AC$31</f>
        <v>1.046076</v>
      </c>
      <c r="I212" s="6">
        <f>ChartDataA!$AC$32</f>
        <v>0.55402499999999999</v>
      </c>
      <c r="J212" s="6">
        <f>ChartDataA!$AC$33</f>
        <v>2.5726610000000001</v>
      </c>
      <c r="K212" s="6">
        <f>ChartDataA!$AC$34</f>
        <v>1.9595060000000011</v>
      </c>
    </row>
    <row r="213" spans="1:11">
      <c r="A213" s="2"/>
      <c r="B213" s="6">
        <f>ChartDataA!$AD$25</f>
        <v>0.66311999999999993</v>
      </c>
      <c r="C213" s="6">
        <f>ChartDataA!$AD$26</f>
        <v>2.8997010000000003</v>
      </c>
      <c r="D213" s="6">
        <f>ChartDataA!$AD$27</f>
        <v>3.1388389999999999</v>
      </c>
      <c r="E213" s="6">
        <f>ChartDataA!$AD$28</f>
        <v>1.2658739999999999</v>
      </c>
      <c r="F213" s="6">
        <f>ChartDataA!$AD$29</f>
        <v>0.73328099999999996</v>
      </c>
      <c r="G213" s="6">
        <f>ChartDataA!$AD$30</f>
        <v>4.1223999999999998</v>
      </c>
      <c r="H213" s="6">
        <f>ChartDataA!$AD$31</f>
        <v>1.049715</v>
      </c>
      <c r="I213" s="6">
        <f>ChartDataA!$AD$32</f>
        <v>0.53030299999999997</v>
      </c>
      <c r="J213" s="6">
        <f>ChartDataA!$AD$33</f>
        <v>2.5584020000000001</v>
      </c>
      <c r="K213" s="6">
        <f>ChartDataA!$AD$34</f>
        <v>1.8627129999999976</v>
      </c>
    </row>
    <row r="214" spans="1:11">
      <c r="A214" s="2"/>
      <c r="B214" s="6">
        <f>ChartDataA!$AE$25</f>
        <v>0.67672100000000002</v>
      </c>
      <c r="C214" s="6">
        <f>ChartDataA!$AE$26</f>
        <v>2.9419009999999997</v>
      </c>
      <c r="D214" s="6">
        <f>ChartDataA!$AE$27</f>
        <v>3.1225069999999997</v>
      </c>
      <c r="E214" s="6">
        <f>ChartDataA!$AE$28</f>
        <v>1.369102</v>
      </c>
      <c r="F214" s="6">
        <f>ChartDataA!$AE$29</f>
        <v>0.71135300000000001</v>
      </c>
      <c r="G214" s="6">
        <f>ChartDataA!$AE$30</f>
        <v>4.1665159999999997</v>
      </c>
      <c r="H214" s="6">
        <f>ChartDataA!$AE$31</f>
        <v>1.144047</v>
      </c>
      <c r="I214" s="6">
        <f>ChartDataA!$AE$32</f>
        <v>0.51620699999999997</v>
      </c>
      <c r="J214" s="6">
        <f>ChartDataA!$AE$33</f>
        <v>3.1418969999999997</v>
      </c>
      <c r="K214" s="6">
        <f>ChartDataA!$AE$34</f>
        <v>1.9819460000000007</v>
      </c>
    </row>
    <row r="215" spans="1:11">
      <c r="A215" s="2" t="str">
        <f>ChartDataA!$AF$24</f>
        <v>yt 30 06 2013</v>
      </c>
      <c r="B215" s="6">
        <f>ChartDataA!$AF$25</f>
        <v>0.68112499999999998</v>
      </c>
      <c r="C215" s="6">
        <f>ChartDataA!$AF$26</f>
        <v>2.9694700000000003</v>
      </c>
      <c r="D215" s="6">
        <f>ChartDataA!$AF$27</f>
        <v>3.1536739999999996</v>
      </c>
      <c r="E215" s="6">
        <f>ChartDataA!$AF$28</f>
        <v>1.3733879999999998</v>
      </c>
      <c r="F215" s="6">
        <f>ChartDataA!$AF$29</f>
        <v>0.64980799999999994</v>
      </c>
      <c r="G215" s="6">
        <f>ChartDataA!$AF$30</f>
        <v>4.254435</v>
      </c>
      <c r="H215" s="6">
        <f>ChartDataA!$AF$31</f>
        <v>1.2400579999999999</v>
      </c>
      <c r="I215" s="6">
        <f>ChartDataA!$AF$32</f>
        <v>0.51530599999999993</v>
      </c>
      <c r="J215" s="6">
        <f>ChartDataA!$AF$33</f>
        <v>3.2208479999999997</v>
      </c>
      <c r="K215" s="6">
        <f>ChartDataA!$AF$34</f>
        <v>2.0944260000000021</v>
      </c>
    </row>
    <row r="216" spans="1:11">
      <c r="A216" s="2"/>
      <c r="B216" s="6">
        <f>ChartDataA!$AG$25</f>
        <v>0.68445099999999992</v>
      </c>
      <c r="C216" s="6">
        <f>ChartDataA!$AG$26</f>
        <v>3.0756639999999997</v>
      </c>
      <c r="D216" s="6">
        <f>ChartDataA!$AG$27</f>
        <v>3.238388</v>
      </c>
      <c r="E216" s="6">
        <f>ChartDataA!$AG$28</f>
        <v>1.4153879999999999</v>
      </c>
      <c r="F216" s="6">
        <f>ChartDataA!$AG$29</f>
        <v>0.63370700000000002</v>
      </c>
      <c r="G216" s="6">
        <f>ChartDataA!$AG$30</f>
        <v>4.1231799999999996</v>
      </c>
      <c r="H216" s="6">
        <f>ChartDataA!$AG$31</f>
        <v>1.232545</v>
      </c>
      <c r="I216" s="6">
        <f>ChartDataA!$AG$32</f>
        <v>0.50599399999999994</v>
      </c>
      <c r="J216" s="6">
        <f>ChartDataA!$AG$33</f>
        <v>3.4910929999999998</v>
      </c>
      <c r="K216" s="6">
        <f>ChartDataA!$AG$34</f>
        <v>2.3157490000000003</v>
      </c>
    </row>
    <row r="217" spans="1:11">
      <c r="A217" s="2"/>
      <c r="B217" s="6">
        <f>ChartDataA!$AH$25</f>
        <v>0.69628899999999994</v>
      </c>
      <c r="C217" s="6">
        <f>ChartDataA!$AH$26</f>
        <v>3.0714559999999995</v>
      </c>
      <c r="D217" s="6">
        <f>ChartDataA!$AH$27</f>
        <v>3.4258989999999998</v>
      </c>
      <c r="E217" s="6">
        <f>ChartDataA!$AH$28</f>
        <v>1.4221629999999998</v>
      </c>
      <c r="F217" s="6">
        <f>ChartDataA!$AH$29</f>
        <v>0.54535800000000001</v>
      </c>
      <c r="G217" s="6">
        <f>ChartDataA!$AH$30</f>
        <v>4.2311480000000001</v>
      </c>
      <c r="H217" s="6">
        <f>ChartDataA!$AH$31</f>
        <v>1.3537089999999998</v>
      </c>
      <c r="I217" s="6">
        <f>ChartDataA!$AH$32</f>
        <v>0.50141099999999994</v>
      </c>
      <c r="J217" s="6">
        <f>ChartDataA!$AH$33</f>
        <v>2.9930969999999997</v>
      </c>
      <c r="K217" s="6">
        <f>ChartDataA!$AH$34</f>
        <v>2.5445530000000005</v>
      </c>
    </row>
    <row r="218" spans="1:11">
      <c r="A218" s="2"/>
      <c r="B218" s="6">
        <f>ChartDataA!$AI$25</f>
        <v>0.78689100000000001</v>
      </c>
      <c r="C218" s="6">
        <f>ChartDataA!$AI$26</f>
        <v>2.9453439999999995</v>
      </c>
      <c r="D218" s="6">
        <f>ChartDataA!$AI$27</f>
        <v>3.6597499999999998</v>
      </c>
      <c r="E218" s="6">
        <f>ChartDataA!$AI$28</f>
        <v>1.3143529999999999</v>
      </c>
      <c r="F218" s="6">
        <f>ChartDataA!$AI$29</f>
        <v>0.4985</v>
      </c>
      <c r="G218" s="6">
        <f>ChartDataA!$AI$30</f>
        <v>4.506005</v>
      </c>
      <c r="H218" s="6">
        <f>ChartDataA!$AI$31</f>
        <v>1.4439069999999998</v>
      </c>
      <c r="I218" s="6">
        <f>ChartDataA!$AI$32</f>
        <v>0.61680899999999994</v>
      </c>
      <c r="J218" s="6">
        <f>ChartDataA!$AI$33</f>
        <v>2.9891589999999999</v>
      </c>
      <c r="K218" s="6">
        <f>ChartDataA!$AI$34</f>
        <v>2.5162220000000026</v>
      </c>
    </row>
    <row r="219" spans="1:11">
      <c r="A219" s="2"/>
      <c r="B219" s="6">
        <f>ChartDataA!$AJ$25</f>
        <v>0.79113099999999992</v>
      </c>
      <c r="C219" s="6">
        <f>ChartDataA!$AJ$26</f>
        <v>3.1291859999999998</v>
      </c>
      <c r="D219" s="6">
        <f>ChartDataA!$AJ$27</f>
        <v>3.6133159999999998</v>
      </c>
      <c r="E219" s="6">
        <f>ChartDataA!$AJ$28</f>
        <v>1.3109549999999999</v>
      </c>
      <c r="F219" s="6">
        <f>ChartDataA!$AJ$29</f>
        <v>0.50079899999999999</v>
      </c>
      <c r="G219" s="6">
        <f>ChartDataA!$AJ$30</f>
        <v>4.1004959999999997</v>
      </c>
      <c r="H219" s="6">
        <f>ChartDataA!$AJ$31</f>
        <v>1.3419019999999999</v>
      </c>
      <c r="I219" s="6">
        <f>ChartDataA!$AJ$32</f>
        <v>0.62674200000000002</v>
      </c>
      <c r="J219" s="6">
        <f>ChartDataA!$AJ$33</f>
        <v>2.9605060000000001</v>
      </c>
      <c r="K219" s="6">
        <f>ChartDataA!$AJ$34</f>
        <v>2.4843890000000002</v>
      </c>
    </row>
    <row r="220" spans="1:11">
      <c r="A220" s="2"/>
      <c r="B220" s="6">
        <f>ChartDataA!$AK$25</f>
        <v>0.79577100000000001</v>
      </c>
      <c r="C220" s="6">
        <f>ChartDataA!$AK$26</f>
        <v>2.9990920000000001</v>
      </c>
      <c r="D220" s="6">
        <f>ChartDataA!$AK$27</f>
        <v>3.419508</v>
      </c>
      <c r="E220" s="6">
        <f>ChartDataA!$AK$28</f>
        <v>1.2174149999999999</v>
      </c>
      <c r="F220" s="6">
        <f>ChartDataA!$AK$29</f>
        <v>0.46432299999999999</v>
      </c>
      <c r="G220" s="6">
        <f>ChartDataA!$AK$30</f>
        <v>3.848176</v>
      </c>
      <c r="H220" s="6">
        <f>ChartDataA!$AK$31</f>
        <v>1.3144389999999999</v>
      </c>
      <c r="I220" s="6">
        <f>ChartDataA!$AK$32</f>
        <v>0.672149</v>
      </c>
      <c r="J220" s="6">
        <f>ChartDataA!$AK$33</f>
        <v>2.8849320000000001</v>
      </c>
      <c r="K220" s="6">
        <f>ChartDataA!$AK$34</f>
        <v>2.5839680000000023</v>
      </c>
    </row>
    <row r="221" spans="1:11">
      <c r="A221" s="2" t="str">
        <f>ChartDataA!$AL$24</f>
        <v>yt 31 12 2013</v>
      </c>
      <c r="B221" s="6">
        <f>ChartDataA!$AL$25</f>
        <v>0.80397199999999991</v>
      </c>
      <c r="C221" s="6">
        <f>ChartDataA!$AL$26</f>
        <v>2.916223</v>
      </c>
      <c r="D221" s="6">
        <f>ChartDataA!$AL$27</f>
        <v>2.8298000000000001</v>
      </c>
      <c r="E221" s="6">
        <f>ChartDataA!$AL$28</f>
        <v>1.1457599999999999</v>
      </c>
      <c r="F221" s="6">
        <f>ChartDataA!$AL$29</f>
        <v>0.36907499999999999</v>
      </c>
      <c r="G221" s="6">
        <f>ChartDataA!$AL$30</f>
        <v>3.7452269999999999</v>
      </c>
      <c r="H221" s="6">
        <f>ChartDataA!$AL$31</f>
        <v>1.2492049999999999</v>
      </c>
      <c r="I221" s="6">
        <f>ChartDataA!$AL$32</f>
        <v>0.70052999999999999</v>
      </c>
      <c r="J221" s="6">
        <f>ChartDataA!$AL$33</f>
        <v>2.6797759999999999</v>
      </c>
      <c r="K221" s="6">
        <f>ChartDataA!$AL$34</f>
        <v>2.6870679999999982</v>
      </c>
    </row>
    <row r="222" spans="1:11">
      <c r="A222" s="2"/>
      <c r="B222" s="6">
        <f>ChartDataA!$AM$25</f>
        <v>0.97968099999999991</v>
      </c>
      <c r="C222" s="6">
        <f>ChartDataA!$AM$26</f>
        <v>2.8482090000000002</v>
      </c>
      <c r="D222" s="6">
        <f>ChartDataA!$AM$27</f>
        <v>2.9076249999999999</v>
      </c>
      <c r="E222" s="6">
        <f>ChartDataA!$AM$28</f>
        <v>1.116125</v>
      </c>
      <c r="F222" s="6">
        <f>ChartDataA!$AM$29</f>
        <v>0.35370099999999999</v>
      </c>
      <c r="G222" s="6">
        <f>ChartDataA!$AM$30</f>
        <v>3.685384</v>
      </c>
      <c r="H222" s="6">
        <f>ChartDataA!$AM$31</f>
        <v>1.1995359999999999</v>
      </c>
      <c r="I222" s="6">
        <f>ChartDataA!$AM$32</f>
        <v>0.689272</v>
      </c>
      <c r="J222" s="6">
        <f>ChartDataA!$AM$33</f>
        <v>2.0432090000000001</v>
      </c>
      <c r="K222" s="6">
        <f>ChartDataA!$AM$34</f>
        <v>3.1290159999999982</v>
      </c>
    </row>
    <row r="223" spans="1:11">
      <c r="A223" s="2"/>
      <c r="B223" s="6">
        <f>ChartDataA!$AN$25</f>
        <v>1.1214949999999999</v>
      </c>
      <c r="C223" s="6">
        <f>ChartDataA!$AN$26</f>
        <v>2.9070849999999999</v>
      </c>
      <c r="D223" s="6">
        <f>ChartDataA!$AN$27</f>
        <v>2.7486699999999997</v>
      </c>
      <c r="E223" s="6">
        <f>ChartDataA!$AN$28</f>
        <v>1.1267229999999999</v>
      </c>
      <c r="F223" s="6">
        <f>ChartDataA!$AN$29</f>
        <v>0.33569599999999999</v>
      </c>
      <c r="G223" s="6">
        <f>ChartDataA!$AN$30</f>
        <v>3.5989419999999996</v>
      </c>
      <c r="H223" s="6">
        <f>ChartDataA!$AN$31</f>
        <v>1.181154</v>
      </c>
      <c r="I223" s="6">
        <f>ChartDataA!$AN$32</f>
        <v>0.66625099999999993</v>
      </c>
      <c r="J223" s="6">
        <f>ChartDataA!$AN$33</f>
        <v>1.644493</v>
      </c>
      <c r="K223" s="6">
        <f>ChartDataA!$AN$34</f>
        <v>3.4593540000000012</v>
      </c>
    </row>
    <row r="224" spans="1:11">
      <c r="A224" s="2"/>
      <c r="B224" s="6">
        <f>ChartDataA!$AO$25</f>
        <v>1.1316729999999999</v>
      </c>
      <c r="C224" s="6">
        <f>ChartDataA!$AO$26</f>
        <v>3.0115249999999998</v>
      </c>
      <c r="D224" s="6">
        <f>ChartDataA!$AO$27</f>
        <v>2.7271809999999999</v>
      </c>
      <c r="E224" s="6">
        <f>ChartDataA!$AO$28</f>
        <v>1.098981</v>
      </c>
      <c r="F224" s="6">
        <f>ChartDataA!$AO$29</f>
        <v>0.29181699999999999</v>
      </c>
      <c r="G224" s="6">
        <f>ChartDataA!$AO$30</f>
        <v>3.5990359999999999</v>
      </c>
      <c r="H224" s="6">
        <f>ChartDataA!$AO$31</f>
        <v>1.1958149999999999</v>
      </c>
      <c r="I224" s="6">
        <f>ChartDataA!$AO$32</f>
        <v>0.663161</v>
      </c>
      <c r="J224" s="6">
        <f>ChartDataA!$AO$33</f>
        <v>1.540673</v>
      </c>
      <c r="K224" s="6">
        <f>ChartDataA!$AO$34</f>
        <v>3.3608639999999994</v>
      </c>
    </row>
    <row r="225" spans="1:11">
      <c r="A225" s="2"/>
      <c r="B225" s="6">
        <f>ChartDataA!$AP$25</f>
        <v>1.1386449999999999</v>
      </c>
      <c r="C225" s="6">
        <f>ChartDataA!$AP$26</f>
        <v>3.0157199999999995</v>
      </c>
      <c r="D225" s="6">
        <f>ChartDataA!$AP$27</f>
        <v>2.6999119999999999</v>
      </c>
      <c r="E225" s="6">
        <f>ChartDataA!$AP$28</f>
        <v>1.0561399999999999</v>
      </c>
      <c r="F225" s="6">
        <f>ChartDataA!$AP$29</f>
        <v>0.21713399999999999</v>
      </c>
      <c r="G225" s="6">
        <f>ChartDataA!$AP$30</f>
        <v>3.5688199999999997</v>
      </c>
      <c r="H225" s="6">
        <f>ChartDataA!$AP$31</f>
        <v>1.212226</v>
      </c>
      <c r="I225" s="6">
        <f>ChartDataA!$AP$32</f>
        <v>0.66488899999999995</v>
      </c>
      <c r="J225" s="6">
        <f>ChartDataA!$AP$33</f>
        <v>1.679713</v>
      </c>
      <c r="K225" s="6">
        <f>ChartDataA!$AP$34</f>
        <v>3.3621100000000013</v>
      </c>
    </row>
    <row r="226" spans="1:11">
      <c r="A226" s="2"/>
      <c r="B226" s="6">
        <f>ChartDataA!$AQ$25</f>
        <v>1.1934469999999999</v>
      </c>
      <c r="C226" s="6">
        <f>ChartDataA!$AQ$26</f>
        <v>3.0070829999999997</v>
      </c>
      <c r="D226" s="6">
        <f>ChartDataA!$AQ$27</f>
        <v>2.7305009999999998</v>
      </c>
      <c r="E226" s="6">
        <f>ChartDataA!$AQ$28</f>
        <v>0.96784199999999998</v>
      </c>
      <c r="F226" s="6">
        <f>ChartDataA!$AQ$29</f>
        <v>0.21713399999999999</v>
      </c>
      <c r="G226" s="6">
        <f>ChartDataA!$AQ$30</f>
        <v>3.5931299999999999</v>
      </c>
      <c r="H226" s="6">
        <f>ChartDataA!$AQ$31</f>
        <v>1.1330099999999999</v>
      </c>
      <c r="I226" s="6">
        <f>ChartDataA!$AQ$32</f>
        <v>0.65276099999999992</v>
      </c>
      <c r="J226" s="6">
        <f>ChartDataA!$AQ$33</f>
        <v>1.0456019999999999</v>
      </c>
      <c r="K226" s="6">
        <f>ChartDataA!$AQ$34</f>
        <v>3.2856529999999982</v>
      </c>
    </row>
    <row r="227" spans="1:11">
      <c r="A227" s="2" t="str">
        <f>ChartDataA!$AR$24</f>
        <v>yt 30 06 2014</v>
      </c>
      <c r="B227" s="6">
        <f>ChartDataA!$AR$25</f>
        <v>1.2877339999999999</v>
      </c>
      <c r="C227" s="6">
        <f>ChartDataA!$AR$26</f>
        <v>3.0514079999999999</v>
      </c>
      <c r="D227" s="6">
        <f>ChartDataA!$AR$27</f>
        <v>2.6868080000000001</v>
      </c>
      <c r="E227" s="6">
        <f>ChartDataA!$AR$28</f>
        <v>0.91179099999999991</v>
      </c>
      <c r="F227" s="6">
        <f>ChartDataA!$AR$29</f>
        <v>0.21713399999999999</v>
      </c>
      <c r="G227" s="6">
        <f>ChartDataA!$AR$30</f>
        <v>3.580098</v>
      </c>
      <c r="H227" s="6">
        <f>ChartDataA!$AR$31</f>
        <v>1.0505100000000001</v>
      </c>
      <c r="I227" s="6">
        <f>ChartDataA!$AR$32</f>
        <v>0.65565299999999993</v>
      </c>
      <c r="J227" s="6">
        <f>ChartDataA!$AR$33</f>
        <v>1.0393209999999999</v>
      </c>
      <c r="K227" s="6">
        <f>ChartDataA!$AR$34</f>
        <v>3.2128890000000006</v>
      </c>
    </row>
    <row r="228" spans="1:11">
      <c r="A228" s="2"/>
      <c r="B228" s="6">
        <f>ChartDataA!$AS$25</f>
        <v>1.438008</v>
      </c>
      <c r="C228" s="6">
        <f>ChartDataA!$AS$26</f>
        <v>3.1348389999999995</v>
      </c>
      <c r="D228" s="6">
        <f>ChartDataA!$AS$27</f>
        <v>2.7119999999999997</v>
      </c>
      <c r="E228" s="6">
        <f>ChartDataA!$AS$28</f>
        <v>0.85092000000000001</v>
      </c>
      <c r="F228" s="6">
        <f>ChartDataA!$AS$29</f>
        <v>0.187913</v>
      </c>
      <c r="G228" s="6">
        <f>ChartDataA!$AS$30</f>
        <v>3.4975289999999997</v>
      </c>
      <c r="H228" s="6">
        <f>ChartDataA!$AS$31</f>
        <v>0.99300999999999995</v>
      </c>
      <c r="I228" s="6">
        <f>ChartDataA!$AS$32</f>
        <v>0.67513299999999998</v>
      </c>
      <c r="J228" s="6">
        <f>ChartDataA!$AS$33</f>
        <v>0.74305999999999994</v>
      </c>
      <c r="K228" s="6">
        <f>ChartDataA!$AS$34</f>
        <v>3.1405320000000003</v>
      </c>
    </row>
    <row r="229" spans="1:11">
      <c r="A229" s="2"/>
      <c r="B229" s="6">
        <f>ChartDataA!$AT$25</f>
        <v>1.657273</v>
      </c>
      <c r="C229" s="6">
        <f>ChartDataA!$AT$26</f>
        <v>3.0767129999999998</v>
      </c>
      <c r="D229" s="6">
        <f>ChartDataA!$AT$27</f>
        <v>2.687147</v>
      </c>
      <c r="E229" s="6">
        <f>ChartDataA!$AT$28</f>
        <v>0.73869299999999993</v>
      </c>
      <c r="F229" s="6">
        <f>ChartDataA!$AT$29</f>
        <v>0.21268799999999999</v>
      </c>
      <c r="G229" s="6">
        <f>ChartDataA!$AT$30</f>
        <v>3.2337849999999997</v>
      </c>
      <c r="H229" s="6">
        <f>ChartDataA!$AT$31</f>
        <v>0.87684600000000001</v>
      </c>
      <c r="I229" s="6">
        <f>ChartDataA!$AT$32</f>
        <v>0.69861799999999996</v>
      </c>
      <c r="J229" s="6">
        <f>ChartDataA!$AT$33</f>
        <v>0.64138299999999993</v>
      </c>
      <c r="K229" s="6">
        <f>ChartDataA!$AT$34</f>
        <v>3.1230899999999995</v>
      </c>
    </row>
    <row r="230" spans="1:11">
      <c r="A230" s="2"/>
      <c r="B230" s="6">
        <f>ChartDataA!$AU$25</f>
        <v>1.8996089999999999</v>
      </c>
      <c r="C230" s="6">
        <f>ChartDataA!$AU$26</f>
        <v>2.974907</v>
      </c>
      <c r="D230" s="6">
        <f>ChartDataA!$AU$27</f>
        <v>2.5750090000000001</v>
      </c>
      <c r="E230" s="6">
        <f>ChartDataA!$AU$28</f>
        <v>0.710615</v>
      </c>
      <c r="F230" s="6">
        <f>ChartDataA!$AU$29</f>
        <v>0.19225799999999998</v>
      </c>
      <c r="G230" s="6">
        <f>ChartDataA!$AU$30</f>
        <v>2.8651420000000001</v>
      </c>
      <c r="H230" s="6">
        <f>ChartDataA!$AU$31</f>
        <v>0.79195799999999994</v>
      </c>
      <c r="I230" s="6">
        <f>ChartDataA!$AU$32</f>
        <v>0.65113999999999994</v>
      </c>
      <c r="J230" s="6">
        <f>ChartDataA!$AU$33</f>
        <v>0.66268199999999999</v>
      </c>
      <c r="K230" s="6">
        <f>ChartDataA!$AU$34</f>
        <v>3.1975169999999995</v>
      </c>
    </row>
    <row r="231" spans="1:11">
      <c r="A231" s="2"/>
      <c r="B231" s="6">
        <f>ChartDataA!$AV$25</f>
        <v>2.3925380000000001</v>
      </c>
      <c r="C231" s="6">
        <f>ChartDataA!$AV$26</f>
        <v>2.6674619999999996</v>
      </c>
      <c r="D231" s="6">
        <f>ChartDataA!$AV$27</f>
        <v>2.4391919999999998</v>
      </c>
      <c r="E231" s="6">
        <f>ChartDataA!$AV$28</f>
        <v>0.65202199999999999</v>
      </c>
      <c r="F231" s="6">
        <f>ChartDataA!$AV$29</f>
        <v>0.139794</v>
      </c>
      <c r="G231" s="6">
        <f>ChartDataA!$AV$30</f>
        <v>2.9006309999999997</v>
      </c>
      <c r="H231" s="6">
        <f>ChartDataA!$AV$31</f>
        <v>0.82117899999999999</v>
      </c>
      <c r="I231" s="6">
        <f>ChartDataA!$AV$32</f>
        <v>0.603433</v>
      </c>
      <c r="J231" s="6">
        <f>ChartDataA!$AV$33</f>
        <v>0.65618900000000002</v>
      </c>
      <c r="K231" s="6">
        <f>ChartDataA!$AV$34</f>
        <v>3.1771399999999996</v>
      </c>
    </row>
    <row r="232" spans="1:11">
      <c r="A232" s="2"/>
      <c r="B232" s="6">
        <f>ChartDataA!$AW$25</f>
        <v>2.789479</v>
      </c>
      <c r="C232" s="6">
        <f>ChartDataA!$AW$26</f>
        <v>2.6110470000000001</v>
      </c>
      <c r="D232" s="6">
        <f>ChartDataA!$AW$27</f>
        <v>2.248418</v>
      </c>
      <c r="E232" s="6">
        <f>ChartDataA!$AW$28</f>
        <v>0.59496199999999999</v>
      </c>
      <c r="F232" s="6">
        <f>ChartDataA!$AW$29</f>
        <v>9.5318E-2</v>
      </c>
      <c r="G232" s="6">
        <f>ChartDataA!$AW$30</f>
        <v>2.7104749999999997</v>
      </c>
      <c r="H232" s="6">
        <f>ChartDataA!$AW$31</f>
        <v>0.84204899999999994</v>
      </c>
      <c r="I232" s="6">
        <f>ChartDataA!$AW$32</f>
        <v>0.575604</v>
      </c>
      <c r="J232" s="6">
        <f>ChartDataA!$AW$33</f>
        <v>0.77420899999999993</v>
      </c>
      <c r="K232" s="6">
        <f>ChartDataA!$AW$34</f>
        <v>3.0863390000000006</v>
      </c>
    </row>
    <row r="233" spans="1:11">
      <c r="A233" s="2" t="str">
        <f>ChartDataA!$AX$24</f>
        <v>yt 31 12 2014</v>
      </c>
      <c r="B233" s="6">
        <f>ChartDataA!$AX$25</f>
        <v>3.1511629999999999</v>
      </c>
      <c r="C233" s="6">
        <f>ChartDataA!$AX$26</f>
        <v>2.6362489999999998</v>
      </c>
      <c r="D233" s="6">
        <f>ChartDataA!$AX$27</f>
        <v>2.1880709999999999</v>
      </c>
      <c r="E233" s="6">
        <f>ChartDataA!$AX$28</f>
        <v>0.60224499999999992</v>
      </c>
      <c r="F233" s="6">
        <f>ChartDataA!$AX$29</f>
        <v>7.4667999999999998E-2</v>
      </c>
      <c r="G233" s="6">
        <f>ChartDataA!$AX$30</f>
        <v>2.6091129999999998</v>
      </c>
      <c r="H233" s="6">
        <f>ChartDataA!$AX$31</f>
        <v>0.86718699999999993</v>
      </c>
      <c r="I233" s="6">
        <f>ChartDataA!$AX$32</f>
        <v>0.55386599999999997</v>
      </c>
      <c r="J233" s="6">
        <f>ChartDataA!$AX$33</f>
        <v>0.67424099999999998</v>
      </c>
      <c r="K233" s="6">
        <f>ChartDataA!$AX$34</f>
        <v>3.0741219999999982</v>
      </c>
    </row>
    <row r="234" spans="1:11">
      <c r="A234" s="2"/>
      <c r="B234" s="6">
        <f>ChartDataA!$AY$25</f>
        <v>3.4304649999999999</v>
      </c>
      <c r="C234" s="6">
        <f>ChartDataA!$AY$26</f>
        <v>2.5860079999999996</v>
      </c>
      <c r="D234" s="6">
        <f>ChartDataA!$AY$27</f>
        <v>1.949746</v>
      </c>
      <c r="E234" s="6">
        <f>ChartDataA!$AY$28</f>
        <v>0.60652200000000001</v>
      </c>
      <c r="F234" s="6">
        <f>ChartDataA!$AY$29</f>
        <v>5.5530999999999997E-2</v>
      </c>
      <c r="G234" s="6">
        <f>ChartDataA!$AY$30</f>
        <v>2.440061</v>
      </c>
      <c r="H234" s="6">
        <f>ChartDataA!$AY$31</f>
        <v>0.86554299999999995</v>
      </c>
      <c r="I234" s="6">
        <f>ChartDataA!$AY$32</f>
        <v>0.53996500000000003</v>
      </c>
      <c r="J234" s="6">
        <f>ChartDataA!$AY$33</f>
        <v>0.71327299999999993</v>
      </c>
      <c r="K234" s="6">
        <f>ChartDataA!$AY$34</f>
        <v>2.6046039999999993</v>
      </c>
    </row>
    <row r="235" spans="1:11">
      <c r="A235" s="2"/>
      <c r="B235" s="6">
        <f>ChartDataA!$AZ$25</f>
        <v>3.6503909999999999</v>
      </c>
      <c r="C235" s="6">
        <f>ChartDataA!$AZ$26</f>
        <v>2.5680639999999997</v>
      </c>
      <c r="D235" s="6">
        <f>ChartDataA!$AZ$27</f>
        <v>1.9650449999999999</v>
      </c>
      <c r="E235" s="6">
        <f>ChartDataA!$AZ$28</f>
        <v>0.564272</v>
      </c>
      <c r="F235" s="6">
        <f>ChartDataA!$AZ$29</f>
        <v>5.5530999999999997E-2</v>
      </c>
      <c r="G235" s="6">
        <f>ChartDataA!$AZ$30</f>
        <v>2.3979680000000001</v>
      </c>
      <c r="H235" s="6">
        <f>ChartDataA!$AZ$31</f>
        <v>0.84721799999999992</v>
      </c>
      <c r="I235" s="6">
        <f>ChartDataA!$AZ$32</f>
        <v>0.54731699999999994</v>
      </c>
      <c r="J235" s="6">
        <f>ChartDataA!$AZ$33</f>
        <v>0.73051599999999994</v>
      </c>
      <c r="K235" s="6">
        <f>ChartDataA!$AZ$34</f>
        <v>2.2726790000000001</v>
      </c>
    </row>
    <row r="236" spans="1:11">
      <c r="A236" s="2"/>
      <c r="B236" s="6">
        <f>ChartDataA!$BA$25</f>
        <v>3.8562749999999997</v>
      </c>
      <c r="C236" s="6">
        <f>ChartDataA!$BA$26</f>
        <v>2.6481730000000003</v>
      </c>
      <c r="D236" s="6">
        <f>ChartDataA!$BA$27</f>
        <v>1.895397</v>
      </c>
      <c r="E236" s="6">
        <f>ChartDataA!$BA$28</f>
        <v>0.539906</v>
      </c>
      <c r="F236" s="6">
        <f>ChartDataA!$BA$29</f>
        <v>5.5530999999999997E-2</v>
      </c>
      <c r="G236" s="6">
        <f>ChartDataA!$BA$30</f>
        <v>2.2458800000000001</v>
      </c>
      <c r="H236" s="6">
        <f>ChartDataA!$BA$31</f>
        <v>0.83249299999999993</v>
      </c>
      <c r="I236" s="6">
        <f>ChartDataA!$BA$32</f>
        <v>0.54510899999999995</v>
      </c>
      <c r="J236" s="6">
        <f>ChartDataA!$BA$33</f>
        <v>0.64901399999999998</v>
      </c>
      <c r="K236" s="6">
        <f>ChartDataA!$BA$34</f>
        <v>2.2600329999999991</v>
      </c>
    </row>
    <row r="237" spans="1:11">
      <c r="A237" s="2"/>
      <c r="B237" s="6">
        <f>ChartDataA!$BB$25</f>
        <v>3.9216849999999996</v>
      </c>
      <c r="C237" s="6">
        <f>ChartDataA!$BB$26</f>
        <v>2.7023839999999999</v>
      </c>
      <c r="D237" s="6">
        <f>ChartDataA!$BB$27</f>
        <v>1.9293099999999999</v>
      </c>
      <c r="E237" s="6">
        <f>ChartDataA!$BB$28</f>
        <v>0.56582100000000002</v>
      </c>
      <c r="F237" s="6">
        <f>ChartDataA!$BB$29</f>
        <v>5.5530999999999997E-2</v>
      </c>
      <c r="G237" s="6">
        <f>ChartDataA!$BB$30</f>
        <v>2.1278009999999998</v>
      </c>
      <c r="H237" s="6">
        <f>ChartDataA!$BB$31</f>
        <v>0.86619799999999991</v>
      </c>
      <c r="I237" s="6">
        <f>ChartDataA!$BB$32</f>
        <v>0.54369499999999993</v>
      </c>
      <c r="J237" s="6">
        <f>ChartDataA!$BB$33</f>
        <v>0.50997399999999993</v>
      </c>
      <c r="K237" s="6">
        <f>ChartDataA!$BB$34</f>
        <v>2.2336850000000013</v>
      </c>
    </row>
    <row r="238" spans="1:11">
      <c r="A238" s="2"/>
      <c r="B238" s="6">
        <f>ChartDataA!$BC$25</f>
        <v>3.9579369999999998</v>
      </c>
      <c r="C238" s="6">
        <f>ChartDataA!$BC$26</f>
        <v>2.8067920000000002</v>
      </c>
      <c r="D238" s="6">
        <f>ChartDataA!$BC$27</f>
        <v>1.9129109999999998</v>
      </c>
      <c r="E238" s="6">
        <f>ChartDataA!$BC$28</f>
        <v>0.54527399999999993</v>
      </c>
      <c r="F238" s="6">
        <f>ChartDataA!$BC$29</f>
        <v>5.5530999999999997E-2</v>
      </c>
      <c r="G238" s="6">
        <f>ChartDataA!$BC$30</f>
        <v>2.0332629999999998</v>
      </c>
      <c r="H238" s="6">
        <f>ChartDataA!$BC$31</f>
        <v>0.84784699999999991</v>
      </c>
      <c r="I238" s="6">
        <f>ChartDataA!$BC$32</f>
        <v>0.54772199999999993</v>
      </c>
      <c r="J238" s="6">
        <f>ChartDataA!$BC$33</f>
        <v>0.50738099999999997</v>
      </c>
      <c r="K238" s="6">
        <f>ChartDataA!$BC$34</f>
        <v>2.2249670000000012</v>
      </c>
    </row>
    <row r="239" spans="1:11">
      <c r="A239" s="2" t="str">
        <f>ChartDataA!$BD$24</f>
        <v>yt 30 06 2015</v>
      </c>
      <c r="B239" s="6">
        <f>ChartDataA!$BD$25</f>
        <v>4.0048769999999996</v>
      </c>
      <c r="C239" s="6">
        <f>ChartDataA!$BD$26</f>
        <v>2.9298549999999999</v>
      </c>
      <c r="D239" s="6">
        <f>ChartDataA!$BD$27</f>
        <v>1.9354739999999999</v>
      </c>
      <c r="E239" s="6">
        <f>ChartDataA!$BD$28</f>
        <v>0.584781</v>
      </c>
      <c r="F239" s="6">
        <f>ChartDataA!$BD$29</f>
        <v>5.5530999999999997E-2</v>
      </c>
      <c r="G239" s="6">
        <f>ChartDataA!$BD$30</f>
        <v>1.9078979999999999</v>
      </c>
      <c r="H239" s="6">
        <f>ChartDataA!$BD$31</f>
        <v>0.86190099999999992</v>
      </c>
      <c r="I239" s="6">
        <f>ChartDataA!$BD$32</f>
        <v>0.53349599999999997</v>
      </c>
      <c r="J239" s="6">
        <f>ChartDataA!$BD$33</f>
        <v>0.43471099999999996</v>
      </c>
      <c r="K239" s="6">
        <f>ChartDataA!$BD$34</f>
        <v>2.1530860000000001</v>
      </c>
    </row>
    <row r="240" spans="1:11">
      <c r="A240" s="2"/>
      <c r="B240" s="6">
        <f>ChartDataA!$BE$25</f>
        <v>4.0725129999999998</v>
      </c>
      <c r="C240" s="6">
        <f>ChartDataA!$BE$26</f>
        <v>3.1374170000000001</v>
      </c>
      <c r="D240" s="6">
        <f>ChartDataA!$BE$27</f>
        <v>1.853667</v>
      </c>
      <c r="E240" s="6">
        <f>ChartDataA!$BE$28</f>
        <v>0.61689399999999994</v>
      </c>
      <c r="F240" s="6">
        <f>ChartDataA!$BE$29</f>
        <v>5.9683999999999994E-2</v>
      </c>
      <c r="G240" s="6">
        <f>ChartDataA!$BE$30</f>
        <v>1.662868</v>
      </c>
      <c r="H240" s="6">
        <f>ChartDataA!$BE$31</f>
        <v>0.76525299999999996</v>
      </c>
      <c r="I240" s="6">
        <f>ChartDataA!$BE$32</f>
        <v>0.52245399999999997</v>
      </c>
      <c r="J240" s="6">
        <f>ChartDataA!$BE$33</f>
        <v>0.43471099999999996</v>
      </c>
      <c r="K240" s="6">
        <f>ChartDataA!$BE$34</f>
        <v>1.9701639999999996</v>
      </c>
    </row>
    <row r="241" spans="1:11">
      <c r="A241" s="2"/>
      <c r="B241" s="6">
        <f>ChartDataA!$BF$25</f>
        <v>4.0751089999999994</v>
      </c>
      <c r="C241" s="6">
        <f>ChartDataA!$BF$26</f>
        <v>3.2150120000000006</v>
      </c>
      <c r="D241" s="6">
        <f>ChartDataA!$BF$27</f>
        <v>1.6952259999999999</v>
      </c>
      <c r="E241" s="6">
        <f>ChartDataA!$BF$28</f>
        <v>0.60671999999999993</v>
      </c>
      <c r="F241" s="6">
        <f>ChartDataA!$BF$29</f>
        <v>4.1529999999999996E-3</v>
      </c>
      <c r="G241" s="6">
        <f>ChartDataA!$BF$30</f>
        <v>1.540238</v>
      </c>
      <c r="H241" s="6">
        <f>ChartDataA!$BF$31</f>
        <v>0.71424599999999994</v>
      </c>
      <c r="I241" s="6">
        <f>ChartDataA!$BF$32</f>
        <v>0.50861800000000001</v>
      </c>
      <c r="J241" s="6">
        <f>ChartDataA!$BF$33</f>
        <v>0.42339699999999997</v>
      </c>
      <c r="K241" s="6">
        <f>ChartDataA!$BF$34</f>
        <v>1.7744279999999995</v>
      </c>
    </row>
    <row r="242" spans="1:11">
      <c r="A242" s="2"/>
      <c r="B242" s="6">
        <f>ChartDataA!$BG$25</f>
        <v>4.3584059999999996</v>
      </c>
      <c r="C242" s="6">
        <f>ChartDataA!$BG$26</f>
        <v>3.4202430000000001</v>
      </c>
      <c r="D242" s="6">
        <f>ChartDataA!$BG$27</f>
        <v>1.5249789999999999</v>
      </c>
      <c r="E242" s="6">
        <f>ChartDataA!$BG$28</f>
        <v>0.636378</v>
      </c>
      <c r="F242" s="6">
        <f>ChartDataA!$BG$29</f>
        <v>4.1529999999999996E-3</v>
      </c>
      <c r="G242" s="6">
        <f>ChartDataA!$BG$30</f>
        <v>1.3435519999999999</v>
      </c>
      <c r="H242" s="6">
        <f>ChartDataA!$BG$31</f>
        <v>0.70076699999999992</v>
      </c>
      <c r="I242" s="6">
        <f>ChartDataA!$BG$32</f>
        <v>0.435589</v>
      </c>
      <c r="J242" s="6">
        <f>ChartDataA!$BG$33</f>
        <v>0.39734999999999998</v>
      </c>
      <c r="K242" s="6">
        <f>ChartDataA!$BG$34</f>
        <v>1.6325640000000003</v>
      </c>
    </row>
    <row r="243" spans="1:11">
      <c r="A243" s="2"/>
      <c r="B243" s="6">
        <f>ChartDataA!$BH$25</f>
        <v>4.4941360000000001</v>
      </c>
      <c r="C243" s="6">
        <f>ChartDataA!$BH$26</f>
        <v>3.6532080000000002</v>
      </c>
      <c r="D243" s="6">
        <f>ChartDataA!$BH$27</f>
        <v>1.6100459999999999</v>
      </c>
      <c r="E243" s="6">
        <f>ChartDataA!$BH$28</f>
        <v>0.71727399999999997</v>
      </c>
      <c r="F243" s="6">
        <f>ChartDataA!$BH$29</f>
        <v>4.1529999999999996E-3</v>
      </c>
      <c r="G243" s="6">
        <f>ChartDataA!$BH$30</f>
        <v>1.252408</v>
      </c>
      <c r="H243" s="6">
        <f>ChartDataA!$BH$31</f>
        <v>0.702179</v>
      </c>
      <c r="I243" s="6">
        <f>ChartDataA!$BH$32</f>
        <v>0.44554299999999997</v>
      </c>
      <c r="J243" s="6">
        <f>ChartDataA!$BH$33</f>
        <v>0.38313199999999997</v>
      </c>
      <c r="K243" s="6">
        <f>ChartDataA!$BH$34</f>
        <v>1.7451439999999998</v>
      </c>
    </row>
    <row r="244" spans="1:11">
      <c r="A244" s="2"/>
      <c r="B244" s="6">
        <f>ChartDataA!$BI$25</f>
        <v>4.8213809999999997</v>
      </c>
      <c r="C244" s="6">
        <f>ChartDataA!$BI$26</f>
        <v>3.7022769999999996</v>
      </c>
      <c r="D244" s="6">
        <f>ChartDataA!$BI$27</f>
        <v>1.792951</v>
      </c>
      <c r="E244" s="6">
        <f>ChartDataA!$BI$28</f>
        <v>0.71509</v>
      </c>
      <c r="F244" s="6">
        <f>ChartDataA!$BI$29</f>
        <v>4.8519999999999995E-3</v>
      </c>
      <c r="G244" s="6">
        <f>ChartDataA!$BI$30</f>
        <v>1.1862489999999999</v>
      </c>
      <c r="H244" s="6">
        <f>ChartDataA!$BI$31</f>
        <v>0.67666700000000002</v>
      </c>
      <c r="I244" s="6">
        <f>ChartDataA!$BI$32</f>
        <v>0.42302499999999998</v>
      </c>
      <c r="J244" s="6">
        <f>ChartDataA!$BI$33</f>
        <v>0.30452599999999996</v>
      </c>
      <c r="K244" s="6">
        <f>ChartDataA!$BI$34</f>
        <v>1.6830279999999993</v>
      </c>
    </row>
    <row r="245" spans="1:11">
      <c r="A245" s="2" t="str">
        <f>ChartDataA!$BJ$24</f>
        <v>yt 31 12 2015</v>
      </c>
      <c r="B245" s="6">
        <f>ChartDataA!$BJ$25</f>
        <v>5.4795400000000001</v>
      </c>
      <c r="C245" s="6">
        <f>ChartDataA!$BJ$26</f>
        <v>3.7281699999999987</v>
      </c>
      <c r="D245" s="6">
        <f>ChartDataA!$BJ$27</f>
        <v>1.7940349999999998</v>
      </c>
      <c r="E245" s="6">
        <f>ChartDataA!$BJ$28</f>
        <v>0.71219699999999997</v>
      </c>
      <c r="F245" s="6">
        <f>ChartDataA!$BJ$29</f>
        <v>4.8519999999999995E-3</v>
      </c>
      <c r="G245" s="6">
        <f>ChartDataA!$BJ$30</f>
        <v>1.0871189999999999</v>
      </c>
      <c r="H245" s="6">
        <f>ChartDataA!$BJ$31</f>
        <v>0.65463300000000002</v>
      </c>
      <c r="I245" s="6">
        <f>ChartDataA!$BJ$32</f>
        <v>0.397955</v>
      </c>
      <c r="J245" s="6">
        <f>ChartDataA!$BJ$33</f>
        <v>0.22814799999999999</v>
      </c>
      <c r="K245" s="6">
        <f>ChartDataA!$BJ$34</f>
        <v>1.6713759999999995</v>
      </c>
    </row>
    <row r="246" spans="1:11">
      <c r="A246" s="2"/>
      <c r="B246" s="6">
        <f>ChartDataA!$BK$25</f>
        <v>5.9196520000000001</v>
      </c>
      <c r="C246" s="6">
        <f>ChartDataA!$BK$26</f>
        <v>4.0147579999999996</v>
      </c>
      <c r="D246" s="6">
        <f>ChartDataA!$BK$27</f>
        <v>1.8265009999999999</v>
      </c>
      <c r="E246" s="6">
        <f>ChartDataA!$BK$28</f>
        <v>0.70901999999999998</v>
      </c>
      <c r="F246" s="6">
        <f>ChartDataA!$BK$29</f>
        <v>4.8519999999999995E-3</v>
      </c>
      <c r="G246" s="6">
        <f>ChartDataA!$BK$30</f>
        <v>0.97763</v>
      </c>
      <c r="H246" s="6">
        <f>ChartDataA!$BK$31</f>
        <v>0.60663999999999996</v>
      </c>
      <c r="I246" s="6">
        <f>ChartDataA!$BK$32</f>
        <v>0.38320799999999999</v>
      </c>
      <c r="J246" s="6">
        <f>ChartDataA!$BK$33</f>
        <v>0.320822</v>
      </c>
      <c r="K246" s="6">
        <f>ChartDataA!$BK$34</f>
        <v>1.6614240000000002</v>
      </c>
    </row>
    <row r="247" spans="1:11">
      <c r="A247" s="2"/>
      <c r="B247" s="6">
        <f>ChartDataA!$BL$25</f>
        <v>6.0401799999999994</v>
      </c>
      <c r="C247" s="6">
        <f>ChartDataA!$BL$26</f>
        <v>4.3317099999999993</v>
      </c>
      <c r="D247" s="6">
        <f>ChartDataA!$BL$27</f>
        <v>1.7992469999999998</v>
      </c>
      <c r="E247" s="6">
        <f>ChartDataA!$BL$28</f>
        <v>0.76195000000000002</v>
      </c>
      <c r="F247" s="6">
        <f>ChartDataA!$BL$29</f>
        <v>4.8519999999999995E-3</v>
      </c>
      <c r="G247" s="6">
        <f>ChartDataA!$BL$30</f>
        <v>0.95361399999999996</v>
      </c>
      <c r="H247" s="6">
        <f>ChartDataA!$BL$31</f>
        <v>0.60853499999999994</v>
      </c>
      <c r="I247" s="6">
        <f>ChartDataA!$BL$32</f>
        <v>0.35200499999999996</v>
      </c>
      <c r="J247" s="6">
        <f>ChartDataA!$BL$33</f>
        <v>0.39955499999999999</v>
      </c>
      <c r="K247" s="6">
        <f>ChartDataA!$BL$34</f>
        <v>1.7162779999999991</v>
      </c>
    </row>
    <row r="248" spans="1:11">
      <c r="A248" s="2"/>
      <c r="B248" s="6">
        <f>ChartDataA!$BM$25</f>
        <v>6.3350029999999995</v>
      </c>
      <c r="C248" s="6">
        <f>ChartDataA!$BM$26</f>
        <v>4.3715669999999998</v>
      </c>
      <c r="D248" s="6">
        <f>ChartDataA!$BM$27</f>
        <v>1.8568829999999998</v>
      </c>
      <c r="E248" s="6">
        <f>ChartDataA!$BM$28</f>
        <v>0.88634099999999993</v>
      </c>
      <c r="F248" s="6">
        <f>ChartDataA!$BM$29</f>
        <v>4.8519999999999995E-3</v>
      </c>
      <c r="G248" s="6">
        <f>ChartDataA!$BM$30</f>
        <v>0.96338699999999999</v>
      </c>
      <c r="H248" s="6">
        <f>ChartDataA!$BM$31</f>
        <v>0.58051200000000003</v>
      </c>
      <c r="I248" s="6">
        <f>ChartDataA!$BM$32</f>
        <v>0.34808699999999998</v>
      </c>
      <c r="J248" s="6">
        <f>ChartDataA!$BM$33</f>
        <v>0.445965</v>
      </c>
      <c r="K248" s="6">
        <f>ChartDataA!$BM$34</f>
        <v>1.7774400000000004</v>
      </c>
    </row>
    <row r="249" spans="1:11">
      <c r="A249" s="2"/>
      <c r="B249" s="6">
        <f>ChartDataA!$BN$25</f>
        <v>6.542465</v>
      </c>
      <c r="C249" s="6">
        <f>ChartDataA!$BN$26</f>
        <v>4.4274539999999991</v>
      </c>
      <c r="D249" s="6">
        <f>ChartDataA!$BN$27</f>
        <v>1.8384779999999998</v>
      </c>
      <c r="E249" s="6">
        <f>ChartDataA!$BN$28</f>
        <v>0.88151799999999991</v>
      </c>
      <c r="F249" s="6">
        <f>ChartDataA!$BN$29</f>
        <v>4.8519999999999995E-3</v>
      </c>
      <c r="G249" s="6">
        <f>ChartDataA!$BN$30</f>
        <v>0.95094099999999993</v>
      </c>
      <c r="H249" s="6">
        <f>ChartDataA!$BN$31</f>
        <v>0.51258099999999995</v>
      </c>
      <c r="I249" s="6">
        <f>ChartDataA!$BN$32</f>
        <v>0.34779899999999997</v>
      </c>
      <c r="J249" s="6">
        <f>ChartDataA!$BN$33</f>
        <v>0.44864899999999996</v>
      </c>
      <c r="K249" s="6">
        <f>ChartDataA!$BN$34</f>
        <v>1.8055890000000012</v>
      </c>
    </row>
    <row r="250" spans="1:11">
      <c r="A250" s="2"/>
      <c r="B250" s="6">
        <f>ChartDataA!$BO$25</f>
        <v>6.7475059999999996</v>
      </c>
      <c r="C250" s="6">
        <f>ChartDataA!$BO$26</f>
        <v>4.4951659999999993</v>
      </c>
      <c r="D250" s="6">
        <f>ChartDataA!$BO$27</f>
        <v>1.8125049999999998</v>
      </c>
      <c r="E250" s="6">
        <f>ChartDataA!$BO$28</f>
        <v>0.88595499999999994</v>
      </c>
      <c r="F250" s="6">
        <f>ChartDataA!$BO$29</f>
        <v>4.8519999999999995E-3</v>
      </c>
      <c r="G250" s="6">
        <f>ChartDataA!$BO$30</f>
        <v>0.94597399999999998</v>
      </c>
      <c r="H250" s="6">
        <f>ChartDataA!$BO$31</f>
        <v>0.51873799999999992</v>
      </c>
      <c r="I250" s="6">
        <f>ChartDataA!$BO$32</f>
        <v>0.35839599999999999</v>
      </c>
      <c r="J250" s="6">
        <f>ChartDataA!$BO$33</f>
        <v>0.54062900000000003</v>
      </c>
      <c r="K250" s="6">
        <f>ChartDataA!$BO$34</f>
        <v>1.7459799999999994</v>
      </c>
    </row>
    <row r="251" spans="1:11">
      <c r="A251" s="2" t="str">
        <f>ChartDataA!$BP$24</f>
        <v>yt 30 06 2016</v>
      </c>
      <c r="B251" s="6">
        <f>ChartDataA!$BP$25</f>
        <v>6.9151289999999994</v>
      </c>
      <c r="C251" s="6">
        <f>ChartDataA!$BP$26</f>
        <v>4.748062</v>
      </c>
      <c r="D251" s="6">
        <f>ChartDataA!$BP$27</f>
        <v>1.806816</v>
      </c>
      <c r="E251" s="6">
        <f>ChartDataA!$BP$28</f>
        <v>0.838059</v>
      </c>
      <c r="F251" s="6">
        <f>ChartDataA!$BP$29</f>
        <v>4.8519999999999995E-3</v>
      </c>
      <c r="G251" s="6">
        <f>ChartDataA!$BP$30</f>
        <v>0.93587399999999998</v>
      </c>
      <c r="H251" s="6">
        <f>ChartDataA!$BP$31</f>
        <v>0.52638499999999999</v>
      </c>
      <c r="I251" s="6">
        <f>ChartDataA!$BP$32</f>
        <v>0.37892399999999998</v>
      </c>
      <c r="J251" s="6">
        <f>ChartDataA!$BP$33</f>
        <v>0.54062900000000003</v>
      </c>
      <c r="K251" s="6">
        <f>ChartDataA!$BP$34</f>
        <v>1.7265069999999998</v>
      </c>
    </row>
    <row r="252" spans="1:11">
      <c r="A252" s="2"/>
      <c r="B252" s="6">
        <f>ChartDataA!$BQ$25</f>
        <v>7.0853169999999999</v>
      </c>
      <c r="C252" s="6">
        <f>ChartDataA!$BQ$26</f>
        <v>4.8520310000000002</v>
      </c>
      <c r="D252" s="6">
        <f>ChartDataA!$BQ$27</f>
        <v>1.809939</v>
      </c>
      <c r="E252" s="6">
        <f>ChartDataA!$BQ$28</f>
        <v>0.773289</v>
      </c>
      <c r="F252" s="6">
        <f>ChartDataA!$BQ$29</f>
        <v>6.9899999999999997E-4</v>
      </c>
      <c r="G252" s="6">
        <f>ChartDataA!$BQ$30</f>
        <v>0.90559999999999996</v>
      </c>
      <c r="H252" s="6">
        <f>ChartDataA!$BQ$31</f>
        <v>0.53393800000000002</v>
      </c>
      <c r="I252" s="6">
        <f>ChartDataA!$BQ$32</f>
        <v>0.39818100000000001</v>
      </c>
      <c r="J252" s="6">
        <f>ChartDataA!$BQ$33</f>
        <v>0.54408800000000002</v>
      </c>
      <c r="K252" s="6">
        <f>ChartDataA!$BQ$34</f>
        <v>1.7634679999999996</v>
      </c>
    </row>
    <row r="253" spans="1:11">
      <c r="A253" s="2"/>
      <c r="B253" s="6">
        <f>ChartDataA!$BR$25</f>
        <v>7.4987499999999994</v>
      </c>
      <c r="C253" s="6">
        <f>ChartDataA!$BR$26</f>
        <v>5.0712039999999998</v>
      </c>
      <c r="D253" s="6">
        <f>ChartDataA!$BR$27</f>
        <v>1.8040589999999999</v>
      </c>
      <c r="E253" s="6">
        <f>ChartDataA!$BR$28</f>
        <v>0.83790699999999996</v>
      </c>
      <c r="F253" s="6">
        <f>ChartDataA!$BR$29</f>
        <v>8.9979999999999991E-3</v>
      </c>
      <c r="G253" s="6">
        <f>ChartDataA!$BR$30</f>
        <v>0.76031199999999999</v>
      </c>
      <c r="H253" s="6">
        <f>ChartDataA!$BR$31</f>
        <v>0.53088499999999994</v>
      </c>
      <c r="I253" s="6">
        <f>ChartDataA!$BR$32</f>
        <v>0.40658099999999997</v>
      </c>
      <c r="J253" s="6">
        <f>ChartDataA!$BR$33</f>
        <v>0.558361</v>
      </c>
      <c r="K253" s="6">
        <f>ChartDataA!$BR$34</f>
        <v>1.8396380000000008</v>
      </c>
    </row>
    <row r="254" spans="1:11">
      <c r="A254" s="2"/>
      <c r="B254" s="6">
        <f>ChartDataA!$BS$25</f>
        <v>7.859623</v>
      </c>
      <c r="C254" s="6">
        <f>ChartDataA!$BS$26</f>
        <v>5.3478459999999997</v>
      </c>
      <c r="D254" s="6">
        <f>ChartDataA!$BS$27</f>
        <v>1.836776</v>
      </c>
      <c r="E254" s="6">
        <f>ChartDataA!$BS$28</f>
        <v>0.85903999999999991</v>
      </c>
      <c r="F254" s="6">
        <f>ChartDataA!$BS$29</f>
        <v>8.9979999999999991E-3</v>
      </c>
      <c r="G254" s="6">
        <f>ChartDataA!$BS$30</f>
        <v>0.72991299999999992</v>
      </c>
      <c r="H254" s="6">
        <f>ChartDataA!$BS$31</f>
        <v>0.53278099999999995</v>
      </c>
      <c r="I254" s="6">
        <f>ChartDataA!$BS$32</f>
        <v>0.43806099999999998</v>
      </c>
      <c r="J254" s="6">
        <f>ChartDataA!$BS$33</f>
        <v>0.58219500000000002</v>
      </c>
      <c r="K254" s="6">
        <f>ChartDataA!$BS$34</f>
        <v>1.8957629999999996</v>
      </c>
    </row>
    <row r="255" spans="1:11">
      <c r="A255" s="2"/>
      <c r="B255" s="6">
        <f>ChartDataA!$BT$25</f>
        <v>8.3675619999999995</v>
      </c>
      <c r="C255" s="6">
        <f>ChartDataA!$BT$26</f>
        <v>5.5059900000000006</v>
      </c>
      <c r="D255" s="6">
        <f>ChartDataA!$BT$27</f>
        <v>1.743784</v>
      </c>
      <c r="E255" s="6">
        <f>ChartDataA!$BT$28</f>
        <v>0.76637499999999992</v>
      </c>
      <c r="F255" s="6">
        <f>ChartDataA!$BT$29</f>
        <v>1.9636999999999998E-2</v>
      </c>
      <c r="G255" s="6">
        <f>ChartDataA!$BT$30</f>
        <v>0.61768699999999999</v>
      </c>
      <c r="H255" s="6">
        <f>ChartDataA!$BT$31</f>
        <v>0.54796</v>
      </c>
      <c r="I255" s="6">
        <f>ChartDataA!$BT$32</f>
        <v>0.43557299999999999</v>
      </c>
      <c r="J255" s="6">
        <f>ChartDataA!$BT$33</f>
        <v>0.63887399999999994</v>
      </c>
      <c r="K255" s="6">
        <f>ChartDataA!$BT$34</f>
        <v>1.7857239999999992</v>
      </c>
    </row>
    <row r="256" spans="1:11">
      <c r="A256" s="2"/>
      <c r="B256" s="6">
        <f>ChartDataA!$BU$25</f>
        <v>9.1698139999999988</v>
      </c>
      <c r="C256" s="6">
        <f>ChartDataA!$BU$26</f>
        <v>5.8306640000000005</v>
      </c>
      <c r="D256" s="6">
        <f>ChartDataA!$BU$27</f>
        <v>1.703136</v>
      </c>
      <c r="E256" s="6">
        <f>ChartDataA!$BU$28</f>
        <v>0.74274200000000001</v>
      </c>
      <c r="F256" s="6">
        <f>ChartDataA!$BU$29</f>
        <v>4.0494999999999996E-2</v>
      </c>
      <c r="G256" s="6">
        <f>ChartDataA!$BU$30</f>
        <v>0.66594199999999992</v>
      </c>
      <c r="H256" s="6">
        <f>ChartDataA!$BU$31</f>
        <v>0.65619099999999997</v>
      </c>
      <c r="I256" s="6">
        <f>ChartDataA!$BU$32</f>
        <v>0.50025500000000001</v>
      </c>
      <c r="J256" s="6">
        <f>ChartDataA!$BU$33</f>
        <v>0.68709399999999998</v>
      </c>
      <c r="K256" s="6">
        <f>ChartDataA!$BU$34</f>
        <v>1.8891960000000001</v>
      </c>
    </row>
    <row r="257" spans="1:11">
      <c r="A257" s="2" t="str">
        <f>ChartDataA!$BV$24</f>
        <v>yt 31 12 2016</v>
      </c>
      <c r="B257" s="6">
        <f>ChartDataA!$BV$25</f>
        <v>9.2465609999999998</v>
      </c>
      <c r="C257" s="6">
        <f>ChartDataA!$BV$26</f>
        <v>5.9410119999999988</v>
      </c>
      <c r="D257" s="6">
        <f>ChartDataA!$BV$27</f>
        <v>1.7187859999999999</v>
      </c>
      <c r="E257" s="6">
        <f>ChartDataA!$BV$28</f>
        <v>0.73698799999999998</v>
      </c>
      <c r="F257" s="6">
        <f>ChartDataA!$BV$29</f>
        <v>4.0494999999999996E-2</v>
      </c>
      <c r="G257" s="6">
        <f>ChartDataA!$BV$30</f>
        <v>0.75954199999999994</v>
      </c>
      <c r="H257" s="6">
        <f>ChartDataA!$BV$31</f>
        <v>0.72482199999999997</v>
      </c>
      <c r="I257" s="6">
        <f>ChartDataA!$BV$32</f>
        <v>0.53808800000000001</v>
      </c>
      <c r="J257" s="6">
        <f>ChartDataA!$BV$33</f>
        <v>0.806917</v>
      </c>
      <c r="K257" s="6">
        <f>ChartDataA!$BV$34</f>
        <v>1.9190420000000001</v>
      </c>
    </row>
    <row r="258" spans="1:11">
      <c r="B258" s="6">
        <f>ChartDataA!$BW$25</f>
        <v>9.9715209999999992</v>
      </c>
      <c r="C258" s="6">
        <f>ChartDataA!$BW$26</f>
        <v>5.9646570000000008</v>
      </c>
      <c r="D258" s="6">
        <f>ChartDataA!$BW$27</f>
        <v>2.085296</v>
      </c>
      <c r="E258" s="6">
        <f>ChartDataA!$BW$28</f>
        <v>0.71879099999999996</v>
      </c>
      <c r="F258" s="6">
        <f>ChartDataA!$BW$29</f>
        <v>6.0224E-2</v>
      </c>
      <c r="G258" s="6">
        <f>ChartDataA!$BW$30</f>
        <v>1.100673</v>
      </c>
      <c r="H258" s="6">
        <f>ChartDataA!$BW$31</f>
        <v>0.88633099999999998</v>
      </c>
      <c r="I258" s="6">
        <f>ChartDataA!$BW$32</f>
        <v>0.57078399999999996</v>
      </c>
      <c r="J258" s="6">
        <f>ChartDataA!$BW$33</f>
        <v>0.92362899999999992</v>
      </c>
      <c r="K258" s="6">
        <f>ChartDataA!$BW$34</f>
        <v>2.1054620000000011</v>
      </c>
    </row>
    <row r="259" spans="1:11">
      <c r="B259" s="6">
        <f>ChartDataA!$BX$25</f>
        <v>10.600707999999999</v>
      </c>
      <c r="C259" s="6">
        <f>ChartDataA!$BX$26</f>
        <v>5.8913020000000014</v>
      </c>
      <c r="D259" s="6">
        <f>ChartDataA!$BX$27</f>
        <v>2.2786979999999999</v>
      </c>
      <c r="E259" s="6">
        <f>ChartDataA!$BX$28</f>
        <v>0.71615099999999998</v>
      </c>
      <c r="F259" s="6">
        <f>ChartDataA!$BX$29</f>
        <v>6.9613999999999995E-2</v>
      </c>
      <c r="G259" s="6">
        <f>ChartDataA!$BX$30</f>
        <v>1.388212</v>
      </c>
      <c r="H259" s="6">
        <f>ChartDataA!$BX$31</f>
        <v>0.95049299999999992</v>
      </c>
      <c r="I259" s="6">
        <f>ChartDataA!$BX$32</f>
        <v>0.62652799999999997</v>
      </c>
      <c r="J259" s="6">
        <f>ChartDataA!$BX$33</f>
        <v>0.90763299999999991</v>
      </c>
      <c r="K259" s="6">
        <f>ChartDataA!$BX$34</f>
        <v>2.1355410000000008</v>
      </c>
    </row>
    <row r="260" spans="1:11">
      <c r="B260" s="6">
        <f>ChartDataA!$BY$25</f>
        <v>10.573423999999999</v>
      </c>
      <c r="C260" s="6">
        <f>ChartDataA!$BY$26</f>
        <v>6.0286539999999995</v>
      </c>
      <c r="D260" s="6">
        <f>ChartDataA!$BY$27</f>
        <v>2.420169</v>
      </c>
      <c r="E260" s="6">
        <f>ChartDataA!$BY$28</f>
        <v>0.64459899999999992</v>
      </c>
      <c r="F260" s="6">
        <f>ChartDataA!$BY$29</f>
        <v>6.9613999999999995E-2</v>
      </c>
      <c r="G260" s="6">
        <f>ChartDataA!$BY$30</f>
        <v>1.7371369999999999</v>
      </c>
      <c r="H260" s="6">
        <f>ChartDataA!$BY$31</f>
        <v>0.95671200000000001</v>
      </c>
      <c r="I260" s="6">
        <f>ChartDataA!$BY$32</f>
        <v>0.65238099999999999</v>
      </c>
      <c r="J260" s="6">
        <f>ChartDataA!$BY$33</f>
        <v>0.90711599999999992</v>
      </c>
      <c r="K260" s="6">
        <f>ChartDataA!$BY$34</f>
        <v>2.2324079999999977</v>
      </c>
    </row>
    <row r="261" spans="1:11">
      <c r="B261" s="6">
        <f>ChartDataA!$BZ$25</f>
        <v>10.459852999999999</v>
      </c>
      <c r="C261" s="6">
        <f>ChartDataA!$BZ$26</f>
        <v>5.960170999999999</v>
      </c>
      <c r="D261" s="6">
        <f>ChartDataA!$BZ$27</f>
        <v>2.4224939999999999</v>
      </c>
      <c r="E261" s="6">
        <f>ChartDataA!$BZ$28</f>
        <v>0.64938899999999999</v>
      </c>
      <c r="F261" s="6">
        <f>ChartDataA!$BZ$29</f>
        <v>6.9613999999999995E-2</v>
      </c>
      <c r="G261" s="6">
        <f>ChartDataA!$BZ$30</f>
        <v>2.2004799999999998</v>
      </c>
      <c r="H261" s="6">
        <f>ChartDataA!$BZ$31</f>
        <v>0.96134599999999992</v>
      </c>
      <c r="I261" s="6">
        <f>ChartDataA!$BZ$32</f>
        <v>0.64880799999999994</v>
      </c>
      <c r="J261" s="6">
        <f>ChartDataA!$BZ$33</f>
        <v>1.018543</v>
      </c>
      <c r="K261" s="6">
        <f>ChartDataA!$BZ$34</f>
        <v>2.2032230000000004</v>
      </c>
    </row>
    <row r="262" spans="1:11">
      <c r="B262" s="6">
        <f>ChartDataA!$CA$25</f>
        <v>10.358537</v>
      </c>
      <c r="C262" s="6">
        <f>ChartDataA!$CA$26</f>
        <v>6.030644999999998</v>
      </c>
      <c r="D262" s="6">
        <f>ChartDataA!$CA$27</f>
        <v>2.5617220000000001</v>
      </c>
      <c r="E262" s="6">
        <f>ChartDataA!$CA$28</f>
        <v>0.671292</v>
      </c>
      <c r="F262" s="6">
        <f>ChartDataA!$CA$29</f>
        <v>6.9613999999999995E-2</v>
      </c>
      <c r="G262" s="6">
        <f>ChartDataA!$CA$30</f>
        <v>2.4547460000000001</v>
      </c>
      <c r="H262" s="6">
        <f>ChartDataA!$CA$31</f>
        <v>0.97184699999999991</v>
      </c>
      <c r="I262" s="6">
        <f>ChartDataA!$CA$32</f>
        <v>0.66662699999999997</v>
      </c>
      <c r="J262" s="6">
        <f>ChartDataA!$CA$33</f>
        <v>1.029396</v>
      </c>
      <c r="K262" s="6">
        <f>ChartDataA!$CA$34</f>
        <v>2.2661459999999991</v>
      </c>
    </row>
    <row r="263" spans="1:11">
      <c r="A263" s="6" t="str">
        <f>ChartDataA!$CB$24</f>
        <v>yt 30 06 2017</v>
      </c>
      <c r="B263" s="6">
        <f>ChartDataA!$CB$25</f>
        <v>10.243433999999999</v>
      </c>
      <c r="C263" s="6">
        <f>ChartDataA!$CB$26</f>
        <v>5.9517530000000018</v>
      </c>
      <c r="D263" s="6">
        <f>ChartDataA!$CB$27</f>
        <v>2.5610599999999999</v>
      </c>
      <c r="E263" s="6">
        <f>ChartDataA!$CB$28</f>
        <v>0.74181900000000001</v>
      </c>
      <c r="F263" s="6">
        <f>ChartDataA!$CB$29</f>
        <v>7.3861999999999997E-2</v>
      </c>
      <c r="G263" s="6">
        <f>ChartDataA!$CB$30</f>
        <v>2.905834</v>
      </c>
      <c r="H263" s="6">
        <f>ChartDataA!$CB$31</f>
        <v>0.97173399999999999</v>
      </c>
      <c r="I263" s="6">
        <f>ChartDataA!$CB$32</f>
        <v>0.66425599999999996</v>
      </c>
      <c r="J263" s="6">
        <f>ChartDataA!$CB$33</f>
        <v>1.029396</v>
      </c>
      <c r="K263" s="6">
        <f>ChartDataA!$CB$34</f>
        <v>2.3350279999999994</v>
      </c>
    </row>
    <row r="264" spans="1:11">
      <c r="B264" s="6">
        <f>ChartDataA!$CC$25</f>
        <v>10.429034</v>
      </c>
      <c r="C264" s="6">
        <f>ChartDataA!$CC$26</f>
        <v>5.8480739999999987</v>
      </c>
      <c r="D264" s="6">
        <f>ChartDataA!$CC$27</f>
        <v>2.774899</v>
      </c>
      <c r="E264" s="6">
        <f>ChartDataA!$CC$28</f>
        <v>0.92219999999999991</v>
      </c>
      <c r="F264" s="6">
        <f>ChartDataA!$CC$29</f>
        <v>7.3861999999999997E-2</v>
      </c>
      <c r="G264" s="6">
        <f>ChartDataA!$CC$30</f>
        <v>3.388938</v>
      </c>
      <c r="H264" s="6">
        <f>ChartDataA!$CC$31</f>
        <v>1.05078</v>
      </c>
      <c r="I264" s="6">
        <f>ChartDataA!$CC$32</f>
        <v>0.65947699999999998</v>
      </c>
      <c r="J264" s="6">
        <f>ChartDataA!$CC$33</f>
        <v>1.0259369999999999</v>
      </c>
      <c r="K264" s="6">
        <f>ChartDataA!$CC$34</f>
        <v>2.4259319999999995</v>
      </c>
    </row>
    <row r="265" spans="1:11">
      <c r="B265" s="6">
        <f>ChartDataA!$CD$25</f>
        <v>10.603522999999999</v>
      </c>
      <c r="C265" s="6">
        <f>ChartDataA!$CD$26</f>
        <v>5.7005520000000018</v>
      </c>
      <c r="D265" s="6">
        <f>ChartDataA!$CD$27</f>
        <v>2.870431</v>
      </c>
      <c r="E265" s="6">
        <f>ChartDataA!$CD$28</f>
        <v>0.89392399999999994</v>
      </c>
      <c r="F265" s="6">
        <f>ChartDataA!$CD$29</f>
        <v>6.5562999999999996E-2</v>
      </c>
      <c r="G265" s="6">
        <f>ChartDataA!$CD$30</f>
        <v>3.7229349999999997</v>
      </c>
      <c r="H265" s="6">
        <f>ChartDataA!$CD$31</f>
        <v>1.09266</v>
      </c>
      <c r="I265" s="6">
        <f>ChartDataA!$CD$32</f>
        <v>0.687948</v>
      </c>
      <c r="J265" s="6">
        <f>ChartDataA!$CD$33</f>
        <v>1.025927</v>
      </c>
      <c r="K265" s="6">
        <f>ChartDataA!$CD$34</f>
        <v>2.387671000000001</v>
      </c>
    </row>
    <row r="266" spans="1:11">
      <c r="B266" s="6">
        <f>ChartDataA!$CE$25</f>
        <v>10.582326</v>
      </c>
      <c r="C266" s="6">
        <f>ChartDataA!$CE$26</f>
        <v>5.5204679999999993</v>
      </c>
      <c r="D266" s="6">
        <f>ChartDataA!$CE$27</f>
        <v>3.1142669999999999</v>
      </c>
      <c r="E266" s="6">
        <f>ChartDataA!$CE$28</f>
        <v>0.946349</v>
      </c>
      <c r="F266" s="6">
        <f>ChartDataA!$CE$29</f>
        <v>6.5562999999999996E-2</v>
      </c>
      <c r="G266" s="6">
        <f>ChartDataA!$CE$30</f>
        <v>4.1131969999999995</v>
      </c>
      <c r="H266" s="6">
        <f>ChartDataA!$CE$31</f>
        <v>1.1730849999999999</v>
      </c>
      <c r="I266" s="6">
        <f>ChartDataA!$CE$32</f>
        <v>0.73179799999999995</v>
      </c>
      <c r="J266" s="6">
        <f>ChartDataA!$CE$33</f>
        <v>1.040446</v>
      </c>
      <c r="K266" s="6">
        <f>ChartDataA!$CE$34</f>
        <v>2.4150050000000007</v>
      </c>
    </row>
    <row r="267" spans="1:11">
      <c r="B267" s="6">
        <f>ChartDataA!$CF$25</f>
        <v>10.281860999999999</v>
      </c>
      <c r="C267" s="6">
        <f>ChartDataA!$CF$26</f>
        <v>5.3466199999999997</v>
      </c>
      <c r="D267" s="6">
        <f>ChartDataA!$CF$27</f>
        <v>3.2561619999999998</v>
      </c>
      <c r="E267" s="6">
        <f>ChartDataA!$CF$28</f>
        <v>1.009968</v>
      </c>
      <c r="F267" s="6">
        <f>ChartDataA!$CF$29</f>
        <v>5.4924000000000001E-2</v>
      </c>
      <c r="G267" s="6">
        <f>ChartDataA!$CF$30</f>
        <v>4.537013</v>
      </c>
      <c r="H267" s="6">
        <f>ChartDataA!$CF$31</f>
        <v>1.206601</v>
      </c>
      <c r="I267" s="6">
        <f>ChartDataA!$CF$32</f>
        <v>0.79880099999999998</v>
      </c>
      <c r="J267" s="6">
        <f>ChartDataA!$CF$33</f>
        <v>1.0371249999999999</v>
      </c>
      <c r="K267" s="6">
        <f>ChartDataA!$CF$34</f>
        <v>2.3965470000000035</v>
      </c>
    </row>
    <row r="268" spans="1:11">
      <c r="B268" s="6">
        <f>ChartDataA!$CG$25</f>
        <v>10.592929999999999</v>
      </c>
      <c r="C268" s="6">
        <f>ChartDataA!$CG$26</f>
        <v>5.1182580000000009</v>
      </c>
      <c r="D268" s="6">
        <f>ChartDataA!$CG$27</f>
        <v>3.466888</v>
      </c>
      <c r="E268" s="6">
        <f>ChartDataA!$CG$28</f>
        <v>1.063518</v>
      </c>
      <c r="F268" s="6">
        <f>ChartDataA!$CG$29</f>
        <v>3.3367000000000001E-2</v>
      </c>
      <c r="G268" s="6">
        <f>ChartDataA!$CG$30</f>
        <v>4.437811</v>
      </c>
      <c r="H268" s="6">
        <f>ChartDataA!$CG$31</f>
        <v>1.197244</v>
      </c>
      <c r="I268" s="6">
        <f>ChartDataA!$CG$32</f>
        <v>0.767733</v>
      </c>
      <c r="J268" s="6">
        <f>ChartDataA!$CG$33</f>
        <v>0.99464199999999992</v>
      </c>
      <c r="K268" s="6">
        <f>ChartDataA!$CG$34</f>
        <v>2.3628299999999989</v>
      </c>
    </row>
    <row r="269" spans="1:11">
      <c r="A269" s="6" t="str">
        <f>ChartDataA!$CH$24</f>
        <v>yt 31 12 2017</v>
      </c>
      <c r="B269" s="6">
        <f>ChartDataA!$CH$25</f>
        <v>11.482723999999999</v>
      </c>
      <c r="C269" s="6">
        <f>ChartDataA!$CH$26</f>
        <v>4.9856169999999995</v>
      </c>
      <c r="D269" s="6">
        <f>ChartDataA!$CH$27</f>
        <v>3.5784549999999999</v>
      </c>
      <c r="E269" s="6">
        <f>ChartDataA!$CH$28</f>
        <v>1.170636</v>
      </c>
      <c r="F269" s="6">
        <f>ChartDataA!$CH$29</f>
        <v>3.3367000000000001E-2</v>
      </c>
      <c r="G269" s="6">
        <f>ChartDataA!$CH$30</f>
        <v>4.7046450000000002</v>
      </c>
      <c r="H269" s="6">
        <f>ChartDataA!$CH$31</f>
        <v>1.1905809999999999</v>
      </c>
      <c r="I269" s="6">
        <f>ChartDataA!$CH$32</f>
        <v>0.80206999999999995</v>
      </c>
      <c r="J269" s="6">
        <f>ChartDataA!$CH$33</f>
        <v>0.91087799999999997</v>
      </c>
      <c r="K269" s="6">
        <f>ChartDataA!$CH$34</f>
        <v>2.3462279999999982</v>
      </c>
    </row>
    <row r="270" spans="1:11">
      <c r="B270" s="6">
        <f>ChartDataA!$CI$25</f>
        <v>11.408531999999999</v>
      </c>
      <c r="C270" s="6">
        <f>ChartDataA!$CI$26</f>
        <v>5.0275470000000002</v>
      </c>
      <c r="D270" s="6">
        <f>ChartDataA!$CI$27</f>
        <v>3.1932119999999999</v>
      </c>
      <c r="E270" s="6">
        <f>ChartDataA!$CI$28</f>
        <v>1.173962</v>
      </c>
      <c r="F270" s="6">
        <f>ChartDataA!$CI$29</f>
        <v>1.3637999999999999E-2</v>
      </c>
      <c r="G270" s="6">
        <f>ChartDataA!$CI$30</f>
        <v>4.6267259999999997</v>
      </c>
      <c r="H270" s="6">
        <f>ChartDataA!$CI$31</f>
        <v>1.164561</v>
      </c>
      <c r="I270" s="6">
        <f>ChartDataA!$CI$32</f>
        <v>0.813662</v>
      </c>
      <c r="J270" s="6">
        <f>ChartDataA!$CI$33</f>
        <v>0.64791999999999994</v>
      </c>
      <c r="K270" s="6">
        <f>ChartDataA!$CI$34</f>
        <v>2.2238050000000005</v>
      </c>
    </row>
    <row r="271" spans="1:11">
      <c r="B271" s="6">
        <f>ChartDataA!$CJ$25</f>
        <v>11.897962</v>
      </c>
      <c r="C271" s="6">
        <f>ChartDataA!$CJ$26</f>
        <v>5.0004880000000007</v>
      </c>
      <c r="D271" s="6">
        <f>ChartDataA!$CJ$27</f>
        <v>3.4832159999999996</v>
      </c>
      <c r="E271" s="6">
        <f>ChartDataA!$CJ$28</f>
        <v>1.4688859999999999</v>
      </c>
      <c r="F271" s="6">
        <f>ChartDataA!$CJ$29</f>
        <v>4.248E-3</v>
      </c>
      <c r="G271" s="6">
        <f>ChartDataA!$CJ$30</f>
        <v>4.8616729999999997</v>
      </c>
      <c r="H271" s="6">
        <f>ChartDataA!$CJ$31</f>
        <v>1.1604759999999998</v>
      </c>
      <c r="I271" s="6">
        <f>ChartDataA!$CJ$32</f>
        <v>0.81369199999999997</v>
      </c>
      <c r="J271" s="6">
        <f>ChartDataA!$CJ$33</f>
        <v>0.84141699999999997</v>
      </c>
      <c r="K271" s="6">
        <f>ChartDataA!$CJ$34</f>
        <v>2.2834070000000004</v>
      </c>
    </row>
    <row r="272" spans="1:11">
      <c r="B272" s="6">
        <f>ChartDataA!$CK$25</f>
        <v>12.711475</v>
      </c>
      <c r="C272" s="6">
        <f>ChartDataA!$CK$26</f>
        <v>4.9784009999999981</v>
      </c>
      <c r="D272" s="6">
        <f>ChartDataA!$CK$27</f>
        <v>4.0108610000000002</v>
      </c>
      <c r="E272" s="6">
        <f>ChartDataA!$CK$28</f>
        <v>1.7913159999999999</v>
      </c>
      <c r="F272" s="6">
        <f>ChartDataA!$CK$29</f>
        <v>4.248E-3</v>
      </c>
      <c r="G272" s="6">
        <f>ChartDataA!$CK$30</f>
        <v>4.5931090000000001</v>
      </c>
      <c r="H272" s="6">
        <f>ChartDataA!$CK$31</f>
        <v>1.199724</v>
      </c>
      <c r="I272" s="6">
        <f>ChartDataA!$CK$32</f>
        <v>0.81845199999999996</v>
      </c>
      <c r="J272" s="6">
        <f>ChartDataA!$CK$33</f>
        <v>0.85508399999999996</v>
      </c>
      <c r="K272" s="6">
        <f>ChartDataA!$CK$34</f>
        <v>2.3458480000000002</v>
      </c>
    </row>
    <row r="273" spans="1:11">
      <c r="B273" s="6">
        <f>ChartDataA!$CL$25</f>
        <v>13.119347999999999</v>
      </c>
      <c r="C273" s="6">
        <f>ChartDataA!$CL$26</f>
        <v>5.0826300000000018</v>
      </c>
      <c r="D273" s="6">
        <f>ChartDataA!$CL$27</f>
        <v>4.1186530000000001</v>
      </c>
      <c r="E273" s="6">
        <f>ChartDataA!$CL$28</f>
        <v>1.9334929999999999</v>
      </c>
      <c r="F273" s="6">
        <f>ChartDataA!$CL$29</f>
        <v>4.248E-3</v>
      </c>
      <c r="G273" s="6">
        <f>ChartDataA!$CL$30</f>
        <v>4.2363469999999994</v>
      </c>
      <c r="H273" s="6">
        <f>ChartDataA!$CL$31</f>
        <v>1.2231269999999999</v>
      </c>
      <c r="I273" s="6">
        <f>ChartDataA!$CL$32</f>
        <v>0.83226599999999995</v>
      </c>
      <c r="J273" s="6">
        <f>ChartDataA!$CL$33</f>
        <v>0.771509</v>
      </c>
      <c r="K273" s="6">
        <f>ChartDataA!$CL$34</f>
        <v>2.4400449999999996</v>
      </c>
    </row>
    <row r="274" spans="1:11">
      <c r="B274" s="6">
        <f>ChartDataA!$CM$25</f>
        <v>13.458511999999999</v>
      </c>
      <c r="C274" s="6">
        <f>ChartDataA!$CM$26</f>
        <v>4.9867829999999991</v>
      </c>
      <c r="D274" s="6">
        <f>ChartDataA!$CM$27</f>
        <v>3.9873959999999999</v>
      </c>
      <c r="E274" s="6">
        <f>ChartDataA!$CM$28</f>
        <v>2.2577229999999999</v>
      </c>
      <c r="F274" s="6">
        <f>ChartDataA!$CM$29</f>
        <v>4.248E-3</v>
      </c>
      <c r="G274" s="6">
        <f>ChartDataA!$CM$30</f>
        <v>4.2798539999999994</v>
      </c>
      <c r="H274" s="6">
        <f>ChartDataA!$CM$31</f>
        <v>1.205023</v>
      </c>
      <c r="I274" s="6">
        <f>ChartDataA!$CM$32</f>
        <v>0.80569399999999991</v>
      </c>
      <c r="J274" s="6">
        <f>ChartDataA!$CM$33</f>
        <v>0.98151599999999994</v>
      </c>
      <c r="K274" s="6">
        <f>ChartDataA!$CM$34</f>
        <v>2.4521720000000009</v>
      </c>
    </row>
    <row r="275" spans="1:11">
      <c r="A275" s="6" t="str">
        <f>ChartDataA!$CN$24</f>
        <v>yt 30 06 2018</v>
      </c>
      <c r="B275" s="6">
        <f>ChartDataA!$CN$25</f>
        <v>13.709994</v>
      </c>
      <c r="C275" s="6">
        <f>ChartDataA!$CN$26</f>
        <v>4.8982079999999986</v>
      </c>
      <c r="D275" s="6">
        <f>ChartDataA!$CN$27</f>
        <v>4.2001379999999999</v>
      </c>
      <c r="E275" s="6">
        <f>ChartDataA!$CN$28</f>
        <v>2.5434889999999997</v>
      </c>
      <c r="F275" s="6">
        <f>ChartDataA!$CN$29</f>
        <v>2.761E-3</v>
      </c>
      <c r="G275" s="6">
        <f>ChartDataA!$CN$30</f>
        <v>3.8694869999999999</v>
      </c>
      <c r="H275" s="6">
        <f>ChartDataA!$CN$31</f>
        <v>1.2308699999999999</v>
      </c>
      <c r="I275" s="6">
        <f>ChartDataA!$CN$32</f>
        <v>0.82586499999999996</v>
      </c>
      <c r="J275" s="6">
        <f>ChartDataA!$CN$33</f>
        <v>1.0104880000000001</v>
      </c>
      <c r="K275" s="6">
        <f>ChartDataA!$CN$34</f>
        <v>2.4740610000000007</v>
      </c>
    </row>
    <row r="276" spans="1:11">
      <c r="B276" s="6">
        <f>ChartDataA!$CO$25</f>
        <v>13.707462</v>
      </c>
      <c r="C276" s="6">
        <f>ChartDataA!$CO$26</f>
        <v>4.7191769999999984</v>
      </c>
      <c r="D276" s="6">
        <f>ChartDataA!$CO$27</f>
        <v>4.558287</v>
      </c>
      <c r="E276" s="6">
        <f>ChartDataA!$CO$28</f>
        <v>2.4366080000000001</v>
      </c>
      <c r="F276" s="6">
        <f>ChartDataA!$CO$29</f>
        <v>2.761E-3</v>
      </c>
      <c r="G276" s="6">
        <f>ChartDataA!$CO$30</f>
        <v>3.4941609999999996</v>
      </c>
      <c r="H276" s="6">
        <f>ChartDataA!$CO$31</f>
        <v>1.2494479999999999</v>
      </c>
      <c r="I276" s="6">
        <f>ChartDataA!$CO$32</f>
        <v>0.82818499999999995</v>
      </c>
      <c r="J276" s="6">
        <f>ChartDataA!$CO$33</f>
        <v>1.0559959999999999</v>
      </c>
      <c r="K276" s="6">
        <f>ChartDataA!$CO$34</f>
        <v>2.4645589999999995</v>
      </c>
    </row>
    <row r="277" spans="1:11">
      <c r="B277" s="6">
        <f>ChartDataA!$CP$25</f>
        <v>14.575607999999999</v>
      </c>
      <c r="C277" s="6">
        <f>ChartDataA!$CP$26</f>
        <v>4.700444000000001</v>
      </c>
      <c r="D277" s="6">
        <f>ChartDataA!$CP$27</f>
        <v>4.491803</v>
      </c>
      <c r="E277" s="6">
        <f>ChartDataA!$CP$28</f>
        <v>2.4341680000000001</v>
      </c>
      <c r="F277" s="6">
        <f>ChartDataA!$CP$29</f>
        <v>2.761E-3</v>
      </c>
      <c r="G277" s="6">
        <f>ChartDataA!$CP$30</f>
        <v>3.3920489999999996</v>
      </c>
      <c r="H277" s="6">
        <f>ChartDataA!$CP$31</f>
        <v>1.3594759999999999</v>
      </c>
      <c r="I277" s="6">
        <f>ChartDataA!$CP$32</f>
        <v>0.82417200000000002</v>
      </c>
      <c r="J277" s="6">
        <f>ChartDataA!$CP$33</f>
        <v>1.053121</v>
      </c>
      <c r="K277" s="6">
        <f>ChartDataA!$CP$34</f>
        <v>2.4582979999999957</v>
      </c>
    </row>
    <row r="278" spans="1:11">
      <c r="B278" s="6">
        <f>ChartDataA!$CQ$25</f>
        <v>15.527139999999999</v>
      </c>
      <c r="C278" s="6">
        <f>ChartDataA!$CQ$26</f>
        <v>4.5678839999999994</v>
      </c>
      <c r="D278" s="6">
        <f>ChartDataA!$CQ$27</f>
        <v>4.1745830000000002</v>
      </c>
      <c r="E278" s="6">
        <f>ChartDataA!$CQ$28</f>
        <v>2.3524659999999997</v>
      </c>
      <c r="F278" s="6">
        <f>ChartDataA!$CQ$29</f>
        <v>2.761E-3</v>
      </c>
      <c r="G278" s="6">
        <f>ChartDataA!$CQ$30</f>
        <v>3.2325499999999998</v>
      </c>
      <c r="H278" s="6">
        <f>ChartDataA!$CQ$31</f>
        <v>1.3995649999999999</v>
      </c>
      <c r="I278" s="6">
        <f>ChartDataA!$CQ$32</f>
        <v>0.80401400000000001</v>
      </c>
      <c r="J278" s="6">
        <f>ChartDataA!$CQ$33</f>
        <v>1.2405119999999998</v>
      </c>
      <c r="K278" s="6">
        <f>ChartDataA!$CQ$34</f>
        <v>2.3655679999999979</v>
      </c>
    </row>
    <row r="279" spans="1:11">
      <c r="B279" s="6">
        <f>ChartDataA!$CR$25</f>
        <v>17.278718999999999</v>
      </c>
      <c r="C279" s="6">
        <f>ChartDataA!$CR$26</f>
        <v>4.5984370000000006</v>
      </c>
      <c r="D279" s="6">
        <f>ChartDataA!$CR$27</f>
        <v>4.2449849999999998</v>
      </c>
      <c r="E279" s="6">
        <f>ChartDataA!$CR$28</f>
        <v>2.3277459999999999</v>
      </c>
      <c r="F279" s="6">
        <f>ChartDataA!$CR$29</f>
        <v>2.761E-3</v>
      </c>
      <c r="G279" s="6">
        <f>ChartDataA!$CR$30</f>
        <v>2.9940689999999996</v>
      </c>
      <c r="H279" s="6">
        <f>ChartDataA!$CR$31</f>
        <v>1.43276</v>
      </c>
      <c r="I279" s="6">
        <f>ChartDataA!$CR$32</f>
        <v>0.70982800000000001</v>
      </c>
      <c r="J279" s="6">
        <f>ChartDataA!$CR$33</f>
        <v>1.1845619999999999</v>
      </c>
      <c r="K279" s="6">
        <f>ChartDataA!$CR$34</f>
        <v>2.4030350000000009</v>
      </c>
    </row>
    <row r="280" spans="1:11">
      <c r="B280" s="6">
        <f>ChartDataA!$CS$25</f>
        <v>17.560164</v>
      </c>
      <c r="C280" s="6">
        <f>ChartDataA!$CS$26</f>
        <v>4.8308779999999985</v>
      </c>
      <c r="D280" s="6">
        <f>ChartDataA!$CS$27</f>
        <v>3.9376659999999997</v>
      </c>
      <c r="E280" s="6">
        <f>ChartDataA!$CS$28</f>
        <v>2.3130919999999997</v>
      </c>
      <c r="F280" s="6">
        <f>ChartDataA!$CS$29</f>
        <v>2.761E-3</v>
      </c>
      <c r="G280" s="6">
        <f>ChartDataA!$CS$30</f>
        <v>3.1260870000000001</v>
      </c>
      <c r="H280" s="6">
        <f>ChartDataA!$CS$31</f>
        <v>1.463678</v>
      </c>
      <c r="I280" s="6">
        <f>ChartDataA!$CS$32</f>
        <v>0.70404499999999992</v>
      </c>
      <c r="J280" s="6">
        <f>ChartDataA!$CS$33</f>
        <v>1.0965510000000001</v>
      </c>
      <c r="K280" s="6">
        <f>ChartDataA!$CS$34</f>
        <v>2.3887289999999997</v>
      </c>
    </row>
    <row r="281" spans="1:11">
      <c r="A281" s="6" t="str">
        <f>ChartDataA!$CT$24</f>
        <v>yt 31 12 2018</v>
      </c>
      <c r="B281" s="6">
        <f>ChartDataA!$CT$25</f>
        <v>17.462098999999998</v>
      </c>
      <c r="C281" s="6">
        <f>ChartDataA!$CT$26</f>
        <v>5.006295999999999</v>
      </c>
      <c r="D281" s="6">
        <f>ChartDataA!$CT$27</f>
        <v>3.78268</v>
      </c>
      <c r="E281" s="6">
        <f>ChartDataA!$CT$28</f>
        <v>2.2360029999999997</v>
      </c>
      <c r="F281" s="6">
        <f>ChartDataA!$CT$29</f>
        <v>2.761E-3</v>
      </c>
      <c r="G281" s="6">
        <f>ChartDataA!$CT$30</f>
        <v>2.825653</v>
      </c>
      <c r="H281" s="6">
        <f>ChartDataA!$CT$31</f>
        <v>1.46082</v>
      </c>
      <c r="I281" s="6">
        <f>ChartDataA!$CT$32</f>
        <v>0.65447199999999994</v>
      </c>
      <c r="J281" s="6">
        <f>ChartDataA!$CT$33</f>
        <v>1.107917</v>
      </c>
      <c r="K281" s="6">
        <f>ChartDataA!$CT$34</f>
        <v>2.4283359999999998</v>
      </c>
    </row>
    <row r="282" spans="1:11">
      <c r="B282" s="6">
        <f>ChartDataA!$CU$25</f>
        <v>19.133700999999999</v>
      </c>
      <c r="C282" s="6">
        <f>ChartDataA!$CU$26</f>
        <v>5.1090710000000001</v>
      </c>
      <c r="D282" s="6">
        <f>ChartDataA!$CU$27</f>
        <v>3.737206</v>
      </c>
      <c r="E282" s="6">
        <f>ChartDataA!$CU$28</f>
        <v>2.3120210000000001</v>
      </c>
      <c r="F282" s="6">
        <f>ChartDataA!$CU$29</f>
        <v>0.184117</v>
      </c>
      <c r="G282" s="6">
        <f>ChartDataA!$CU$30</f>
        <v>2.7675649999999998</v>
      </c>
      <c r="H282" s="6">
        <f>ChartDataA!$CU$31</f>
        <v>1.4409459999999998</v>
      </c>
      <c r="I282" s="6">
        <f>ChartDataA!$CU$32</f>
        <v>0.61698299999999995</v>
      </c>
      <c r="J282" s="6">
        <f>ChartDataA!$CU$33</f>
        <v>1.1839949999999999</v>
      </c>
      <c r="K282" s="6">
        <f>ChartDataA!$CU$34</f>
        <v>2.3552350000000004</v>
      </c>
    </row>
    <row r="283" spans="1:11">
      <c r="B283" s="6">
        <f>ChartDataA!$CV$25</f>
        <v>19.344155000000001</v>
      </c>
      <c r="C283" s="6">
        <f>ChartDataA!$CV$26</f>
        <v>5.6915329999999997</v>
      </c>
      <c r="D283" s="6">
        <f>ChartDataA!$CV$27</f>
        <v>3.7912059999999999</v>
      </c>
      <c r="E283" s="6">
        <f>ChartDataA!$CV$28</f>
        <v>2.2403439999999999</v>
      </c>
      <c r="F283" s="6">
        <f>ChartDataA!$CV$29</f>
        <v>0.59536699999999998</v>
      </c>
      <c r="G283" s="6">
        <f>ChartDataA!$CV$30</f>
        <v>2.3511349999999998</v>
      </c>
      <c r="H283" s="6">
        <f>ChartDataA!$CV$31</f>
        <v>1.4718899999999999</v>
      </c>
      <c r="I283" s="6">
        <f>ChartDataA!$CV$32</f>
        <v>0.576955</v>
      </c>
      <c r="J283" s="6">
        <f>ChartDataA!$CV$33</f>
        <v>0.92185600000000001</v>
      </c>
      <c r="K283" s="6">
        <f>ChartDataA!$CV$34</f>
        <v>2.2982220000000009</v>
      </c>
    </row>
    <row r="284" spans="1:11">
      <c r="B284" s="6">
        <f>ChartDataA!$CW$25</f>
        <v>19.083379999999998</v>
      </c>
      <c r="C284" s="6">
        <f>ChartDataA!$CW$26</f>
        <v>5.9110750000000003</v>
      </c>
      <c r="D284" s="6">
        <f>ChartDataA!$CW$27</f>
        <v>3.2194599999999998</v>
      </c>
      <c r="E284" s="6">
        <f>ChartDataA!$CW$28</f>
        <v>2.1675800000000001</v>
      </c>
      <c r="F284" s="6">
        <f>ChartDataA!$CW$29</f>
        <v>0.59536699999999998</v>
      </c>
      <c r="G284" s="6">
        <f>ChartDataA!$CW$30</f>
        <v>2.27773</v>
      </c>
      <c r="H284" s="6">
        <f>ChartDataA!$CW$31</f>
        <v>1.449945</v>
      </c>
      <c r="I284" s="6">
        <f>ChartDataA!$CW$32</f>
        <v>0.58871799999999996</v>
      </c>
      <c r="J284" s="6">
        <f>ChartDataA!$CW$33</f>
        <v>1.009819</v>
      </c>
      <c r="K284" s="6">
        <f>ChartDataA!$CW$34</f>
        <v>2.1747540000000001</v>
      </c>
    </row>
    <row r="285" spans="1:11">
      <c r="B285" s="6">
        <f>ChartDataA!$CX$25</f>
        <v>18.943172000000001</v>
      </c>
      <c r="C285" s="6">
        <f>ChartDataA!$CX$26</f>
        <v>5.9527579999999993</v>
      </c>
      <c r="D285" s="6">
        <f>ChartDataA!$CX$27</f>
        <v>3.0128279999999998</v>
      </c>
      <c r="E285" s="6">
        <f>ChartDataA!$CX$28</f>
        <v>2.6435169999999997</v>
      </c>
      <c r="F285" s="6">
        <f>ChartDataA!$CX$29</f>
        <v>0.59536699999999998</v>
      </c>
      <c r="G285" s="6">
        <f>ChartDataA!$CX$30</f>
        <v>2.1901259999999998</v>
      </c>
      <c r="H285" s="6">
        <f>ChartDataA!$CX$31</f>
        <v>1.461778</v>
      </c>
      <c r="I285" s="6">
        <f>ChartDataA!$CX$32</f>
        <v>0.62912599999999996</v>
      </c>
      <c r="J285" s="6">
        <f>ChartDataA!$CX$33</f>
        <v>0.99128699999999992</v>
      </c>
      <c r="K285" s="6">
        <f>ChartDataA!$CX$34</f>
        <v>2.1979699999999998</v>
      </c>
    </row>
    <row r="286" spans="1:11">
      <c r="B286" s="6">
        <f>ChartDataA!$CY$25</f>
        <v>19.018001999999999</v>
      </c>
      <c r="C286" s="6">
        <f>ChartDataA!$CY$26</f>
        <v>6.3269319999999993</v>
      </c>
      <c r="D286" s="6">
        <f>ChartDataA!$CY$27</f>
        <v>2.9633050000000001</v>
      </c>
      <c r="E286" s="6">
        <f>ChartDataA!$CY$28</f>
        <v>2.8604319999999999</v>
      </c>
      <c r="F286" s="6">
        <f>ChartDataA!$CY$29</f>
        <v>0.59536699999999998</v>
      </c>
      <c r="G286" s="6">
        <f>ChartDataA!$CY$30</f>
        <v>2.0102829999999998</v>
      </c>
      <c r="H286" s="6">
        <f>ChartDataA!$CY$31</f>
        <v>1.479225</v>
      </c>
      <c r="I286" s="6">
        <f>ChartDataA!$CY$32</f>
        <v>0.64113599999999993</v>
      </c>
      <c r="J286" s="6">
        <f>ChartDataA!$CY$33</f>
        <v>0.68987799999999999</v>
      </c>
      <c r="K286" s="6">
        <f>ChartDataA!$CY$34</f>
        <v>2.2032200000000017</v>
      </c>
    </row>
    <row r="287" spans="1:11">
      <c r="A287" s="6" t="str">
        <f>ChartDataA!$CZ$24</f>
        <v>yt 30 06 2019</v>
      </c>
      <c r="B287" s="6">
        <f>ChartDataA!$CZ$25</f>
        <v>19.146909000000001</v>
      </c>
      <c r="C287" s="6">
        <f>ChartDataA!$CZ$26</f>
        <v>6.5994009999999967</v>
      </c>
      <c r="D287" s="6">
        <f>ChartDataA!$CZ$27</f>
        <v>2.6653370000000001</v>
      </c>
      <c r="E287" s="6">
        <f>ChartDataA!$CZ$28</f>
        <v>3.2712919999999999</v>
      </c>
      <c r="F287" s="6">
        <f>ChartDataA!$CZ$29</f>
        <v>0.82468599999999992</v>
      </c>
      <c r="G287" s="6">
        <f>ChartDataA!$CZ$30</f>
        <v>2.061045</v>
      </c>
      <c r="H287" s="6">
        <f>ChartDataA!$CZ$31</f>
        <v>1.438652</v>
      </c>
      <c r="I287" s="6">
        <f>ChartDataA!$CZ$32</f>
        <v>0.63955299999999993</v>
      </c>
      <c r="J287" s="6">
        <f>ChartDataA!$CZ$33</f>
        <v>1.006383</v>
      </c>
      <c r="K287" s="6">
        <f>ChartDataA!$CZ$34</f>
        <v>2.1963630000000016</v>
      </c>
    </row>
    <row r="288" spans="1:11">
      <c r="B288" s="6">
        <f>ChartDataA!$DA$25</f>
        <v>19.364134</v>
      </c>
      <c r="C288" s="6">
        <f>ChartDataA!$DA$26</f>
        <v>7.3250269999999986</v>
      </c>
      <c r="D288" s="6">
        <f>ChartDataA!$DA$27</f>
        <v>1.9588709999999998</v>
      </c>
      <c r="E288" s="6">
        <f>ChartDataA!$DA$28</f>
        <v>3.6544089999999998</v>
      </c>
      <c r="F288" s="6">
        <f>ChartDataA!$DA$29</f>
        <v>1.024008</v>
      </c>
      <c r="G288" s="6">
        <f>ChartDataA!$DA$30</f>
        <v>2.0432389999999998</v>
      </c>
      <c r="H288" s="6">
        <f>ChartDataA!$DA$31</f>
        <v>1.3424389999999999</v>
      </c>
      <c r="I288" s="6">
        <f>ChartDataA!$DA$32</f>
        <v>0.66821900000000001</v>
      </c>
      <c r="J288" s="6">
        <f>ChartDataA!$DA$33</f>
        <v>0.96421999999999997</v>
      </c>
      <c r="K288" s="6">
        <f>ChartDataA!$DA$34</f>
        <v>2.2924869999999995</v>
      </c>
    </row>
    <row r="289" spans="1:11">
      <c r="B289" s="6">
        <f>ChartDataA!$DB$25</f>
        <v>19.183962999999999</v>
      </c>
      <c r="C289" s="6">
        <f>ChartDataA!$DB$26</f>
        <v>7.8775800000000018</v>
      </c>
      <c r="D289" s="6">
        <f>ChartDataA!$DB$27</f>
        <v>1.826759</v>
      </c>
      <c r="E289" s="6">
        <f>ChartDataA!$DB$28</f>
        <v>4.5201169999999999</v>
      </c>
      <c r="F289" s="6">
        <f>ChartDataA!$DB$29</f>
        <v>1.183195</v>
      </c>
      <c r="G289" s="6">
        <f>ChartDataA!$DB$30</f>
        <v>2.0183</v>
      </c>
      <c r="H289" s="6">
        <f>ChartDataA!$DB$31</f>
        <v>1.1824619999999999</v>
      </c>
      <c r="I289" s="6">
        <f>ChartDataA!$DB$32</f>
        <v>0.68298999999999999</v>
      </c>
      <c r="J289" s="6">
        <f>ChartDataA!$DB$33</f>
        <v>0.98089599999999999</v>
      </c>
      <c r="K289" s="6">
        <f>ChartDataA!$DB$34</f>
        <v>2.3475580000000011</v>
      </c>
    </row>
    <row r="290" spans="1:11">
      <c r="B290" s="6">
        <f>ChartDataA!$DC$25</f>
        <v>19.538892999999998</v>
      </c>
      <c r="C290" s="6">
        <f>ChartDataA!$DC$26</f>
        <v>8.4715580000000017</v>
      </c>
      <c r="D290" s="6">
        <f>ChartDataA!$DC$27</f>
        <v>2.0181909999999998</v>
      </c>
      <c r="E290" s="6">
        <f>ChartDataA!$DC$28</f>
        <v>4.6701039999999994</v>
      </c>
      <c r="F290" s="6">
        <f>ChartDataA!$DC$29</f>
        <v>1.183195</v>
      </c>
      <c r="G290" s="6">
        <f>ChartDataA!$DC$30</f>
        <v>1.9048079999999998</v>
      </c>
      <c r="H290" s="6">
        <f>ChartDataA!$DC$31</f>
        <v>1.0814589999999999</v>
      </c>
      <c r="I290" s="6">
        <f>ChartDataA!$DC$32</f>
        <v>0.69780699999999996</v>
      </c>
      <c r="J290" s="6">
        <f>ChartDataA!$DC$33</f>
        <v>0.799095</v>
      </c>
      <c r="K290" s="6">
        <f>ChartDataA!$DC$34</f>
        <v>2.4286700000000021</v>
      </c>
    </row>
    <row r="291" spans="1:11">
      <c r="B291" s="6">
        <f>ChartDataA!$DD$25</f>
        <v>20.730851999999999</v>
      </c>
      <c r="C291" s="6">
        <f>ChartDataA!$DD$26</f>
        <v>9.139958</v>
      </c>
      <c r="D291" s="6">
        <f>ChartDataA!$DD$27</f>
        <v>1.7182069999999998</v>
      </c>
      <c r="E291" s="6">
        <f>ChartDataA!$DD$28</f>
        <v>4.6208879999999999</v>
      </c>
      <c r="F291" s="6">
        <f>ChartDataA!$DD$29</f>
        <v>1.3702999999999999</v>
      </c>
      <c r="G291" s="6">
        <f>ChartDataA!$DD$30</f>
        <v>1.851588</v>
      </c>
      <c r="H291" s="6">
        <f>ChartDataA!$DD$31</f>
        <v>1.023245</v>
      </c>
      <c r="I291" s="6">
        <f>ChartDataA!$DD$32</f>
        <v>0.78154699999999999</v>
      </c>
      <c r="J291" s="6">
        <f>ChartDataA!$DD$33</f>
        <v>0.86222599999999994</v>
      </c>
      <c r="K291" s="6">
        <f>ChartDataA!$DD$34</f>
        <v>2.5211720000000017</v>
      </c>
    </row>
    <row r="292" spans="1:11">
      <c r="B292" s="6">
        <f>ChartDataA!$DE$25</f>
        <v>22.357057999999999</v>
      </c>
      <c r="C292" s="6">
        <f>ChartDataA!$DE$26</f>
        <v>9.6232900000000008</v>
      </c>
      <c r="D292" s="6">
        <f>ChartDataA!$DE$27</f>
        <v>1.8090609999999998</v>
      </c>
      <c r="E292" s="6">
        <f>ChartDataA!$DE$28</f>
        <v>4.628959</v>
      </c>
      <c r="F292" s="6">
        <f>ChartDataA!$DE$29</f>
        <v>1.5781579999999999</v>
      </c>
      <c r="G292" s="6">
        <f>ChartDataA!$DE$30</f>
        <v>1.8793009999999999</v>
      </c>
      <c r="H292" s="6">
        <f>ChartDataA!$DE$31</f>
        <v>0.87362399999999996</v>
      </c>
      <c r="I292" s="6">
        <f>ChartDataA!$DE$32</f>
        <v>0.81585999999999992</v>
      </c>
      <c r="J292" s="6">
        <f>ChartDataA!$DE$33</f>
        <v>0.89854299999999998</v>
      </c>
      <c r="K292" s="6">
        <f>ChartDataA!$DE$34</f>
        <v>2.6728539999999992</v>
      </c>
    </row>
    <row r="293" spans="1:11">
      <c r="A293" s="6" t="str">
        <f>ChartDataA!$DF$24</f>
        <v>yt 31 12 2019</v>
      </c>
      <c r="B293" s="6">
        <f>ChartDataA!$DF$25</f>
        <v>23.349259</v>
      </c>
      <c r="C293" s="6">
        <f>ChartDataA!$DF$26</f>
        <v>10.298590999999998</v>
      </c>
      <c r="D293" s="6">
        <f>ChartDataA!$DF$27</f>
        <v>2.361383</v>
      </c>
      <c r="E293" s="6">
        <f>ChartDataA!$DF$28</f>
        <v>4.7968459999999995</v>
      </c>
      <c r="F293" s="6">
        <f>ChartDataA!$DF$29</f>
        <v>1.5781579999999999</v>
      </c>
      <c r="G293" s="6">
        <f>ChartDataA!$DF$30</f>
        <v>1.851699</v>
      </c>
      <c r="H293" s="6">
        <f>ChartDataA!$DF$31</f>
        <v>0.81709599999999993</v>
      </c>
      <c r="I293" s="6">
        <f>ChartDataA!$DF$32</f>
        <v>0.820577</v>
      </c>
      <c r="J293" s="6">
        <f>ChartDataA!$DF$33</f>
        <v>1.0974979999999999</v>
      </c>
      <c r="K293" s="6">
        <f>ChartDataA!$DF$34</f>
        <v>2.5954920000000019</v>
      </c>
    </row>
    <row r="294" spans="1:11">
      <c r="B294" s="6">
        <f>ChartDataA!$DG$25</f>
        <v>22.791654999999999</v>
      </c>
      <c r="C294" s="6">
        <f>ChartDataA!$DG$26</f>
        <v>10.357095000000001</v>
      </c>
      <c r="D294" s="6">
        <f>ChartDataA!$DG$27</f>
        <v>2.7840569999999998</v>
      </c>
      <c r="E294" s="6">
        <f>ChartDataA!$DG$28</f>
        <v>4.7392859999999999</v>
      </c>
      <c r="F294" s="6">
        <f>ChartDataA!$DG$29</f>
        <v>1.3968019999999999</v>
      </c>
      <c r="G294" s="6">
        <f>ChartDataA!$DG$30</f>
        <v>1.7906959999999998</v>
      </c>
      <c r="H294" s="6">
        <f>ChartDataA!$DG$31</f>
        <v>0.70602399999999998</v>
      </c>
      <c r="I294" s="6">
        <f>ChartDataA!$DG$32</f>
        <v>0.79581999999999997</v>
      </c>
      <c r="J294" s="6">
        <f>ChartDataA!$DG$33</f>
        <v>1.0581879999999999</v>
      </c>
      <c r="K294" s="6">
        <f>ChartDataA!$DG$34</f>
        <v>2.6447079999999996</v>
      </c>
    </row>
    <row r="295" spans="1:11">
      <c r="B295" s="6">
        <f>ChartDataA!$DH$25</f>
        <v>22.640295999999999</v>
      </c>
      <c r="C295" s="6">
        <f>ChartDataA!$DH$26</f>
        <v>10.109625000000001</v>
      </c>
      <c r="D295" s="6">
        <f>ChartDataA!$DH$27</f>
        <v>2.2083170000000001</v>
      </c>
      <c r="E295" s="6">
        <f>ChartDataA!$DH$28</f>
        <v>4.5566360000000001</v>
      </c>
      <c r="F295" s="6">
        <f>ChartDataA!$DH$29</f>
        <v>0.98555199999999998</v>
      </c>
      <c r="G295" s="6">
        <f>ChartDataA!$DH$30</f>
        <v>1.7458509999999998</v>
      </c>
      <c r="H295" s="6">
        <f>ChartDataA!$DH$31</f>
        <v>0.59599199999999997</v>
      </c>
      <c r="I295" s="6">
        <f>ChartDataA!$DH$32</f>
        <v>0.80059599999999997</v>
      </c>
      <c r="J295" s="6">
        <f>ChartDataA!$DH$33</f>
        <v>1.038041</v>
      </c>
      <c r="K295" s="6">
        <f>ChartDataA!$DH$34</f>
        <v>2.6478429999999982</v>
      </c>
    </row>
    <row r="296" spans="1:11">
      <c r="B296" s="6">
        <f>ChartDataA!$DI$25</f>
        <v>23.174883999999999</v>
      </c>
      <c r="C296" s="6">
        <f>ChartDataA!$DI$26</f>
        <v>10.242390999999998</v>
      </c>
      <c r="D296" s="6">
        <f>ChartDataA!$DI$27</f>
        <v>2.2117819999999999</v>
      </c>
      <c r="E296" s="6">
        <f>ChartDataA!$DI$28</f>
        <v>4.2780389999999997</v>
      </c>
      <c r="F296" s="6">
        <f>ChartDataA!$DI$29</f>
        <v>0.98555199999999998</v>
      </c>
      <c r="G296" s="6">
        <f>ChartDataA!$DI$30</f>
        <v>1.74095</v>
      </c>
      <c r="H296" s="6">
        <f>ChartDataA!$DI$31</f>
        <v>0.56726100000000002</v>
      </c>
      <c r="I296" s="6">
        <f>ChartDataA!$DI$32</f>
        <v>0.80736699999999995</v>
      </c>
      <c r="J296" s="6">
        <f>ChartDataA!$DI$33</f>
        <v>0.94891700000000001</v>
      </c>
      <c r="K296" s="6">
        <f>ChartDataA!$DI$34</f>
        <v>2.7066770000000009</v>
      </c>
    </row>
    <row r="297" spans="1:11">
      <c r="B297" s="6">
        <f>ChartDataA!$DJ$25</f>
        <v>23.720724000000001</v>
      </c>
      <c r="C297" s="6">
        <f>ChartDataA!$DJ$26</f>
        <v>10.066669000000001</v>
      </c>
      <c r="D297" s="6">
        <f>ChartDataA!$DJ$27</f>
        <v>2.1946110000000001</v>
      </c>
      <c r="E297" s="6">
        <f>ChartDataA!$DJ$28</f>
        <v>3.6686189999999996</v>
      </c>
      <c r="F297" s="6">
        <f>ChartDataA!$DJ$29</f>
        <v>0.98555199999999998</v>
      </c>
      <c r="G297" s="6">
        <f>ChartDataA!$DJ$30</f>
        <v>1.770359</v>
      </c>
      <c r="H297" s="6">
        <f>ChartDataA!$DJ$31</f>
        <v>0.55011599999999994</v>
      </c>
      <c r="I297" s="6">
        <f>ChartDataA!$DJ$32</f>
        <v>0.75985099999999994</v>
      </c>
      <c r="J297" s="6">
        <f>ChartDataA!$DJ$33</f>
        <v>0.936913</v>
      </c>
      <c r="K297" s="6">
        <f>ChartDataA!$DJ$34</f>
        <v>2.6396560000000004</v>
      </c>
    </row>
    <row r="298" spans="1:11">
      <c r="B298" s="6">
        <f>ChartDataA!$DK$25</f>
        <v>23.942619000000001</v>
      </c>
      <c r="C298" s="6">
        <f>ChartDataA!$DK$26</f>
        <v>10.216707</v>
      </c>
      <c r="D298" s="6">
        <f>ChartDataA!$DK$27</f>
        <v>2.170264</v>
      </c>
      <c r="E298" s="6">
        <f>ChartDataA!$DK$28</f>
        <v>3.1188210000000001</v>
      </c>
      <c r="F298" s="6">
        <f>ChartDataA!$DK$29</f>
        <v>0.98555199999999998</v>
      </c>
      <c r="G298" s="6">
        <f>ChartDataA!$DK$30</f>
        <v>1.6643349999999999</v>
      </c>
      <c r="H298" s="6">
        <f>ChartDataA!$DK$31</f>
        <v>0.53284100000000001</v>
      </c>
      <c r="I298" s="6">
        <f>ChartDataA!$DK$32</f>
        <v>0.77383199999999996</v>
      </c>
      <c r="J298" s="6">
        <f>ChartDataA!$DK$33</f>
        <v>0.92548199999999992</v>
      </c>
      <c r="K298" s="6">
        <f>ChartDataA!$DK$34</f>
        <v>2.5995059999999999</v>
      </c>
    </row>
    <row r="299" spans="1:11">
      <c r="A299" s="6" t="str">
        <f>ChartDataA!$DL$24</f>
        <v>yt 30 06 2020</v>
      </c>
      <c r="B299" s="6">
        <f>ChartDataA!$DL$25</f>
        <v>24.453455999999999</v>
      </c>
      <c r="C299" s="6">
        <f>ChartDataA!$DL$26</f>
        <v>11.035228</v>
      </c>
      <c r="D299" s="6">
        <f>ChartDataA!$DL$27</f>
        <v>2.3134709999999998</v>
      </c>
      <c r="E299" s="6">
        <f>ChartDataA!$DL$28</f>
        <v>2.3632279999999999</v>
      </c>
      <c r="F299" s="6">
        <f>ChartDataA!$DL$29</f>
        <v>0.75347199999999992</v>
      </c>
      <c r="G299" s="6">
        <f>ChartDataA!$DL$30</f>
        <v>1.629634</v>
      </c>
      <c r="H299" s="6">
        <f>ChartDataA!$DL$31</f>
        <v>0.51040600000000003</v>
      </c>
      <c r="I299" s="6">
        <f>ChartDataA!$DL$32</f>
        <v>0.78181199999999995</v>
      </c>
      <c r="J299" s="6">
        <f>ChartDataA!$DL$33</f>
        <v>0.64482499999999998</v>
      </c>
      <c r="K299" s="6">
        <f>ChartDataA!$DL$34</f>
        <v>2.6661219999999997</v>
      </c>
    </row>
    <row r="300" spans="1:11">
      <c r="B300" s="6">
        <f>ChartDataA!$DM$25</f>
        <v>25.286182999999998</v>
      </c>
      <c r="C300" s="6">
        <f>ChartDataA!$DM$26</f>
        <v>11.930442000000003</v>
      </c>
      <c r="D300" s="6">
        <f>ChartDataA!$DM$27</f>
        <v>2.3145279999999997</v>
      </c>
      <c r="E300" s="6">
        <f>ChartDataA!$DM$28</f>
        <v>1.939511</v>
      </c>
      <c r="F300" s="6">
        <f>ChartDataA!$DM$29</f>
        <v>0.55414999999999992</v>
      </c>
      <c r="G300" s="6">
        <f>ChartDataA!$DM$30</f>
        <v>1.6752629999999999</v>
      </c>
      <c r="H300" s="6">
        <f>ChartDataA!$DM$31</f>
        <v>0.49030099999999999</v>
      </c>
      <c r="I300" s="6">
        <f>ChartDataA!$DM$32</f>
        <v>0.78562199999999993</v>
      </c>
      <c r="J300" s="6">
        <f>ChartDataA!$DM$33</f>
        <v>0.64147999999999994</v>
      </c>
      <c r="K300" s="6">
        <f>ChartDataA!$DM$34</f>
        <v>2.6467229999999997</v>
      </c>
    </row>
    <row r="301" spans="1:11">
      <c r="B301" s="6">
        <f>ChartDataA!$DN$25</f>
        <v>25.586364999999997</v>
      </c>
      <c r="C301" s="6">
        <f>ChartDataA!$DN$26</f>
        <v>12.353223000000003</v>
      </c>
      <c r="D301" s="6">
        <f>ChartDataA!$DN$27</f>
        <v>2.4552619999999998</v>
      </c>
      <c r="E301" s="6">
        <f>ChartDataA!$DN$28</f>
        <v>1.0519619999999998</v>
      </c>
      <c r="F301" s="6">
        <f>ChartDataA!$DN$29</f>
        <v>0.64659199999999994</v>
      </c>
      <c r="G301" s="6">
        <f>ChartDataA!$DN$30</f>
        <v>1.5367769999999998</v>
      </c>
      <c r="H301" s="6">
        <f>ChartDataA!$DN$31</f>
        <v>0.46442600000000001</v>
      </c>
      <c r="I301" s="6">
        <f>ChartDataA!$DN$32</f>
        <v>0.73985699999999999</v>
      </c>
      <c r="J301" s="6">
        <f>ChartDataA!$DN$33</f>
        <v>0.61249100000000001</v>
      </c>
      <c r="K301" s="6">
        <f>ChartDataA!$DN$34</f>
        <v>2.5876650000000003</v>
      </c>
    </row>
    <row r="302" spans="1:11">
      <c r="B302" s="6">
        <f>ChartDataA!$DO$25</f>
        <v>26.123896999999999</v>
      </c>
      <c r="C302" s="6">
        <f>ChartDataA!$DO$26</f>
        <v>12.794921000000002</v>
      </c>
      <c r="D302" s="6">
        <f>ChartDataA!$DO$27</f>
        <v>2.2880499999999997</v>
      </c>
      <c r="E302" s="6">
        <f>ChartDataA!$DO$28</f>
        <v>0.905667</v>
      </c>
      <c r="F302" s="6">
        <f>ChartDataA!$DO$29</f>
        <v>0.82475999999999994</v>
      </c>
      <c r="G302" s="6">
        <f>ChartDataA!$DO$30</f>
        <v>1.4304319999999999</v>
      </c>
      <c r="H302" s="6">
        <f>ChartDataA!$DO$31</f>
        <v>0.40305599999999997</v>
      </c>
      <c r="I302" s="6">
        <f>ChartDataA!$DO$32</f>
        <v>0.70263100000000001</v>
      </c>
      <c r="J302" s="6">
        <f>ChartDataA!$DO$33</f>
        <v>0.63942900000000003</v>
      </c>
      <c r="K302" s="6">
        <f>ChartDataA!$DO$34</f>
        <v>2.6561310000000011</v>
      </c>
    </row>
    <row r="303" spans="1:11">
      <c r="B303" s="6">
        <f>ChartDataA!$DP$25</f>
        <v>26.072046999999998</v>
      </c>
      <c r="C303" s="6">
        <f>ChartDataA!$DP$26</f>
        <v>12.728143000000003</v>
      </c>
      <c r="D303" s="6">
        <f>ChartDataA!$DP$27</f>
        <v>2.3788909999999999</v>
      </c>
      <c r="E303" s="6">
        <f>ChartDataA!$DP$28</f>
        <v>0.93451200000000001</v>
      </c>
      <c r="F303" s="6">
        <f>ChartDataA!$DP$29</f>
        <v>0.63765499999999997</v>
      </c>
      <c r="G303" s="6">
        <f>ChartDataA!$DP$30</f>
        <v>1.397769</v>
      </c>
      <c r="H303" s="6">
        <f>ChartDataA!$DP$31</f>
        <v>0.32839599999999997</v>
      </c>
      <c r="I303" s="6">
        <f>ChartDataA!$DP$32</f>
        <v>0.67793899999999996</v>
      </c>
      <c r="J303" s="6">
        <f>ChartDataA!$DP$33</f>
        <v>0.57629799999999998</v>
      </c>
      <c r="K303" s="6">
        <f>ChartDataA!$DP$34</f>
        <v>2.6251069999999999</v>
      </c>
    </row>
    <row r="304" spans="1:11">
      <c r="B304" s="6">
        <f>ChartDataA!$DQ$25</f>
        <v>25.602266</v>
      </c>
      <c r="C304" s="6">
        <f>ChartDataA!$DQ$26</f>
        <v>12.756741999999996</v>
      </c>
      <c r="D304" s="6">
        <f>ChartDataA!$DQ$27</f>
        <v>2.2168199999999998</v>
      </c>
      <c r="E304" s="6">
        <f>ChartDataA!$DQ$28</f>
        <v>0.91627799999999993</v>
      </c>
      <c r="F304" s="6">
        <f>ChartDataA!$DQ$29</f>
        <v>0.42979699999999998</v>
      </c>
      <c r="G304" s="6">
        <f>ChartDataA!$DQ$30</f>
        <v>1.18886</v>
      </c>
      <c r="H304" s="6">
        <f>ChartDataA!$DQ$31</f>
        <v>0.31041799999999997</v>
      </c>
      <c r="I304" s="6">
        <f>ChartDataA!$DQ$32</f>
        <v>0.69962899999999995</v>
      </c>
      <c r="J304" s="6">
        <f>ChartDataA!$DQ$33</f>
        <v>0.56210199999999999</v>
      </c>
      <c r="K304" s="6">
        <f>ChartDataA!$DQ$34</f>
        <v>2.5938720000000002</v>
      </c>
    </row>
    <row r="305" spans="1:11">
      <c r="A305" s="6" t="str">
        <f>ChartDataA!$DR$24</f>
        <v>yt 31 12 2020</v>
      </c>
      <c r="B305" s="6">
        <f>ChartDataA!$DR$25</f>
        <v>26.621478</v>
      </c>
      <c r="C305" s="6">
        <f>ChartDataA!$DR$26</f>
        <v>12.486825</v>
      </c>
      <c r="D305" s="6">
        <f>ChartDataA!$DR$27</f>
        <v>1.6507609999999999</v>
      </c>
      <c r="E305" s="6">
        <f>ChartDataA!$DR$28</f>
        <v>0.719665</v>
      </c>
      <c r="F305" s="6">
        <f>ChartDataA!$DR$29</f>
        <v>0.42979699999999998</v>
      </c>
      <c r="G305" s="6">
        <f>ChartDataA!$DR$30</f>
        <v>1.197252</v>
      </c>
      <c r="H305" s="6">
        <f>ChartDataA!$DR$31</f>
        <v>0.26768599999999998</v>
      </c>
      <c r="I305" s="6">
        <f>ChartDataA!$DR$32</f>
        <v>0.77511299999999994</v>
      </c>
      <c r="J305" s="6">
        <f>ChartDataA!$DR$33</f>
        <v>0.31462999999999997</v>
      </c>
      <c r="K305" s="6">
        <f>ChartDataA!$DR$34</f>
        <v>2.6294059999999995</v>
      </c>
    </row>
    <row r="306" spans="1:11">
      <c r="B306" s="6">
        <f>ChartDataA!$DS$25</f>
        <v>27.396811</v>
      </c>
      <c r="C306" s="6">
        <f>ChartDataA!$DS$26</f>
        <v>12.764507000000002</v>
      </c>
      <c r="D306" s="6">
        <f>ChartDataA!$DS$27</f>
        <v>1.5579339999999999</v>
      </c>
      <c r="E306" s="6">
        <f>ChartDataA!$DS$28</f>
        <v>1.1512719999999999</v>
      </c>
      <c r="F306" s="6">
        <f>ChartDataA!$DS$29</f>
        <v>0.54078899999999996</v>
      </c>
      <c r="G306" s="6">
        <f>ChartDataA!$DS$30</f>
        <v>1.151937</v>
      </c>
      <c r="H306" s="6">
        <f>ChartDataA!$DS$31</f>
        <v>0.26194699999999999</v>
      </c>
      <c r="I306" s="6">
        <f>ChartDataA!$DS$32</f>
        <v>0.88047199999999992</v>
      </c>
      <c r="J306" s="6">
        <f>ChartDataA!$DS$33</f>
        <v>0.30906</v>
      </c>
      <c r="K306" s="6">
        <f>ChartDataA!$DS$34</f>
        <v>2.6077209999999988</v>
      </c>
    </row>
    <row r="307" spans="1:11">
      <c r="B307" s="6">
        <f>ChartDataA!$DT$25</f>
        <v>28.857043999999998</v>
      </c>
      <c r="C307" s="6">
        <f>ChartDataA!$DT$26</f>
        <v>13.193409999999997</v>
      </c>
      <c r="D307" s="6">
        <f>ChartDataA!$DT$27</f>
        <v>1.963171</v>
      </c>
      <c r="E307" s="6">
        <f>ChartDataA!$DT$28</f>
        <v>1.4927519999999999</v>
      </c>
      <c r="F307" s="6">
        <f>ChartDataA!$DT$29</f>
        <v>0.54078899999999996</v>
      </c>
      <c r="G307" s="6">
        <f>ChartDataA!$DT$30</f>
        <v>1.169746</v>
      </c>
      <c r="H307" s="6">
        <f>ChartDataA!$DT$31</f>
        <v>0.274308</v>
      </c>
      <c r="I307" s="6">
        <f>ChartDataA!$DT$32</f>
        <v>0.96928300000000001</v>
      </c>
      <c r="J307" s="6">
        <f>ChartDataA!$DT$33</f>
        <v>0.28932999999999998</v>
      </c>
      <c r="K307" s="6">
        <f>ChartDataA!$DT$34</f>
        <v>2.7541249999999993</v>
      </c>
    </row>
    <row r="308" spans="1:11">
      <c r="B308" s="6">
        <f>ChartDataA!$DU$25</f>
        <v>30.418081999999998</v>
      </c>
      <c r="C308" s="6">
        <f>ChartDataA!$DU$26</f>
        <v>13.72831</v>
      </c>
      <c r="D308" s="6">
        <f>ChartDataA!$DU$27</f>
        <v>2.256211</v>
      </c>
      <c r="E308" s="6">
        <f>ChartDataA!$DU$28</f>
        <v>1.9452889999999998</v>
      </c>
      <c r="F308" s="6">
        <f>ChartDataA!$DU$29</f>
        <v>0.69130899999999995</v>
      </c>
      <c r="G308" s="6">
        <f>ChartDataA!$DU$30</f>
        <v>1.2044059999999999</v>
      </c>
      <c r="H308" s="6">
        <f>ChartDataA!$DU$31</f>
        <v>0.28046599999999999</v>
      </c>
      <c r="I308" s="6">
        <f>ChartDataA!$DU$32</f>
        <v>1.0125979999999999</v>
      </c>
      <c r="J308" s="6">
        <f>ChartDataA!$DU$33</f>
        <v>0.39780299999999996</v>
      </c>
      <c r="K308" s="6">
        <f>ChartDataA!$DU$34</f>
        <v>2.8115210000000017</v>
      </c>
    </row>
    <row r="309" spans="1:11">
      <c r="B309" s="6">
        <f>ChartDataA!$DV$25</f>
        <v>31.898302999999999</v>
      </c>
      <c r="C309" s="6">
        <f>ChartDataA!$DV$26</f>
        <v>14.785117</v>
      </c>
      <c r="D309" s="6">
        <f>ChartDataA!$DV$27</f>
        <v>2.3980159999999997</v>
      </c>
      <c r="E309" s="6">
        <f>ChartDataA!$DV$28</f>
        <v>2.2941279999999997</v>
      </c>
      <c r="F309" s="6">
        <f>ChartDataA!$DV$29</f>
        <v>0.72868599999999994</v>
      </c>
      <c r="G309" s="6">
        <f>ChartDataA!$DV$30</f>
        <v>1.2220059999999999</v>
      </c>
      <c r="H309" s="6">
        <f>ChartDataA!$DV$31</f>
        <v>0.287941</v>
      </c>
      <c r="I309" s="6">
        <f>ChartDataA!$DV$32</f>
        <v>1.061361</v>
      </c>
      <c r="J309" s="6">
        <f>ChartDataA!$DV$33</f>
        <v>0.40266299999999999</v>
      </c>
      <c r="K309" s="6">
        <f>ChartDataA!$DV$34</f>
        <v>2.8660019999999999</v>
      </c>
    </row>
    <row r="310" spans="1:11">
      <c r="B310" s="6">
        <f>ChartDataA!$DW$25</f>
        <v>33.299084999999998</v>
      </c>
      <c r="C310" s="6">
        <f>ChartDataA!$DW$26</f>
        <v>15.222789999999996</v>
      </c>
      <c r="D310" s="6">
        <f>ChartDataA!$DW$27</f>
        <v>2.532511</v>
      </c>
      <c r="E310" s="6">
        <f>ChartDataA!$DW$28</f>
        <v>2.3121739999999997</v>
      </c>
      <c r="F310" s="6">
        <f>ChartDataA!$DW$29</f>
        <v>0.72868599999999994</v>
      </c>
      <c r="G310" s="6">
        <f>ChartDataA!$DW$30</f>
        <v>1.3392249999999999</v>
      </c>
      <c r="H310" s="6">
        <f>ChartDataA!$DW$31</f>
        <v>0.27710699999999999</v>
      </c>
      <c r="I310" s="6">
        <f>ChartDataA!$DW$32</f>
        <v>1.0702039999999999</v>
      </c>
      <c r="J310" s="6">
        <f>ChartDataA!$DW$33</f>
        <v>0.40397499999999997</v>
      </c>
      <c r="K310" s="6">
        <f>ChartDataA!$DW$34</f>
        <v>3.052528999999998</v>
      </c>
    </row>
    <row r="311" spans="1:11">
      <c r="A311" s="6" t="str">
        <f>ChartDataA!$DX$24</f>
        <v>yt 30 06 2021</v>
      </c>
      <c r="B311" s="6">
        <f>ChartDataA!$DX$25</f>
        <v>33.993670000000002</v>
      </c>
      <c r="C311" s="6">
        <f>ChartDataA!$DX$26</f>
        <v>15.119916999999994</v>
      </c>
      <c r="D311" s="6">
        <f>ChartDataA!$DX$27</f>
        <v>2.3964289999999999</v>
      </c>
      <c r="E311" s="6">
        <f>ChartDataA!$DX$28</f>
        <v>2.5662569999999998</v>
      </c>
      <c r="F311" s="6">
        <f>ChartDataA!$DX$29</f>
        <v>0.72868599999999994</v>
      </c>
      <c r="G311" s="6">
        <f>ChartDataA!$DX$30</f>
        <v>1.3863259999999999</v>
      </c>
      <c r="H311" s="6">
        <f>ChartDataA!$DX$31</f>
        <v>0.40289999999999998</v>
      </c>
      <c r="I311" s="6">
        <f>ChartDataA!$DX$32</f>
        <v>1.0657619999999999</v>
      </c>
      <c r="J311" s="6">
        <f>ChartDataA!$DX$33</f>
        <v>0.33915499999999998</v>
      </c>
      <c r="K311" s="6">
        <f>ChartDataA!$DX$34</f>
        <v>3.1693829999999998</v>
      </c>
    </row>
    <row r="312" spans="1:11">
      <c r="B312" s="6">
        <f>ChartDataA!$DY$25</f>
        <v>34.883626999999997</v>
      </c>
      <c r="C312" s="6">
        <f>ChartDataA!$DY$26</f>
        <v>14.676752</v>
      </c>
      <c r="D312" s="6">
        <f>ChartDataA!$DY$27</f>
        <v>2.475514</v>
      </c>
      <c r="E312" s="6">
        <f>ChartDataA!$DY$28</f>
        <v>2.6803349999999999</v>
      </c>
      <c r="F312" s="6">
        <f>ChartDataA!$DY$29</f>
        <v>0.72868599999999994</v>
      </c>
      <c r="G312" s="6">
        <f>ChartDataA!$DY$30</f>
        <v>1.368406</v>
      </c>
      <c r="H312" s="6">
        <f>ChartDataA!$DY$31</f>
        <v>0.43776799999999999</v>
      </c>
      <c r="I312" s="6">
        <f>ChartDataA!$DY$32</f>
        <v>1.0613249999999999</v>
      </c>
      <c r="J312" s="6">
        <f>ChartDataA!$DY$33</f>
        <v>0.33915499999999998</v>
      </c>
      <c r="K312" s="6">
        <f>ChartDataA!$DY$34</f>
        <v>3.229889</v>
      </c>
    </row>
    <row r="313" spans="1:11">
      <c r="B313" s="6">
        <f>ChartDataA!$DZ$25</f>
        <v>36.411637999999996</v>
      </c>
      <c r="C313" s="6">
        <f>ChartDataA!$DZ$26</f>
        <v>14.823599000000002</v>
      </c>
      <c r="D313" s="6">
        <f>ChartDataA!$DZ$27</f>
        <v>2.3467009999999999</v>
      </c>
      <c r="E313" s="6">
        <f>ChartDataA!$DZ$28</f>
        <v>2.9135459999999997</v>
      </c>
      <c r="F313" s="6">
        <f>ChartDataA!$DZ$29</f>
        <v>0.47705699999999995</v>
      </c>
      <c r="G313" s="6">
        <f>ChartDataA!$DZ$30</f>
        <v>1.4535179999999999</v>
      </c>
      <c r="H313" s="6">
        <f>ChartDataA!$DZ$31</f>
        <v>0.49454799999999999</v>
      </c>
      <c r="I313" s="6">
        <f>ChartDataA!$DZ$32</f>
        <v>1.084908</v>
      </c>
      <c r="J313" s="6">
        <f>ChartDataA!$DZ$33</f>
        <v>0.33915499999999998</v>
      </c>
      <c r="K313" s="6">
        <f>ChartDataA!$DZ$34</f>
        <v>3.5781620000000007</v>
      </c>
    </row>
    <row r="314" spans="1:11">
      <c r="B314" s="6">
        <f>ChartDataA!$EA$25</f>
        <v>38.091234</v>
      </c>
      <c r="C314" s="6">
        <f>ChartDataA!$EA$26</f>
        <v>14.701436000000001</v>
      </c>
      <c r="D314" s="6">
        <f>ChartDataA!$EA$27</f>
        <v>2.1893599999999998</v>
      </c>
      <c r="E314" s="6">
        <f>ChartDataA!$EA$28</f>
        <v>2.8981309999999998</v>
      </c>
      <c r="F314" s="6">
        <f>ChartDataA!$EA$29</f>
        <v>0.29888899999999996</v>
      </c>
      <c r="G314" s="6">
        <f>ChartDataA!$EA$30</f>
        <v>1.5133349999999999</v>
      </c>
      <c r="H314" s="6">
        <f>ChartDataA!$EA$31</f>
        <v>0.59912500000000002</v>
      </c>
      <c r="I314" s="6">
        <f>ChartDataA!$EA$32</f>
        <v>1.1851080000000001</v>
      </c>
      <c r="J314" s="6">
        <f>ChartDataA!$EA$33</f>
        <v>0.27318999999999999</v>
      </c>
      <c r="K314" s="6">
        <f>ChartDataA!$EA$34</f>
        <v>3.5939010000000007</v>
      </c>
    </row>
    <row r="315" spans="1:11">
      <c r="B315" s="6">
        <f>ChartDataA!$EB$25</f>
        <v>40.370455999999997</v>
      </c>
      <c r="C315" s="6">
        <f>ChartDataA!$EB$26</f>
        <v>14.893183999999998</v>
      </c>
      <c r="D315" s="6">
        <f>ChartDataA!$EB$27</f>
        <v>2.1956159999999998</v>
      </c>
      <c r="E315" s="6">
        <f>ChartDataA!$EB$28</f>
        <v>2.8880170000000001</v>
      </c>
      <c r="F315" s="6">
        <f>ChartDataA!$EB$29</f>
        <v>0.32610099999999997</v>
      </c>
      <c r="G315" s="6">
        <f>ChartDataA!$EB$30</f>
        <v>1.4800599999999999</v>
      </c>
      <c r="H315" s="6">
        <f>ChartDataA!$EB$31</f>
        <v>0.65998800000000002</v>
      </c>
      <c r="I315" s="6">
        <f>ChartDataA!$EB$32</f>
        <v>1.2882259999999999</v>
      </c>
      <c r="J315" s="6">
        <f>ChartDataA!$EB$33</f>
        <v>0.27318999999999999</v>
      </c>
      <c r="K315" s="6">
        <f>ChartDataA!$EB$34</f>
        <v>3.8127969999999998</v>
      </c>
    </row>
    <row r="316" spans="1:11">
      <c r="B316" s="6">
        <f>ChartDataA!$EC$25</f>
        <v>42.020378000000001</v>
      </c>
      <c r="C316" s="6">
        <f>ChartDataA!$EC$26</f>
        <v>15.401503999999996</v>
      </c>
      <c r="D316" s="6">
        <f>ChartDataA!$EC$27</f>
        <v>2.182375</v>
      </c>
      <c r="E316" s="6">
        <f>ChartDataA!$EC$28</f>
        <v>2.9397759999999997</v>
      </c>
      <c r="F316" s="6">
        <f>ChartDataA!$EC$29</f>
        <v>0.32610099999999997</v>
      </c>
      <c r="G316" s="6">
        <f>ChartDataA!$EC$30</f>
        <v>1.6087749999999998</v>
      </c>
      <c r="H316" s="6">
        <f>ChartDataA!$EC$31</f>
        <v>0.70993399999999995</v>
      </c>
      <c r="I316" s="6">
        <f>ChartDataA!$EC$32</f>
        <v>1.3832929999999999</v>
      </c>
      <c r="J316" s="6">
        <f>ChartDataA!$EC$33</f>
        <v>0.25519500000000001</v>
      </c>
      <c r="K316" s="6">
        <f>ChartDataA!$EC$34</f>
        <v>3.8540070000000011</v>
      </c>
    </row>
    <row r="317" spans="1:11">
      <c r="A317" s="6" t="str">
        <f>ChartDataA!$ED$24</f>
        <v>yt 31 12 2021</v>
      </c>
      <c r="B317" s="6">
        <f>ChartDataA!$ED$25</f>
        <v>43.140139999999995</v>
      </c>
      <c r="C317" s="6">
        <f>ChartDataA!$ED$26</f>
        <v>15.612299</v>
      </c>
      <c r="D317" s="6">
        <f>ChartDataA!$ED$27</f>
        <v>2.211824</v>
      </c>
      <c r="E317" s="6">
        <f>ChartDataA!$ED$28</f>
        <v>3.2450229999999998</v>
      </c>
      <c r="F317" s="6">
        <f>ChartDataA!$ED$29</f>
        <v>0.32610099999999997</v>
      </c>
      <c r="G317" s="6">
        <f>ChartDataA!$ED$30</f>
        <v>1.685562</v>
      </c>
      <c r="H317" s="6">
        <f>ChartDataA!$ED$31</f>
        <v>0.74622999999999995</v>
      </c>
      <c r="I317" s="6">
        <f>ChartDataA!$ED$32</f>
        <v>1.316073</v>
      </c>
      <c r="J317" s="6">
        <f>ChartDataA!$ED$33</f>
        <v>0.29135299999999997</v>
      </c>
      <c r="K317" s="6">
        <f>ChartDataA!$ED$34</f>
        <v>3.8332329999999999</v>
      </c>
    </row>
    <row r="318" spans="1:11">
      <c r="B318" s="6">
        <f>ChartDataA!$EE$25</f>
        <v>43.669322999999999</v>
      </c>
      <c r="C318" s="6">
        <f>ChartDataA!$EE$26</f>
        <v>16.312449999999998</v>
      </c>
      <c r="D318" s="6">
        <f>ChartDataA!$EE$27</f>
        <v>2.535399</v>
      </c>
      <c r="E318" s="6">
        <f>ChartDataA!$EE$28</f>
        <v>3.4200139999999997</v>
      </c>
      <c r="F318" s="6">
        <f>ChartDataA!$EE$29</f>
        <v>0.52412399999999992</v>
      </c>
      <c r="G318" s="6">
        <f>ChartDataA!$EE$30</f>
        <v>2.1410659999999999</v>
      </c>
      <c r="H318" s="6">
        <f>ChartDataA!$EE$31</f>
        <v>0.83670999999999995</v>
      </c>
      <c r="I318" s="6">
        <f>ChartDataA!$EE$32</f>
        <v>1.2980119999999999</v>
      </c>
      <c r="J318" s="6">
        <f>ChartDataA!$EE$33</f>
        <v>0.30372199999999999</v>
      </c>
      <c r="K318" s="6">
        <f>ChartDataA!$EE$34</f>
        <v>4.2785569999999993</v>
      </c>
    </row>
    <row r="319" spans="1:11">
      <c r="B319" s="6">
        <f>ChartDataA!$EF$25</f>
        <v>43.030822999999998</v>
      </c>
      <c r="C319" s="6">
        <f>ChartDataA!$EF$26</f>
        <v>16.562678999999996</v>
      </c>
      <c r="D319" s="6">
        <f>ChartDataA!$EF$27</f>
        <v>2.197981</v>
      </c>
      <c r="E319" s="6">
        <f>ChartDataA!$EF$28</f>
        <v>3.611157</v>
      </c>
      <c r="F319" s="6">
        <f>ChartDataA!$EF$29</f>
        <v>0.52412399999999992</v>
      </c>
      <c r="G319" s="6">
        <f>ChartDataA!$EF$30</f>
        <v>2.721797</v>
      </c>
      <c r="H319" s="6">
        <f>ChartDataA!$EF$31</f>
        <v>0.91461999999999999</v>
      </c>
      <c r="I319" s="6">
        <f>ChartDataA!$EF$32</f>
        <v>1.289201</v>
      </c>
      <c r="J319" s="6">
        <f>ChartDataA!$EF$33</f>
        <v>0.589036</v>
      </c>
      <c r="K319" s="6">
        <f>ChartDataA!$EF$34</f>
        <v>4.4476649999999989</v>
      </c>
    </row>
    <row r="320" spans="1:11">
      <c r="B320" s="6">
        <f>ChartDataA!$EG$25</f>
        <v>42.511232999999997</v>
      </c>
      <c r="C320" s="6">
        <f>ChartDataA!$EG$26</f>
        <v>17.284416999999998</v>
      </c>
      <c r="D320" s="6">
        <f>ChartDataA!$EG$27</f>
        <v>1.9837089999999999</v>
      </c>
      <c r="E320" s="6">
        <f>ChartDataA!$EG$28</f>
        <v>4.0374409999999994</v>
      </c>
      <c r="F320" s="6">
        <f>ChartDataA!$EG$29</f>
        <v>0.629077</v>
      </c>
      <c r="G320" s="6">
        <f>ChartDataA!$EG$30</f>
        <v>3.6127590000000001</v>
      </c>
      <c r="H320" s="6">
        <f>ChartDataA!$EG$31</f>
        <v>0.96432299999999993</v>
      </c>
      <c r="I320" s="6">
        <f>ChartDataA!$EG$32</f>
        <v>1.361912</v>
      </c>
      <c r="J320" s="6">
        <f>ChartDataA!$EG$33</f>
        <v>0.62132999999999994</v>
      </c>
      <c r="K320" s="6">
        <f>ChartDataA!$EG$34</f>
        <v>5.1383189999999974</v>
      </c>
    </row>
    <row r="321" spans="1:11">
      <c r="B321" s="6">
        <f>ChartDataA!$EH$25</f>
        <v>42.785347000000002</v>
      </c>
      <c r="C321" s="6">
        <f>ChartDataA!$EH$26</f>
        <v>17.695777999999997</v>
      </c>
      <c r="D321" s="6">
        <f>ChartDataA!$EH$27</f>
        <v>1.9700449999999998</v>
      </c>
      <c r="E321" s="6">
        <f>ChartDataA!$EH$28</f>
        <v>4.0054569999999998</v>
      </c>
      <c r="F321" s="6">
        <f>ChartDataA!$EH$29</f>
        <v>0.5917</v>
      </c>
      <c r="G321" s="6">
        <f>ChartDataA!$EH$30</f>
        <v>3.9100349999999997</v>
      </c>
      <c r="H321" s="6">
        <f>ChartDataA!$EH$31</f>
        <v>1.151829</v>
      </c>
      <c r="I321" s="6">
        <f>ChartDataA!$EH$32</f>
        <v>1.349156</v>
      </c>
      <c r="J321" s="6">
        <f>ChartDataA!$EH$33</f>
        <v>0.75886199999999993</v>
      </c>
      <c r="K321" s="6">
        <f>ChartDataA!$EH$34</f>
        <v>5.4452630000000006</v>
      </c>
    </row>
    <row r="322" spans="1:11">
      <c r="B322" s="6">
        <f>ChartDataA!$EI$25</f>
        <v>42.159724999999995</v>
      </c>
      <c r="C322" s="6">
        <f>ChartDataA!$EI$26</f>
        <v>18.389578</v>
      </c>
      <c r="D322" s="6">
        <f>ChartDataA!$EI$27</f>
        <v>2.0263709999999997</v>
      </c>
      <c r="E322" s="6">
        <f>ChartDataA!$EI$28</f>
        <v>4.7756939999999997</v>
      </c>
      <c r="F322" s="6">
        <f>ChartDataA!$EI$29</f>
        <v>0.9622679999999999</v>
      </c>
      <c r="G322" s="6">
        <f>ChartDataA!$EI$30</f>
        <v>4.2603210000000002</v>
      </c>
      <c r="H322" s="6">
        <f>ChartDataA!$EI$31</f>
        <v>1.3908589999999998</v>
      </c>
      <c r="I322" s="6">
        <f>ChartDataA!$EI$32</f>
        <v>1.4937669999999998</v>
      </c>
      <c r="J322" s="6">
        <f>ChartDataA!$EI$33</f>
        <v>0.99089799999999995</v>
      </c>
      <c r="K322" s="6">
        <f>ChartDataA!$EI$34</f>
        <v>5.285064000000002</v>
      </c>
    </row>
    <row r="323" spans="1:11">
      <c r="A323" s="6" t="str">
        <f>ChartDataA!$EJ$24</f>
        <v>yt 30 06 2022</v>
      </c>
      <c r="B323" s="6">
        <f>ChartDataA!$EJ$25</f>
        <v>42.058623999999995</v>
      </c>
      <c r="C323" s="6">
        <f>ChartDataA!$EJ$26</f>
        <v>18.888458</v>
      </c>
      <c r="D323" s="6">
        <f>ChartDataA!$EJ$27</f>
        <v>2.1457999999999999</v>
      </c>
      <c r="E323" s="6">
        <f>ChartDataA!$EJ$28</f>
        <v>4.9707699999999999</v>
      </c>
      <c r="F323" s="6">
        <f>ChartDataA!$EJ$29</f>
        <v>1.020777</v>
      </c>
      <c r="G323" s="6">
        <f>ChartDataA!$EJ$30</f>
        <v>4.8065889999999998</v>
      </c>
      <c r="H323" s="6">
        <f>ChartDataA!$EJ$31</f>
        <v>1.447794</v>
      </c>
      <c r="I323" s="6">
        <f>ChartDataA!$EJ$32</f>
        <v>1.607734</v>
      </c>
      <c r="J323" s="6">
        <f>ChartDataA!$EJ$33</f>
        <v>1.075698</v>
      </c>
      <c r="K323" s="6">
        <f>ChartDataA!$EJ$34</f>
        <v>5.1870979999999953</v>
      </c>
    </row>
    <row r="324" spans="1:11">
      <c r="B324" s="6">
        <f>ChartDataA!$EK$25</f>
        <v>41.983936999999997</v>
      </c>
      <c r="C324" s="6">
        <f>ChartDataA!$EK$26</f>
        <v>19.276538000000002</v>
      </c>
      <c r="D324" s="6">
        <f>ChartDataA!$EK$27</f>
        <v>2.6665399999999999</v>
      </c>
      <c r="E324" s="6">
        <f>ChartDataA!$EK$28</f>
        <v>5.2402009999999999</v>
      </c>
      <c r="F324" s="6">
        <f>ChartDataA!$EK$29</f>
        <v>2.0184189999999997</v>
      </c>
      <c r="G324" s="6">
        <f>ChartDataA!$EK$30</f>
        <v>5.7854709999999994</v>
      </c>
      <c r="H324" s="6">
        <f>ChartDataA!$EK$31</f>
        <v>1.6918179999999998</v>
      </c>
      <c r="I324" s="6">
        <f>ChartDataA!$EK$32</f>
        <v>1.822962</v>
      </c>
      <c r="J324" s="6">
        <f>ChartDataA!$EK$33</f>
        <v>1.9464679999999999</v>
      </c>
      <c r="K324" s="6">
        <f>ChartDataA!$EK$34</f>
        <v>5.5291899999999998</v>
      </c>
    </row>
    <row r="325" spans="1:11">
      <c r="B325" s="6">
        <f>ChartDataA!$EL$25</f>
        <v>42.585388999999999</v>
      </c>
      <c r="C325" s="6">
        <f>ChartDataA!$EL$26</f>
        <v>20.372192999999996</v>
      </c>
      <c r="D325" s="6">
        <f>ChartDataA!$EL$27</f>
        <v>3.4564939999999997</v>
      </c>
      <c r="E325" s="6">
        <f>ChartDataA!$EL$28</f>
        <v>6.2279359999999997</v>
      </c>
      <c r="F325" s="6">
        <f>ChartDataA!$EL$29</f>
        <v>2.520041</v>
      </c>
      <c r="G325" s="6">
        <f>ChartDataA!$EL$30</f>
        <v>7.3208820000000001</v>
      </c>
      <c r="H325" s="6">
        <f>ChartDataA!$EL$31</f>
        <v>2.3179689999999997</v>
      </c>
      <c r="I325" s="6">
        <f>ChartDataA!$EL$32</f>
        <v>2.0285949999999997</v>
      </c>
      <c r="J325" s="6">
        <f>ChartDataA!$EL$33</f>
        <v>3.3161</v>
      </c>
      <c r="K325" s="6">
        <f>ChartDataA!$EL$34</f>
        <v>7.2580089999999977</v>
      </c>
    </row>
    <row r="326" spans="1:11">
      <c r="B326" s="6">
        <f>ChartDataA!$EM$25</f>
        <v>45.379034999999995</v>
      </c>
      <c r="C326" s="6">
        <f>ChartDataA!$EM$26</f>
        <v>21.349344000000009</v>
      </c>
      <c r="D326" s="6">
        <f>ChartDataA!$EM$27</f>
        <v>3.6847029999999998</v>
      </c>
      <c r="E326" s="6">
        <f>ChartDataA!$EM$28</f>
        <v>8.2147039999999993</v>
      </c>
      <c r="F326" s="6">
        <f>ChartDataA!$EM$29</f>
        <v>3.588959</v>
      </c>
      <c r="G326" s="6">
        <f>ChartDataA!$EM$30</f>
        <v>9.6739879999999996</v>
      </c>
      <c r="H326" s="6">
        <f>ChartDataA!$EM$31</f>
        <v>2.6739059999999997</v>
      </c>
      <c r="I326" s="6">
        <f>ChartDataA!$EM$32</f>
        <v>2.1069200000000001</v>
      </c>
      <c r="J326" s="6">
        <f>ChartDataA!$EM$33</f>
        <v>5.2402799999999994</v>
      </c>
      <c r="K326" s="6">
        <f>ChartDataA!$EM$34</f>
        <v>7.6851440000000011</v>
      </c>
    </row>
    <row r="327" spans="1:11">
      <c r="B327" s="6">
        <f>ChartDataA!$EN$25</f>
        <v>47.105519000000001</v>
      </c>
      <c r="C327" s="6">
        <f>ChartDataA!$EN$26</f>
        <v>22.705078999999998</v>
      </c>
      <c r="D327" s="6">
        <f>ChartDataA!$EN$27</f>
        <v>3.7488929999999998</v>
      </c>
      <c r="E327" s="6">
        <f>ChartDataA!$EN$28</f>
        <v>10.005511</v>
      </c>
      <c r="F327" s="6">
        <f>ChartDataA!$EN$29</f>
        <v>5.222575</v>
      </c>
      <c r="G327" s="6">
        <f>ChartDataA!$EN$30</f>
        <v>11.186506</v>
      </c>
      <c r="H327" s="6">
        <f>ChartDataA!$EN$31</f>
        <v>3.2306999999999997</v>
      </c>
      <c r="I327" s="6">
        <f>ChartDataA!$EN$32</f>
        <v>2.1557979999999999</v>
      </c>
      <c r="J327" s="6">
        <f>ChartDataA!$EN$33</f>
        <v>6.0957599999999994</v>
      </c>
      <c r="K327" s="6">
        <f>ChartDataA!$EN$34</f>
        <v>8.8743960000000044</v>
      </c>
    </row>
    <row r="328" spans="1:11">
      <c r="B328" s="6">
        <f>ChartDataA!$EO$25</f>
        <v>49.703193999999996</v>
      </c>
      <c r="C328" s="6">
        <f>ChartDataA!$EO$26</f>
        <v>22.858384000000001</v>
      </c>
      <c r="D328" s="6">
        <f>ChartDataA!$EO$27</f>
        <v>4.0876859999999997</v>
      </c>
      <c r="E328" s="6">
        <f>ChartDataA!$EO$28</f>
        <v>10.755841</v>
      </c>
      <c r="F328" s="6">
        <f>ChartDataA!$EO$29</f>
        <v>6.7328029999999996</v>
      </c>
      <c r="G328" s="6">
        <f>ChartDataA!$EO$30</f>
        <v>12.340347999999999</v>
      </c>
      <c r="H328" s="6">
        <f>ChartDataA!$EO$31</f>
        <v>3.4363989999999998</v>
      </c>
      <c r="I328" s="6">
        <f>ChartDataA!$EO$32</f>
        <v>2.0223499999999999</v>
      </c>
      <c r="J328" s="6">
        <f>ChartDataA!$EO$33</f>
        <v>7.5244339999999994</v>
      </c>
      <c r="K328" s="6">
        <f>ChartDataA!$EO$34</f>
        <v>9.4880639999999943</v>
      </c>
    </row>
    <row r="329" spans="1:11">
      <c r="A329" s="6" t="str">
        <f>ChartDataA!$EP$24</f>
        <v>yt 31 12 2022</v>
      </c>
      <c r="B329" s="6">
        <f>ChartDataA!$EP$25</f>
        <v>53.511078999999995</v>
      </c>
      <c r="C329" s="6">
        <f>ChartDataA!$EP$26</f>
        <v>23.220218000000003</v>
      </c>
      <c r="D329" s="6">
        <f>ChartDataA!$EP$27</f>
        <v>4.6921469999999994</v>
      </c>
      <c r="E329" s="6">
        <f>ChartDataA!$EP$28</f>
        <v>10.839499</v>
      </c>
      <c r="F329" s="6">
        <f>ChartDataA!$EP$29</f>
        <v>6.8578589999999995</v>
      </c>
      <c r="G329" s="6">
        <f>ChartDataA!$EP$30</f>
        <v>12.592419</v>
      </c>
      <c r="H329" s="6">
        <f>ChartDataA!$EP$31</f>
        <v>3.4106809999999999</v>
      </c>
      <c r="I329" s="6">
        <f>ChartDataA!$EP$32</f>
        <v>2.152825</v>
      </c>
      <c r="J329" s="6">
        <f>ChartDataA!$EP$33</f>
        <v>7.6808759999999996</v>
      </c>
      <c r="K329" s="6">
        <f>ChartDataA!$EP$34</f>
        <v>9.5105340000000069</v>
      </c>
    </row>
    <row r="330" spans="1:11">
      <c r="B330" s="6">
        <f>ChartDataA!$EQ$25</f>
        <v>56.441938</v>
      </c>
      <c r="C330" s="6">
        <f>ChartDataA!$EQ$26</f>
        <v>22.399411999999991</v>
      </c>
      <c r="D330" s="6">
        <f>ChartDataA!$EQ$27</f>
        <v>4.4362389999999996</v>
      </c>
      <c r="E330" s="6">
        <f>ChartDataA!$EQ$28</f>
        <v>10.585424999999999</v>
      </c>
      <c r="F330" s="6">
        <f>ChartDataA!$EQ$29</f>
        <v>6.6566899999999993</v>
      </c>
      <c r="G330" s="6">
        <f>ChartDataA!$EQ$30</f>
        <v>12.785969999999999</v>
      </c>
      <c r="H330" s="6">
        <f>ChartDataA!$EQ$31</f>
        <v>3.3938949999999997</v>
      </c>
      <c r="I330" s="6">
        <f>ChartDataA!$EQ$32</f>
        <v>2.1714560000000001</v>
      </c>
      <c r="J330" s="6">
        <f>ChartDataA!$EQ$33</f>
        <v>7.8184129999999996</v>
      </c>
      <c r="K330" s="6">
        <f>ChartDataA!$EQ$34</f>
        <v>9.1749580000000037</v>
      </c>
    </row>
    <row r="331" spans="1:11">
      <c r="B331" s="6">
        <f>ChartDataA!$ER$25</f>
        <v>57.450733999999997</v>
      </c>
      <c r="C331" s="6">
        <f>ChartDataA!$ER$26</f>
        <v>21.349733999999998</v>
      </c>
      <c r="D331" s="6">
        <f>ChartDataA!$ER$27</f>
        <v>4.7998630000000002</v>
      </c>
      <c r="E331" s="6">
        <f>ChartDataA!$ER$28</f>
        <v>10.136488</v>
      </c>
      <c r="F331" s="6">
        <f>ChartDataA!$ER$29</f>
        <v>6.7581329999999999</v>
      </c>
      <c r="G331" s="6">
        <f>ChartDataA!$ER$30</f>
        <v>12.311337999999999</v>
      </c>
      <c r="H331" s="6">
        <f>ChartDataA!$ER$31</f>
        <v>3.4232959999999997</v>
      </c>
      <c r="I331" s="6">
        <f>ChartDataA!$ER$32</f>
        <v>2.1799819999999999</v>
      </c>
      <c r="J331" s="6">
        <f>ChartDataA!$ER$33</f>
        <v>9.2748879999999989</v>
      </c>
      <c r="K331" s="6">
        <f>ChartDataA!$ER$34</f>
        <v>8.849256000000004</v>
      </c>
    </row>
    <row r="332" spans="1:11">
      <c r="B332" s="6">
        <f>ChartDataA!$ES$25</f>
        <v>57.890386999999997</v>
      </c>
      <c r="C332" s="6">
        <f>ChartDataA!$ES$26</f>
        <v>20.032755000000002</v>
      </c>
      <c r="D332" s="6">
        <f>ChartDataA!$ES$27</f>
        <v>5.4720719999999998</v>
      </c>
      <c r="E332" s="6">
        <f>ChartDataA!$ES$28</f>
        <v>9.5185019999999998</v>
      </c>
      <c r="F332" s="6">
        <f>ChartDataA!$ES$29</f>
        <v>6.5485980000000001</v>
      </c>
      <c r="G332" s="6">
        <f>ChartDataA!$ES$30</f>
        <v>11.547286999999999</v>
      </c>
      <c r="H332" s="6">
        <f>ChartDataA!$ES$31</f>
        <v>3.5149679999999996</v>
      </c>
      <c r="I332" s="6">
        <f>ChartDataA!$ES$32</f>
        <v>2.097677</v>
      </c>
      <c r="J332" s="6">
        <f>ChartDataA!$ES$33</f>
        <v>9.9996089999999995</v>
      </c>
      <c r="K332" s="6">
        <f>ChartDataA!$ES$34</f>
        <v>8.0631350000000026</v>
      </c>
    </row>
    <row r="333" spans="1:11">
      <c r="B333" s="6">
        <f>ChartDataA!$ET$25</f>
        <v>56.954100999999994</v>
      </c>
      <c r="C333" s="6">
        <f>ChartDataA!$ET$26</f>
        <v>19.331130000000002</v>
      </c>
      <c r="D333" s="6">
        <f>ChartDataA!$ET$27</f>
        <v>5.9551080000000001</v>
      </c>
      <c r="E333" s="6">
        <f>ChartDataA!$ET$28</f>
        <v>9.3904149999999991</v>
      </c>
      <c r="F333" s="6">
        <f>ChartDataA!$ET$29</f>
        <v>6.8118979999999993</v>
      </c>
      <c r="G333" s="6">
        <f>ChartDataA!$ET$30</f>
        <v>11.602881999999999</v>
      </c>
      <c r="H333" s="6">
        <f>ChartDataA!$ET$31</f>
        <v>3.4320499999999998</v>
      </c>
      <c r="I333" s="6">
        <f>ChartDataA!$ET$32</f>
        <v>2.0850659999999999</v>
      </c>
      <c r="J333" s="6">
        <f>ChartDataA!$ET$33</f>
        <v>10.614248</v>
      </c>
      <c r="K333" s="6">
        <f>ChartDataA!$ET$34</f>
        <v>7.6621409999999983</v>
      </c>
    </row>
    <row r="334" spans="1:11">
      <c r="B334" s="6">
        <f>ChartDataA!$EU$25</f>
        <v>56.935860999999996</v>
      </c>
      <c r="C334" s="6">
        <f>ChartDataA!$EU$26</f>
        <v>18.904885</v>
      </c>
      <c r="D334" s="6">
        <f>ChartDataA!$EU$27</f>
        <v>5.7716479999999999</v>
      </c>
      <c r="E334" s="6">
        <f>ChartDataA!$EU$28</f>
        <v>9.6611279999999997</v>
      </c>
      <c r="F334" s="6">
        <f>ChartDataA!$EU$29</f>
        <v>6.9960849999999999</v>
      </c>
      <c r="G334" s="6">
        <f>ChartDataA!$EU$30</f>
        <v>11.542218</v>
      </c>
      <c r="H334" s="6">
        <f>ChartDataA!$EU$31</f>
        <v>3.3833929999999999</v>
      </c>
      <c r="I334" s="6">
        <f>ChartDataA!$EU$32</f>
        <v>1.9568839999999998</v>
      </c>
      <c r="J334" s="6">
        <f>ChartDataA!$EU$33</f>
        <v>11.644618999999999</v>
      </c>
      <c r="K334" s="6">
        <f>ChartDataA!$EU$34</f>
        <v>7.5698969999999974</v>
      </c>
    </row>
    <row r="335" spans="1:11">
      <c r="A335" s="6" t="str">
        <f>ChartDataA!$EV$24</f>
        <v>yt 30 06 2023</v>
      </c>
      <c r="B335" s="6">
        <f>ChartDataA!$EV$25</f>
        <v>57.301766000000001</v>
      </c>
      <c r="C335" s="6">
        <f>ChartDataA!$EV$26</f>
        <v>18.502088000000001</v>
      </c>
      <c r="D335" s="6">
        <f>ChartDataA!$EV$27</f>
        <v>6.0406509999999995</v>
      </c>
      <c r="E335" s="6">
        <f>ChartDataA!$EV$28</f>
        <v>9.2068409999999989</v>
      </c>
      <c r="F335" s="6">
        <f>ChartDataA!$EV$29</f>
        <v>8.2166040000000002</v>
      </c>
      <c r="G335" s="6">
        <f>ChartDataA!$EV$30</f>
        <v>11.520911999999999</v>
      </c>
      <c r="H335" s="6">
        <f>ChartDataA!$EV$31</f>
        <v>3.342635</v>
      </c>
      <c r="I335" s="6">
        <f>ChartDataA!$EV$32</f>
        <v>1.8944809999999999</v>
      </c>
      <c r="J335" s="6">
        <f>ChartDataA!$EV$33</f>
        <v>12.787974</v>
      </c>
      <c r="K335" s="6">
        <f>ChartDataA!$EV$34</f>
        <v>7.5700800000000044</v>
      </c>
    </row>
    <row r="336" spans="1:11">
      <c r="B336" s="6">
        <f>ChartDataA!$EW$25</f>
        <v>58.690835</v>
      </c>
      <c r="C336" s="6">
        <f>ChartDataA!$EW$26</f>
        <v>18.128523999999992</v>
      </c>
      <c r="D336" s="6">
        <f>ChartDataA!$EW$27</f>
        <v>5.4511500000000002</v>
      </c>
      <c r="E336" s="6">
        <f>ChartDataA!$EW$28</f>
        <v>8.8899829999999991</v>
      </c>
      <c r="F336" s="6">
        <f>ChartDataA!$EW$29</f>
        <v>7.5573669999999993</v>
      </c>
      <c r="G336" s="6">
        <f>ChartDataA!$EW$30</f>
        <v>10.675597</v>
      </c>
      <c r="H336" s="6">
        <f>ChartDataA!$EW$31</f>
        <v>3.1459889999999997</v>
      </c>
      <c r="I336" s="6">
        <f>ChartDataA!$EW$32</f>
        <v>1.7118099999999998</v>
      </c>
      <c r="J336" s="6">
        <f>ChartDataA!$EW$33</f>
        <v>13.623301999999999</v>
      </c>
      <c r="K336" s="6">
        <f>ChartDataA!$EW$34</f>
        <v>7.4779050000000069</v>
      </c>
    </row>
    <row r="337" spans="1:11">
      <c r="B337" s="6">
        <f>ChartDataA!$EX$25</f>
        <v>60.197265999999999</v>
      </c>
      <c r="C337" s="6">
        <f>ChartDataA!$EX$26</f>
        <v>17.831188999999995</v>
      </c>
      <c r="D337" s="6">
        <f>ChartDataA!$EX$27</f>
        <v>5.0853349999999997</v>
      </c>
      <c r="E337" s="6">
        <f>ChartDataA!$EX$28</f>
        <v>7.7921339999999999</v>
      </c>
      <c r="F337" s="6">
        <f>ChartDataA!$EX$29</f>
        <v>7.1875239999999998</v>
      </c>
      <c r="G337" s="6">
        <f>ChartDataA!$EX$30</f>
        <v>9.8384169999999997</v>
      </c>
      <c r="H337" s="6">
        <f>ChartDataA!$EX$31</f>
        <v>2.6094569999999999</v>
      </c>
      <c r="I337" s="6">
        <f>ChartDataA!$EX$32</f>
        <v>1.6063669999999999</v>
      </c>
      <c r="J337" s="6">
        <f>ChartDataA!$EX$33</f>
        <v>15.144795999999999</v>
      </c>
      <c r="K337" s="6">
        <f>ChartDataA!$EX$34</f>
        <v>5.8443899999999971</v>
      </c>
    </row>
    <row r="338" spans="1:11">
      <c r="B338" s="6">
        <f>ChartDataA!$EY$25</f>
        <v>58.796543999999997</v>
      </c>
      <c r="C338" s="6">
        <f>ChartDataA!$EY$26</f>
        <v>17.679740999999993</v>
      </c>
      <c r="D338" s="6">
        <f>ChartDataA!$EY$27</f>
        <v>5.1692229999999997</v>
      </c>
      <c r="E338" s="6">
        <f>ChartDataA!$EY$28</f>
        <v>6.1109989999999996</v>
      </c>
      <c r="F338" s="6">
        <f>ChartDataA!$EY$29</f>
        <v>7.1228449999999999</v>
      </c>
      <c r="G338" s="6">
        <f>ChartDataA!$EY$30</f>
        <v>7.7880929999999999</v>
      </c>
      <c r="H338" s="6">
        <f>ChartDataA!$EY$31</f>
        <v>2.2415389999999999</v>
      </c>
      <c r="I338" s="6">
        <f>ChartDataA!$EY$32</f>
        <v>1.550152</v>
      </c>
      <c r="J338" s="6">
        <f>ChartDataA!$EY$33</f>
        <v>15.794360999999999</v>
      </c>
      <c r="K338" s="6">
        <f>ChartDataA!$EY$34</f>
        <v>5.8690539999999984</v>
      </c>
    </row>
    <row r="339" spans="1:11">
      <c r="B339" s="6">
        <f>ChartDataA!$EZ$25</f>
        <v>58.337630999999995</v>
      </c>
      <c r="C339" s="6">
        <f>ChartDataA!$EZ$26</f>
        <v>17.362888000000005</v>
      </c>
      <c r="D339" s="6">
        <f>ChartDataA!$EZ$27</f>
        <v>4.9831500000000002</v>
      </c>
      <c r="E339" s="6">
        <f>ChartDataA!$EZ$28</f>
        <v>4.4765639999999998</v>
      </c>
      <c r="F339" s="6">
        <f>ChartDataA!$EZ$29</f>
        <v>6.1545489999999994</v>
      </c>
      <c r="G339" s="6">
        <f>ChartDataA!$EZ$30</f>
        <v>6.7412449999999993</v>
      </c>
      <c r="H339" s="6">
        <f>ChartDataA!$EZ$31</f>
        <v>1.7182119999999999</v>
      </c>
      <c r="I339" s="6">
        <f>ChartDataA!$EZ$32</f>
        <v>1.4455709999999999</v>
      </c>
      <c r="J339" s="6">
        <f>ChartDataA!$EZ$33</f>
        <v>16.437835</v>
      </c>
      <c r="K339" s="6">
        <f>ChartDataA!$EZ$34</f>
        <v>5.3087519999999984</v>
      </c>
    </row>
    <row r="340" spans="1:11">
      <c r="B340" s="6">
        <f>ChartDataA!$FA$25</f>
        <v>58.828075999999996</v>
      </c>
      <c r="C340" s="6">
        <f>ChartDataA!$FA$26</f>
        <v>17.172207999999998</v>
      </c>
      <c r="D340" s="6">
        <f>ChartDataA!$FA$27</f>
        <v>4.6900199999999996</v>
      </c>
      <c r="E340" s="6">
        <f>ChartDataA!$FA$28</f>
        <v>4.0651399999999995</v>
      </c>
      <c r="F340" s="6">
        <f>ChartDataA!$FA$29</f>
        <v>5.0146329999999999</v>
      </c>
      <c r="G340" s="6">
        <f>ChartDataA!$FA$30</f>
        <v>5.685467</v>
      </c>
      <c r="H340" s="6">
        <f>ChartDataA!$FA$31</f>
        <v>1.545161</v>
      </c>
      <c r="I340" s="6">
        <f>ChartDataA!$FA$32</f>
        <v>1.451543</v>
      </c>
      <c r="J340" s="6">
        <f>ChartDataA!$FA$33</f>
        <v>16.861452</v>
      </c>
      <c r="K340" s="6">
        <f>ChartDataA!$FA$34</f>
        <v>4.7829089999999965</v>
      </c>
    </row>
    <row r="341" spans="1:11">
      <c r="A341" s="6" t="str">
        <f>ChartDataA!$FB$24</f>
        <v>yt 31 12 2023</v>
      </c>
      <c r="B341" s="6">
        <f>ChartDataA!$FB$25</f>
        <v>57.161451999999997</v>
      </c>
      <c r="C341" s="6">
        <f>ChartDataA!$FB$26</f>
        <v>17.478464000000002</v>
      </c>
      <c r="D341" s="6">
        <f>ChartDataA!$FB$27</f>
        <v>4.1441330000000001</v>
      </c>
      <c r="E341" s="6">
        <f>ChartDataA!$FB$28</f>
        <v>3.7266699999999999</v>
      </c>
      <c r="F341" s="6">
        <f>ChartDataA!$FB$29</f>
        <v>4.9109530000000001</v>
      </c>
      <c r="G341" s="6">
        <f>ChartDataA!$FB$30</f>
        <v>5.6543419999999998</v>
      </c>
      <c r="H341" s="6">
        <f>ChartDataA!$FB$31</f>
        <v>1.652739</v>
      </c>
      <c r="I341" s="6">
        <f>ChartDataA!$FB$32</f>
        <v>1.3532229999999998</v>
      </c>
      <c r="J341" s="6">
        <f>ChartDataA!$FB$33</f>
        <v>18.101952000000001</v>
      </c>
      <c r="K341" s="6">
        <f>ChartDataA!$FB$34</f>
        <v>5.0521129999999985</v>
      </c>
    </row>
    <row r="342" spans="1:11">
      <c r="B342" s="6">
        <f>ChartDataA!$FC$25</f>
        <v>57.379027999999998</v>
      </c>
      <c r="C342" s="6">
        <f>ChartDataA!$FC$26</f>
        <v>18.426640999999996</v>
      </c>
      <c r="D342" s="6">
        <f>ChartDataA!$FC$27</f>
        <v>4.2279479999999996</v>
      </c>
      <c r="E342" s="6">
        <f>ChartDataA!$FC$28</f>
        <v>3.6176740000000001</v>
      </c>
      <c r="F342" s="6">
        <f>ChartDataA!$FC$29</f>
        <v>4.979495</v>
      </c>
      <c r="G342" s="6">
        <f>ChartDataA!$FC$30</f>
        <v>5.2062739999999996</v>
      </c>
      <c r="H342" s="6">
        <f>ChartDataA!$FC$31</f>
        <v>1.6202649999999998</v>
      </c>
      <c r="I342" s="6">
        <f>ChartDataA!$FC$32</f>
        <v>1.29657</v>
      </c>
      <c r="J342" s="6">
        <f>ChartDataA!$FC$33</f>
        <v>20.257580999999998</v>
      </c>
      <c r="K342" s="6">
        <f>ChartDataA!$FC$34</f>
        <v>5.4380200000000016</v>
      </c>
    </row>
    <row r="343" spans="1:11">
      <c r="B343" s="6">
        <f>ChartDataA!$FD$25</f>
        <v>57.439840999999994</v>
      </c>
      <c r="C343" s="6">
        <f>ChartDataA!$FD$26</f>
        <v>18.353500000000004</v>
      </c>
      <c r="D343" s="6">
        <f>ChartDataA!$FD$27</f>
        <v>4.0765639999999994</v>
      </c>
      <c r="E343" s="6">
        <f>ChartDataA!$FD$28</f>
        <v>3.662712</v>
      </c>
      <c r="F343" s="6">
        <f>ChartDataA!$FD$29</f>
        <v>4.9885349999999997</v>
      </c>
      <c r="G343" s="6">
        <f>ChartDataA!$FD$30</f>
        <v>5.1242279999999996</v>
      </c>
      <c r="H343" s="6">
        <f>ChartDataA!$FD$31</f>
        <v>1.5282419999999999</v>
      </c>
      <c r="I343" s="6">
        <f>ChartDataA!$FD$32</f>
        <v>1.196561</v>
      </c>
      <c r="J343" s="6">
        <f>ChartDataA!$FD$33</f>
        <v>19.948221999999998</v>
      </c>
      <c r="K343" s="6">
        <f>ChartDataA!$FD$34</f>
        <v>5.7946770000000072</v>
      </c>
    </row>
    <row r="344" spans="1:11">
      <c r="B344" s="6">
        <f>ChartDataA!$FE$25</f>
        <v>56.760991999999995</v>
      </c>
      <c r="C344" s="6">
        <f>ChartDataA!$FE$26</f>
        <v>17.788472000000006</v>
      </c>
      <c r="D344" s="6">
        <f>ChartDataA!$FE$27</f>
        <v>3.414307</v>
      </c>
      <c r="E344" s="6">
        <f>ChartDataA!$FE$28</f>
        <v>3.73434</v>
      </c>
      <c r="F344" s="6">
        <f>ChartDataA!$FE$29</f>
        <v>5.4289259999999997</v>
      </c>
      <c r="G344" s="6">
        <f>ChartDataA!$FE$30</f>
        <v>5.0527549999999994</v>
      </c>
      <c r="H344" s="6">
        <f>ChartDataA!$FE$31</f>
        <v>1.4604139999999999</v>
      </c>
      <c r="I344" s="6">
        <f>ChartDataA!$FE$32</f>
        <v>1.1457089999999999</v>
      </c>
      <c r="J344" s="6">
        <f>ChartDataA!$FE$33</f>
        <v>22.513829999999999</v>
      </c>
      <c r="K344" s="6">
        <f>ChartDataA!$FE$34</f>
        <v>5.8730669999999989</v>
      </c>
    </row>
    <row r="345" spans="1:11">
      <c r="B345" s="6">
        <f>ChartDataA!$FF$25</f>
        <v>57.248700999999997</v>
      </c>
      <c r="C345" s="6">
        <f>ChartDataA!$FF$26</f>
        <v>17.093314000000007</v>
      </c>
      <c r="D345" s="6">
        <f>ChartDataA!$FF$27</f>
        <v>2.9099679999999997</v>
      </c>
      <c r="E345" s="6">
        <f>ChartDataA!$FF$28</f>
        <v>3.7997919999999996</v>
      </c>
      <c r="F345" s="6">
        <f>ChartDataA!$FF$29</f>
        <v>5.1733099999999999</v>
      </c>
      <c r="G345" s="6">
        <f>ChartDataA!$FF$30</f>
        <v>4.6940949999999999</v>
      </c>
      <c r="H345" s="6">
        <f>ChartDataA!$FF$31</f>
        <v>1.405772</v>
      </c>
      <c r="I345" s="6">
        <f>ChartDataA!$FF$32</f>
        <v>1.1477599999999999</v>
      </c>
      <c r="J345" s="6">
        <f>ChartDataA!$FF$33</f>
        <v>22.263724999999997</v>
      </c>
      <c r="K345" s="6">
        <f>ChartDataA!$FF$34</f>
        <v>5.979799000000007</v>
      </c>
    </row>
    <row r="346" spans="1:11">
      <c r="B346" s="6">
        <f>ChartDataA!$FG$25</f>
        <v>56.749064999999995</v>
      </c>
      <c r="C346" s="6">
        <f>ChartDataA!$FG$26</f>
        <v>16.008484000000003</v>
      </c>
      <c r="D346" s="6">
        <f>ChartDataA!$FG$27</f>
        <v>3.0114000000000001</v>
      </c>
      <c r="E346" s="6">
        <f>ChartDataA!$FG$28</f>
        <v>3.0078799999999997</v>
      </c>
      <c r="F346" s="6">
        <f>ChartDataA!$FG$29</f>
        <v>4.6317259999999996</v>
      </c>
      <c r="G346" s="6">
        <f>ChartDataA!$FG$30</f>
        <v>4.5722079999999998</v>
      </c>
      <c r="H346" s="6">
        <f>ChartDataA!$FG$31</f>
        <v>1.3027359999999999</v>
      </c>
      <c r="I346" s="6">
        <f>ChartDataA!$FG$32</f>
        <v>1.1092739999999999</v>
      </c>
      <c r="J346" s="6">
        <f>ChartDataA!$FG$33</f>
        <v>23.439352</v>
      </c>
      <c r="K346" s="6">
        <f>ChartDataA!$FG$34</f>
        <v>6.2431210000000021</v>
      </c>
    </row>
    <row r="347" spans="1:11">
      <c r="A347" s="6" t="str">
        <f>ChartDataA!$FH$24</f>
        <v>yt 30 06 2024</v>
      </c>
      <c r="B347" s="6">
        <f>ChartDataA!$FH$25</f>
        <v>56.187073999999996</v>
      </c>
      <c r="C347" s="6">
        <f>ChartDataA!$FH$26</f>
        <v>14.995716999999999</v>
      </c>
      <c r="D347" s="6">
        <f>ChartDataA!$FH$27</f>
        <v>2.6894009999999997</v>
      </c>
      <c r="E347" s="6">
        <f>ChartDataA!$FH$28</f>
        <v>3.0900300000000001</v>
      </c>
      <c r="F347" s="6">
        <f>ChartDataA!$FH$29</f>
        <v>3.3862729999999996</v>
      </c>
      <c r="G347" s="6">
        <f>ChartDataA!$FH$30</f>
        <v>4.1102530000000002</v>
      </c>
      <c r="H347" s="6">
        <f>ChartDataA!$FH$31</f>
        <v>1.1935359999999999</v>
      </c>
      <c r="I347" s="6">
        <f>ChartDataA!$FH$32</f>
        <v>1.0400929999999999</v>
      </c>
      <c r="J347" s="6">
        <f>ChartDataA!$FH$33</f>
        <v>23.899094999999999</v>
      </c>
      <c r="K347" s="6">
        <f>ChartDataA!$FH$34</f>
        <v>6.2436209999999974</v>
      </c>
    </row>
    <row r="348" spans="1:11">
      <c r="B348" s="6">
        <f>ChartDataA!$FI$25</f>
        <v>55.378375999999996</v>
      </c>
      <c r="C348" s="6">
        <f>ChartDataA!$FI$26</f>
        <v>14.247091000000005</v>
      </c>
      <c r="D348" s="6">
        <f>ChartDataA!$FI$27</f>
        <v>2.7185410000000001</v>
      </c>
      <c r="E348" s="6">
        <f>ChartDataA!$FI$28</f>
        <v>3.026764</v>
      </c>
      <c r="F348" s="6">
        <f>ChartDataA!$FI$29</f>
        <v>3.0556139999999998</v>
      </c>
      <c r="G348" s="6">
        <f>ChartDataA!$FI$30</f>
        <v>4.2308909999999997</v>
      </c>
      <c r="H348" s="6">
        <f>ChartDataA!$FI$31</f>
        <v>1.155006</v>
      </c>
      <c r="I348" s="6">
        <f>ChartDataA!$FI$32</f>
        <v>0.98576699999999995</v>
      </c>
      <c r="J348" s="6">
        <f>ChartDataA!$FI$33</f>
        <v>24.347856999999998</v>
      </c>
      <c r="K348" s="6">
        <f>ChartDataA!$FI$34</f>
        <v>6.0920690000000022</v>
      </c>
    </row>
    <row r="349" spans="1:11">
      <c r="B349" s="6">
        <f>ChartDataA!$FJ$25</f>
        <v>53.66234</v>
      </c>
      <c r="C349" s="6">
        <f>ChartDataA!$FJ$26</f>
        <v>13.361380999999994</v>
      </c>
      <c r="D349" s="6">
        <f>ChartDataA!$FJ$27</f>
        <v>2.3347949999999997</v>
      </c>
      <c r="E349" s="6">
        <f>ChartDataA!$FJ$28</f>
        <v>2.9206969999999997</v>
      </c>
      <c r="F349" s="6">
        <f>ChartDataA!$FJ$29</f>
        <v>2.9433590000000001</v>
      </c>
      <c r="G349" s="6">
        <f>ChartDataA!$FJ$30</f>
        <v>4.1824389999999996</v>
      </c>
      <c r="H349" s="6">
        <f>ChartDataA!$FJ$31</f>
        <v>1.0391189999999999</v>
      </c>
      <c r="I349" s="6">
        <f>ChartDataA!$FJ$32</f>
        <v>0.88176699999999997</v>
      </c>
      <c r="J349" s="6">
        <f>ChartDataA!$FJ$33</f>
        <v>22.890325000000001</v>
      </c>
      <c r="K349" s="6">
        <f>ChartDataA!$FJ$34</f>
        <v>6.734808000000001</v>
      </c>
    </row>
    <row r="350" spans="1:11">
      <c r="B350" s="6">
        <f>ChartDataA!$FK$25</f>
        <v>54.911454999999997</v>
      </c>
      <c r="C350" s="6">
        <f>ChartDataA!$FK$26</f>
        <v>13.057149000000003</v>
      </c>
      <c r="D350" s="6">
        <f>ChartDataA!$FK$27</f>
        <v>2.0822539999999998</v>
      </c>
      <c r="E350" s="6">
        <f>ChartDataA!$FK$28</f>
        <v>3.1464529999999997</v>
      </c>
      <c r="F350" s="6">
        <f>ChartDataA!$FK$29</f>
        <v>1.9577989999999998</v>
      </c>
      <c r="G350" s="6">
        <f>ChartDataA!$FK$30</f>
        <v>4.0538949999999998</v>
      </c>
      <c r="H350" s="6">
        <f>ChartDataA!$FK$31</f>
        <v>0.94947799999999993</v>
      </c>
      <c r="I350" s="6">
        <f>ChartDataA!$FK$32</f>
        <v>0.77802699999999991</v>
      </c>
      <c r="J350" s="6">
        <f>ChartDataA!$FK$33</f>
        <v>21.086043</v>
      </c>
      <c r="K350" s="6">
        <f>ChartDataA!$FK$34</f>
        <v>6.6130970000000033</v>
      </c>
    </row>
    <row r="351" spans="1:11">
      <c r="B351" s="6">
        <f>ChartDataA!$FL$25</f>
        <v>56.512418999999994</v>
      </c>
      <c r="C351" s="6">
        <f>ChartDataA!$FL$26</f>
        <v>12.609994999999998</v>
      </c>
      <c r="D351" s="6">
        <f>ChartDataA!$FL$27</f>
        <v>2.182299</v>
      </c>
      <c r="E351" s="6">
        <f>ChartDataA!$FL$28</f>
        <v>3.123024</v>
      </c>
      <c r="F351" s="6">
        <f>ChartDataA!$FL$29</f>
        <v>1.2753269999999999</v>
      </c>
      <c r="G351" s="6">
        <f>ChartDataA!$FL$30</f>
        <v>3.7777859999999999</v>
      </c>
      <c r="H351" s="6">
        <f>ChartDataA!$FL$31</f>
        <v>0.85821099999999995</v>
      </c>
      <c r="I351" s="6">
        <f>ChartDataA!$FL$32</f>
        <v>0.738869</v>
      </c>
      <c r="J351" s="6">
        <f>ChartDataA!$FL$33</f>
        <v>20.410122999999999</v>
      </c>
      <c r="K351" s="6">
        <f>ChartDataA!$FL$34</f>
        <v>6.4787809999999979</v>
      </c>
    </row>
    <row r="352" spans="1:11" hidden="1">
      <c r="B352" s="6">
        <f>ChartDataA!$FM$25</f>
        <v>48.398454999999998</v>
      </c>
      <c r="C352" s="6">
        <f>ChartDataA!$FM$26</f>
        <v>10.955345999999999</v>
      </c>
      <c r="D352" s="6">
        <f>ChartDataA!$FM$27</f>
        <v>2.1080099999999997</v>
      </c>
      <c r="E352" s="6">
        <f>ChartDataA!$FM$28</f>
        <v>2.685797</v>
      </c>
      <c r="F352" s="6">
        <f>ChartDataA!$FM$29</f>
        <v>0.90501500000000001</v>
      </c>
      <c r="G352" s="6">
        <f>ChartDataA!$FM$30</f>
        <v>3.5510069999999998</v>
      </c>
      <c r="H352" s="6">
        <f>ChartDataA!$FM$31</f>
        <v>0.74778999999999995</v>
      </c>
      <c r="I352" s="6">
        <f>ChartDataA!$FM$32</f>
        <v>0.63402700000000001</v>
      </c>
      <c r="J352" s="6">
        <f>ChartDataA!$FM$33</f>
        <v>18.553705999999998</v>
      </c>
      <c r="K352" s="6">
        <f>ChartDataA!$FM$34</f>
        <v>6.0452410000000043</v>
      </c>
    </row>
    <row r="353" spans="1:11" hidden="1">
      <c r="A353" s="6" t="str">
        <f>ChartDataA!$FN$24</f>
        <v>yt 31 12 2024</v>
      </c>
      <c r="B353" s="6">
        <f>ChartDataA!$FN$25</f>
        <v>41.142738000000001</v>
      </c>
      <c r="C353" s="6">
        <f>ChartDataA!$FN$26</f>
        <v>9.1068479999999994</v>
      </c>
      <c r="D353" s="6">
        <f>ChartDataA!$FN$27</f>
        <v>1.9636429999999998</v>
      </c>
      <c r="E353" s="6">
        <f>ChartDataA!$FN$28</f>
        <v>2.5858189999999999</v>
      </c>
      <c r="F353" s="6">
        <f>ChartDataA!$FN$29</f>
        <v>0.88363899999999995</v>
      </c>
      <c r="G353" s="6">
        <f>ChartDataA!$FN$30</f>
        <v>3.1566259999999997</v>
      </c>
      <c r="H353" s="6">
        <f>ChartDataA!$FN$31</f>
        <v>0.60904799999999992</v>
      </c>
      <c r="I353" s="6">
        <f>ChartDataA!$FN$32</f>
        <v>0.51827199999999995</v>
      </c>
      <c r="J353" s="6">
        <f>ChartDataA!$FN$33</f>
        <v>17.120605999999999</v>
      </c>
      <c r="K353" s="6">
        <f>ChartDataA!$FN$34</f>
        <v>5.538168000000006</v>
      </c>
    </row>
    <row r="354" spans="1:11">
      <c r="B354"/>
      <c r="C354"/>
    </row>
    <row r="355" spans="1:11">
      <c r="B355"/>
      <c r="C355"/>
    </row>
    <row r="356" spans="1:11">
      <c r="B356"/>
      <c r="C356"/>
    </row>
    <row r="357" spans="1:11">
      <c r="B357"/>
      <c r="C357"/>
    </row>
    <row r="358" spans="1:11">
      <c r="B358"/>
      <c r="C358"/>
    </row>
    <row r="359" spans="1:11">
      <c r="B359"/>
      <c r="C359"/>
    </row>
    <row r="360" spans="1:11">
      <c r="B360"/>
      <c r="C360"/>
    </row>
    <row r="361" spans="1:11">
      <c r="B361"/>
      <c r="C361"/>
    </row>
    <row r="362" spans="1:11">
      <c r="B362"/>
      <c r="C362"/>
    </row>
    <row r="363" spans="1:11">
      <c r="B363"/>
      <c r="C363"/>
    </row>
    <row r="364" spans="1:11">
      <c r="B364"/>
      <c r="C364"/>
    </row>
    <row r="366" spans="1:11">
      <c r="B366" s="6" t="str">
        <f>ChartDataA!$A$45</f>
        <v>UK</v>
      </c>
      <c r="C366" s="6" t="str">
        <f>ChartDataA!$A$46</f>
        <v>Non EU-27</v>
      </c>
      <c r="D366" s="6" t="str">
        <f>ChartDataA!$A$47</f>
        <v>Denmark</v>
      </c>
      <c r="E366" s="6" t="str">
        <f>ChartDataA!$A$48</f>
        <v>Estonia</v>
      </c>
      <c r="F366" s="6" t="str">
        <f>ChartDataA!$A$49</f>
        <v>Finland</v>
      </c>
      <c r="G366" s="6" t="str">
        <f>ChartDataA!$A$50</f>
        <v>Germany</v>
      </c>
      <c r="H366" s="6" t="str">
        <f>ChartDataA!$A$51</f>
        <v>Lithuania</v>
      </c>
      <c r="I366" s="6" t="str">
        <f>ChartDataA!$A$52</f>
        <v>Netherlands</v>
      </c>
      <c r="J366" s="6" t="str">
        <f>ChartDataA!$A$53</f>
        <v>Sweden</v>
      </c>
      <c r="K366" s="6" t="str">
        <f>ChartDataA!$A$54</f>
        <v>Other EU-27</v>
      </c>
    </row>
    <row r="367" spans="1:11">
      <c r="A367" s="2" t="str">
        <f>ChartDataA!$B$44</f>
        <v>yt 31 12 2010</v>
      </c>
      <c r="B367" s="6">
        <f>ChartDataA!$B$45</f>
        <v>4.3836E-2</v>
      </c>
      <c r="C367" s="6">
        <f>ChartDataA!$B$46</f>
        <v>2.4153829999999998</v>
      </c>
      <c r="D367" s="6">
        <f>ChartDataA!$B$47</f>
        <v>2.54738</v>
      </c>
      <c r="E367" s="6">
        <f>ChartDataA!$B$48</f>
        <v>10.88494</v>
      </c>
      <c r="F367" s="6">
        <f>ChartDataA!$B$49</f>
        <v>17.103771999999999</v>
      </c>
      <c r="G367" s="6">
        <f>ChartDataA!$B$50</f>
        <v>1.7339789999999999</v>
      </c>
      <c r="H367" s="6">
        <f>ChartDataA!$B$51</f>
        <v>6.3592680000000001</v>
      </c>
      <c r="I367" s="6">
        <f>ChartDataA!$B$52</f>
        <v>3.2680000000000001E-2</v>
      </c>
      <c r="J367" s="6">
        <f>ChartDataA!$B$53</f>
        <v>23.838666</v>
      </c>
      <c r="K367" s="6">
        <f>ChartDataA!$B$54</f>
        <v>0.56844499999998988</v>
      </c>
    </row>
    <row r="368" spans="1:11">
      <c r="A368" s="2"/>
      <c r="B368" s="6">
        <f>ChartDataA!$C$45</f>
        <v>3.1976999999999998E-2</v>
      </c>
      <c r="C368" s="6">
        <f>ChartDataA!$C$46</f>
        <v>2.4475799999999999</v>
      </c>
      <c r="D368" s="6">
        <f>ChartDataA!$C$47</f>
        <v>2.7494669999999997</v>
      </c>
      <c r="E368" s="6">
        <f>ChartDataA!$C$48</f>
        <v>10.651669</v>
      </c>
      <c r="F368" s="6">
        <f>ChartDataA!$C$49</f>
        <v>18.007911</v>
      </c>
      <c r="G368" s="6">
        <f>ChartDataA!$C$50</f>
        <v>1.9452799999999999</v>
      </c>
      <c r="H368" s="6">
        <f>ChartDataA!$C$51</f>
        <v>6.6451019999999996</v>
      </c>
      <c r="I368" s="6">
        <f>ChartDataA!$C$52</f>
        <v>3.0183999999999999E-2</v>
      </c>
      <c r="J368" s="6">
        <f>ChartDataA!$C$53</f>
        <v>23.992823999999999</v>
      </c>
      <c r="K368" s="6">
        <f>ChartDataA!$C$54</f>
        <v>0.57055499999999881</v>
      </c>
    </row>
    <row r="369" spans="1:11">
      <c r="A369" s="2"/>
      <c r="B369" s="6">
        <f>ChartDataA!$D$45</f>
        <v>0</v>
      </c>
      <c r="C369" s="6">
        <f>ChartDataA!$D$46</f>
        <v>2.3403999999999998</v>
      </c>
      <c r="D369" s="6">
        <f>ChartDataA!$D$47</f>
        <v>2.3169429999999998</v>
      </c>
      <c r="E369" s="6">
        <f>ChartDataA!$D$48</f>
        <v>10.451516999999999</v>
      </c>
      <c r="F369" s="6">
        <f>ChartDataA!$D$49</f>
        <v>18.579301999999998</v>
      </c>
      <c r="G369" s="6">
        <f>ChartDataA!$D$50</f>
        <v>2.0589469999999999</v>
      </c>
      <c r="H369" s="6">
        <f>ChartDataA!$D$51</f>
        <v>7.0735359999999998</v>
      </c>
      <c r="I369" s="6">
        <f>ChartDataA!$D$52</f>
        <v>2.2581999999999998E-2</v>
      </c>
      <c r="J369" s="6">
        <f>ChartDataA!$D$53</f>
        <v>24.588177999999999</v>
      </c>
      <c r="K369" s="6">
        <f>ChartDataA!$D$54</f>
        <v>0.64385000000000048</v>
      </c>
    </row>
    <row r="370" spans="1:11">
      <c r="A370" s="2"/>
      <c r="B370" s="6">
        <f>ChartDataA!$E$45</f>
        <v>1.6372999999999999E-2</v>
      </c>
      <c r="C370" s="6">
        <f>ChartDataA!$E$46</f>
        <v>2.3569179999999998</v>
      </c>
      <c r="D370" s="6">
        <f>ChartDataA!$E$47</f>
        <v>2.4580479999999998</v>
      </c>
      <c r="E370" s="6">
        <f>ChartDataA!$E$48</f>
        <v>10.386643999999999</v>
      </c>
      <c r="F370" s="6">
        <f>ChartDataA!$E$49</f>
        <v>19.252841999999998</v>
      </c>
      <c r="G370" s="6">
        <f>ChartDataA!$E$50</f>
        <v>1.995169</v>
      </c>
      <c r="H370" s="6">
        <f>ChartDataA!$E$51</f>
        <v>7.4943239999999998</v>
      </c>
      <c r="I370" s="6">
        <f>ChartDataA!$E$52</f>
        <v>2.4160999999999998E-2</v>
      </c>
      <c r="J370" s="6">
        <f>ChartDataA!$E$53</f>
        <v>24.705282999999998</v>
      </c>
      <c r="K370" s="6">
        <f>ChartDataA!$E$54</f>
        <v>0.62171700000000385</v>
      </c>
    </row>
    <row r="371" spans="1:11">
      <c r="A371" s="2"/>
      <c r="B371" s="6">
        <f>ChartDataA!$F$45</f>
        <v>1.6372999999999999E-2</v>
      </c>
      <c r="C371" s="6">
        <f>ChartDataA!$F$46</f>
        <v>2.5220879999999997</v>
      </c>
      <c r="D371" s="6">
        <f>ChartDataA!$F$47</f>
        <v>2.4783239999999997</v>
      </c>
      <c r="E371" s="6">
        <f>ChartDataA!$F$48</f>
        <v>9.7881889999999991</v>
      </c>
      <c r="F371" s="6">
        <f>ChartDataA!$F$49</f>
        <v>21.018139999999999</v>
      </c>
      <c r="G371" s="6">
        <f>ChartDataA!$F$50</f>
        <v>2.032518</v>
      </c>
      <c r="H371" s="6">
        <f>ChartDataA!$F$51</f>
        <v>7.7419209999999996</v>
      </c>
      <c r="I371" s="6">
        <f>ChartDataA!$F$52</f>
        <v>2.0677999999999998E-2</v>
      </c>
      <c r="J371" s="6">
        <f>ChartDataA!$F$53</f>
        <v>24.989919999999998</v>
      </c>
      <c r="K371" s="6">
        <f>ChartDataA!$F$54</f>
        <v>0.70055500000000848</v>
      </c>
    </row>
    <row r="372" spans="1:11">
      <c r="A372" s="2"/>
      <c r="B372" s="6">
        <f>ChartDataA!$G$45</f>
        <v>1.6372999999999999E-2</v>
      </c>
      <c r="C372" s="6">
        <f>ChartDataA!$G$46</f>
        <v>2.5477889999999999</v>
      </c>
      <c r="D372" s="6">
        <f>ChartDataA!$G$47</f>
        <v>2.5958899999999998</v>
      </c>
      <c r="E372" s="6">
        <f>ChartDataA!$G$48</f>
        <v>8.8583499999999997</v>
      </c>
      <c r="F372" s="6">
        <f>ChartDataA!$G$49</f>
        <v>22.177773999999999</v>
      </c>
      <c r="G372" s="6">
        <f>ChartDataA!$G$50</f>
        <v>2.0490740000000001</v>
      </c>
      <c r="H372" s="6">
        <f>ChartDataA!$G$51</f>
        <v>7.8930229999999995</v>
      </c>
      <c r="I372" s="6">
        <f>ChartDataA!$G$52</f>
        <v>2.0677999999999998E-2</v>
      </c>
      <c r="J372" s="6">
        <f>ChartDataA!$G$53</f>
        <v>25.037423999999998</v>
      </c>
      <c r="K372" s="6">
        <f>ChartDataA!$G$54</f>
        <v>0.7631330000000105</v>
      </c>
    </row>
    <row r="373" spans="1:11">
      <c r="A373" s="2" t="str">
        <f>ChartDataA!$H$44</f>
        <v>yt 30 06 2011</v>
      </c>
      <c r="B373" s="6">
        <f>ChartDataA!$H$45</f>
        <v>2.3123999999999999E-2</v>
      </c>
      <c r="C373" s="6">
        <f>ChartDataA!$H$46</f>
        <v>2.3301659999999997</v>
      </c>
      <c r="D373" s="6">
        <f>ChartDataA!$H$47</f>
        <v>2.6229260000000001</v>
      </c>
      <c r="E373" s="6">
        <f>ChartDataA!$H$48</f>
        <v>8.1016759999999994</v>
      </c>
      <c r="F373" s="6">
        <f>ChartDataA!$H$49</f>
        <v>23.359345999999999</v>
      </c>
      <c r="G373" s="6">
        <f>ChartDataA!$H$50</f>
        <v>2.1127629999999997</v>
      </c>
      <c r="H373" s="6">
        <f>ChartDataA!$H$51</f>
        <v>7.9660419999999998</v>
      </c>
      <c r="I373" s="6">
        <f>ChartDataA!$H$52</f>
        <v>2.0677999999999998E-2</v>
      </c>
      <c r="J373" s="6">
        <f>ChartDataA!$H$53</f>
        <v>25.755257999999998</v>
      </c>
      <c r="K373" s="6">
        <f>ChartDataA!$H$54</f>
        <v>0.8242699999999985</v>
      </c>
    </row>
    <row r="374" spans="1:11">
      <c r="A374" s="2"/>
      <c r="B374" s="6">
        <f>ChartDataA!$I$45</f>
        <v>2.3123999999999999E-2</v>
      </c>
      <c r="C374" s="6">
        <f>ChartDataA!$I$46</f>
        <v>1.9876919999999998</v>
      </c>
      <c r="D374" s="6">
        <f>ChartDataA!$I$47</f>
        <v>2.53207</v>
      </c>
      <c r="E374" s="6">
        <f>ChartDataA!$I$48</f>
        <v>7.2750439999999994</v>
      </c>
      <c r="F374" s="6">
        <f>ChartDataA!$I$49</f>
        <v>24.470383999999999</v>
      </c>
      <c r="G374" s="6">
        <f>ChartDataA!$I$50</f>
        <v>2.105321</v>
      </c>
      <c r="H374" s="6">
        <f>ChartDataA!$I$51</f>
        <v>8.0974519999999988</v>
      </c>
      <c r="I374" s="6">
        <f>ChartDataA!$I$52</f>
        <v>2.0677999999999998E-2</v>
      </c>
      <c r="J374" s="6">
        <f>ChartDataA!$I$53</f>
        <v>26.772987999999998</v>
      </c>
      <c r="K374" s="6">
        <f>ChartDataA!$I$54</f>
        <v>0.90035100000000057</v>
      </c>
    </row>
    <row r="375" spans="1:11">
      <c r="A375" s="2"/>
      <c r="B375" s="6">
        <f>ChartDataA!$J$45</f>
        <v>6.8997000000000003E-2</v>
      </c>
      <c r="C375" s="6">
        <f>ChartDataA!$J$46</f>
        <v>1.9625319999999999</v>
      </c>
      <c r="D375" s="6">
        <f>ChartDataA!$J$47</f>
        <v>2.6538439999999999</v>
      </c>
      <c r="E375" s="6">
        <f>ChartDataA!$J$48</f>
        <v>5.531453</v>
      </c>
      <c r="F375" s="6">
        <f>ChartDataA!$J$49</f>
        <v>25.563340999999998</v>
      </c>
      <c r="G375" s="6">
        <f>ChartDataA!$J$50</f>
        <v>2.058964</v>
      </c>
      <c r="H375" s="6">
        <f>ChartDataA!$J$51</f>
        <v>8.3275539999999992</v>
      </c>
      <c r="I375" s="6">
        <f>ChartDataA!$J$52</f>
        <v>2.0677999999999998E-2</v>
      </c>
      <c r="J375" s="6">
        <f>ChartDataA!$J$53</f>
        <v>29.455826999999999</v>
      </c>
      <c r="K375" s="6">
        <f>ChartDataA!$J$54</f>
        <v>0.99268100000000459</v>
      </c>
    </row>
    <row r="376" spans="1:11">
      <c r="A376" s="2"/>
      <c r="B376" s="6">
        <f>ChartDataA!$K$45</f>
        <v>0.119101</v>
      </c>
      <c r="C376" s="6">
        <f>ChartDataA!$K$46</f>
        <v>1.6659630000000001</v>
      </c>
      <c r="D376" s="6">
        <f>ChartDataA!$K$47</f>
        <v>2.6526959999999997</v>
      </c>
      <c r="E376" s="6">
        <f>ChartDataA!$K$48</f>
        <v>5.699103</v>
      </c>
      <c r="F376" s="6">
        <f>ChartDataA!$K$49</f>
        <v>25.110218</v>
      </c>
      <c r="G376" s="6">
        <f>ChartDataA!$K$50</f>
        <v>2.3142199999999997</v>
      </c>
      <c r="H376" s="6">
        <f>ChartDataA!$K$51</f>
        <v>8.6755949999999995</v>
      </c>
      <c r="I376" s="6">
        <f>ChartDataA!$K$52</f>
        <v>2.7503999999999997E-2</v>
      </c>
      <c r="J376" s="6">
        <f>ChartDataA!$K$53</f>
        <v>31.028379999999999</v>
      </c>
      <c r="K376" s="6">
        <f>ChartDataA!$K$54</f>
        <v>1.0848060000000004</v>
      </c>
    </row>
    <row r="377" spans="1:11">
      <c r="A377" s="2"/>
      <c r="B377" s="6">
        <f>ChartDataA!$L$45</f>
        <v>0.23897099999999999</v>
      </c>
      <c r="C377" s="6">
        <f>ChartDataA!$L$46</f>
        <v>1.6844919999999999</v>
      </c>
      <c r="D377" s="6">
        <f>ChartDataA!$L$47</f>
        <v>2.5576249999999998</v>
      </c>
      <c r="E377" s="6">
        <f>ChartDataA!$L$48</f>
        <v>5.6153239999999993</v>
      </c>
      <c r="F377" s="6">
        <f>ChartDataA!$L$49</f>
        <v>24.750322000000001</v>
      </c>
      <c r="G377" s="6">
        <f>ChartDataA!$L$50</f>
        <v>2.9143809999999997</v>
      </c>
      <c r="H377" s="6">
        <f>ChartDataA!$L$51</f>
        <v>8.9508849999999995</v>
      </c>
      <c r="I377" s="6">
        <f>ChartDataA!$L$52</f>
        <v>4.4250999999999999E-2</v>
      </c>
      <c r="J377" s="6">
        <f>ChartDataA!$L$53</f>
        <v>31.102055999999997</v>
      </c>
      <c r="K377" s="6">
        <f>ChartDataA!$L$54</f>
        <v>1.169115000000005</v>
      </c>
    </row>
    <row r="378" spans="1:11">
      <c r="A378" s="2"/>
      <c r="B378" s="6">
        <f>ChartDataA!$M$45</f>
        <v>0.32816000000000001</v>
      </c>
      <c r="C378" s="6">
        <f>ChartDataA!$M$46</f>
        <v>1.484278</v>
      </c>
      <c r="D378" s="6">
        <f>ChartDataA!$M$47</f>
        <v>2.771325</v>
      </c>
      <c r="E378" s="6">
        <f>ChartDataA!$M$48</f>
        <v>5.5178979999999997</v>
      </c>
      <c r="F378" s="6">
        <f>ChartDataA!$M$49</f>
        <v>24.643014999999998</v>
      </c>
      <c r="G378" s="6">
        <f>ChartDataA!$M$50</f>
        <v>2.957141</v>
      </c>
      <c r="H378" s="6">
        <f>ChartDataA!$M$51</f>
        <v>9.1696989999999996</v>
      </c>
      <c r="I378" s="6">
        <f>ChartDataA!$M$52</f>
        <v>7.095499999999999E-2</v>
      </c>
      <c r="J378" s="6">
        <f>ChartDataA!$M$53</f>
        <v>31.189408</v>
      </c>
      <c r="K378" s="6">
        <f>ChartDataA!$M$54</f>
        <v>1.3386129999999952</v>
      </c>
    </row>
    <row r="379" spans="1:11">
      <c r="A379" s="2" t="str">
        <f>ChartDataA!$N$44</f>
        <v>yt 31 12 2011</v>
      </c>
      <c r="B379" s="6">
        <f>ChartDataA!$N$45</f>
        <v>0.33383499999999999</v>
      </c>
      <c r="C379" s="6">
        <f>ChartDataA!$N$46</f>
        <v>1.3425089999999997</v>
      </c>
      <c r="D379" s="6">
        <f>ChartDataA!$N$47</f>
        <v>2.4799709999999999</v>
      </c>
      <c r="E379" s="6">
        <f>ChartDataA!$N$48</f>
        <v>5.7253359999999995</v>
      </c>
      <c r="F379" s="6">
        <f>ChartDataA!$N$49</f>
        <v>24.150970999999998</v>
      </c>
      <c r="G379" s="6">
        <f>ChartDataA!$N$50</f>
        <v>3.429081</v>
      </c>
      <c r="H379" s="6">
        <f>ChartDataA!$N$51</f>
        <v>8.9703350000000004</v>
      </c>
      <c r="I379" s="6">
        <f>ChartDataA!$N$52</f>
        <v>8.6588999999999999E-2</v>
      </c>
      <c r="J379" s="6">
        <f>ChartDataA!$N$53</f>
        <v>32.281484999999996</v>
      </c>
      <c r="K379" s="6">
        <f>ChartDataA!$N$54</f>
        <v>1.7557490000000087</v>
      </c>
    </row>
    <row r="380" spans="1:11">
      <c r="A380" s="2"/>
      <c r="B380" s="6">
        <f>ChartDataA!$O$45</f>
        <v>0.33383499999999999</v>
      </c>
      <c r="C380" s="6">
        <f>ChartDataA!$O$46</f>
        <v>1.6432579999999999</v>
      </c>
      <c r="D380" s="6">
        <f>ChartDataA!$O$47</f>
        <v>2.6365979999999998</v>
      </c>
      <c r="E380" s="6">
        <f>ChartDataA!$O$48</f>
        <v>5.8270200000000001</v>
      </c>
      <c r="F380" s="6">
        <f>ChartDataA!$O$49</f>
        <v>24.454718</v>
      </c>
      <c r="G380" s="6">
        <f>ChartDataA!$O$50</f>
        <v>3.696609</v>
      </c>
      <c r="H380" s="6">
        <f>ChartDataA!$O$51</f>
        <v>8.6978849999999994</v>
      </c>
      <c r="I380" s="6">
        <f>ChartDataA!$O$52</f>
        <v>8.4256999999999999E-2</v>
      </c>
      <c r="J380" s="6">
        <f>ChartDataA!$O$53</f>
        <v>32.669634000000002</v>
      </c>
      <c r="K380" s="6">
        <f>ChartDataA!$O$54</f>
        <v>2.7945799999999963</v>
      </c>
    </row>
    <row r="381" spans="1:11">
      <c r="A381" s="2"/>
      <c r="B381" s="6">
        <f>ChartDataA!$P$45</f>
        <v>0.33434700000000001</v>
      </c>
      <c r="C381" s="6">
        <f>ChartDataA!$P$46</f>
        <v>1.6206209999999999</v>
      </c>
      <c r="D381" s="6">
        <f>ChartDataA!$P$47</f>
        <v>2.8608530000000001</v>
      </c>
      <c r="E381" s="6">
        <f>ChartDataA!$P$48</f>
        <v>5.8948139999999993</v>
      </c>
      <c r="F381" s="6">
        <f>ChartDataA!$P$49</f>
        <v>25.218275999999999</v>
      </c>
      <c r="G381" s="6">
        <f>ChartDataA!$P$50</f>
        <v>3.9374359999999999</v>
      </c>
      <c r="H381" s="6">
        <f>ChartDataA!$P$51</f>
        <v>8.231050999999999</v>
      </c>
      <c r="I381" s="6">
        <f>ChartDataA!$P$52</f>
        <v>8.7799999999999989E-2</v>
      </c>
      <c r="J381" s="6">
        <f>ChartDataA!$P$53</f>
        <v>32.850687000000001</v>
      </c>
      <c r="K381" s="6">
        <f>ChartDataA!$P$54</f>
        <v>2.9464049999999986</v>
      </c>
    </row>
    <row r="382" spans="1:11">
      <c r="A382" s="2"/>
      <c r="B382" s="6">
        <f>ChartDataA!$Q$45</f>
        <v>0.31797399999999998</v>
      </c>
      <c r="C382" s="6">
        <f>ChartDataA!$Q$46</f>
        <v>1.4518499999999999</v>
      </c>
      <c r="D382" s="6">
        <f>ChartDataA!$Q$47</f>
        <v>2.8652949999999997</v>
      </c>
      <c r="E382" s="6">
        <f>ChartDataA!$Q$48</f>
        <v>5.8335479999999995</v>
      </c>
      <c r="F382" s="6">
        <f>ChartDataA!$Q$49</f>
        <v>26.163034</v>
      </c>
      <c r="G382" s="6">
        <f>ChartDataA!$Q$50</f>
        <v>4.1965089999999998</v>
      </c>
      <c r="H382" s="6">
        <f>ChartDataA!$Q$51</f>
        <v>7.831073</v>
      </c>
      <c r="I382" s="6">
        <f>ChartDataA!$Q$52</f>
        <v>8.8227E-2</v>
      </c>
      <c r="J382" s="6">
        <f>ChartDataA!$Q$53</f>
        <v>33.630538000000001</v>
      </c>
      <c r="K382" s="6">
        <f>ChartDataA!$Q$54</f>
        <v>3.3923839999999927</v>
      </c>
    </row>
    <row r="383" spans="1:11">
      <c r="A383" s="2"/>
      <c r="B383" s="6">
        <f>ChartDataA!$R$45</f>
        <v>0.31797399999999998</v>
      </c>
      <c r="C383" s="6">
        <f>ChartDataA!$R$46</f>
        <v>1.294152</v>
      </c>
      <c r="D383" s="6">
        <f>ChartDataA!$R$47</f>
        <v>2.8546139999999998</v>
      </c>
      <c r="E383" s="6">
        <f>ChartDataA!$R$48</f>
        <v>6.3587249999999997</v>
      </c>
      <c r="F383" s="6">
        <f>ChartDataA!$R$49</f>
        <v>26.030752</v>
      </c>
      <c r="G383" s="6">
        <f>ChartDataA!$R$50</f>
        <v>4.5308969999999995</v>
      </c>
      <c r="H383" s="6">
        <f>ChartDataA!$R$51</f>
        <v>7.6709509999999996</v>
      </c>
      <c r="I383" s="6">
        <f>ChartDataA!$R$52</f>
        <v>8.9639999999999997E-2</v>
      </c>
      <c r="J383" s="6">
        <f>ChartDataA!$R$53</f>
        <v>33.892207999999997</v>
      </c>
      <c r="K383" s="6">
        <f>ChartDataA!$R$54</f>
        <v>3.5784589999999952</v>
      </c>
    </row>
    <row r="384" spans="1:11">
      <c r="A384" s="2"/>
      <c r="B384" s="6">
        <f>ChartDataA!$S$45</f>
        <v>0.31797399999999998</v>
      </c>
      <c r="C384" s="6">
        <f>ChartDataA!$S$46</f>
        <v>1.1633069999999999</v>
      </c>
      <c r="D384" s="6">
        <f>ChartDataA!$S$47</f>
        <v>2.779169</v>
      </c>
      <c r="E384" s="6">
        <f>ChartDataA!$S$48</f>
        <v>6.7198129999999994</v>
      </c>
      <c r="F384" s="6">
        <f>ChartDataA!$S$49</f>
        <v>25.583155999999999</v>
      </c>
      <c r="G384" s="6">
        <f>ChartDataA!$S$50</f>
        <v>4.9534349999999998</v>
      </c>
      <c r="H384" s="6">
        <f>ChartDataA!$S$51</f>
        <v>7.7076219999999998</v>
      </c>
      <c r="I384" s="6">
        <f>ChartDataA!$S$52</f>
        <v>9.9070999999999992E-2</v>
      </c>
      <c r="J384" s="6">
        <f>ChartDataA!$S$53</f>
        <v>33.899600999999997</v>
      </c>
      <c r="K384" s="6">
        <f>ChartDataA!$S$54</f>
        <v>4.4126219999999989</v>
      </c>
    </row>
    <row r="385" spans="1:11">
      <c r="A385" s="2" t="str">
        <f>ChartDataA!$T$44</f>
        <v>yt 30 06 2012</v>
      </c>
      <c r="B385" s="6">
        <f>ChartDataA!$T$45</f>
        <v>0.31122299999999997</v>
      </c>
      <c r="C385" s="6">
        <f>ChartDataA!$T$46</f>
        <v>1.365008</v>
      </c>
      <c r="D385" s="6">
        <f>ChartDataA!$T$47</f>
        <v>2.7738700000000001</v>
      </c>
      <c r="E385" s="6">
        <f>ChartDataA!$T$48</f>
        <v>6.6416919999999999</v>
      </c>
      <c r="F385" s="6">
        <f>ChartDataA!$T$49</f>
        <v>25.469853000000001</v>
      </c>
      <c r="G385" s="6">
        <f>ChartDataA!$T$50</f>
        <v>5.4268739999999998</v>
      </c>
      <c r="H385" s="6">
        <f>ChartDataA!$T$51</f>
        <v>7.5299339999999999</v>
      </c>
      <c r="I385" s="6">
        <f>ChartDataA!$T$52</f>
        <v>0.10485499999999999</v>
      </c>
      <c r="J385" s="6">
        <f>ChartDataA!$T$53</f>
        <v>34.066460999999997</v>
      </c>
      <c r="K385" s="6">
        <f>ChartDataA!$T$54</f>
        <v>4.3715159999999997</v>
      </c>
    </row>
    <row r="386" spans="1:11">
      <c r="A386" s="2"/>
      <c r="B386" s="6">
        <f>ChartDataA!$U$45</f>
        <v>0.31442899999999996</v>
      </c>
      <c r="C386" s="6">
        <f>ChartDataA!$U$46</f>
        <v>1.3778250000000001</v>
      </c>
      <c r="D386" s="6">
        <f>ChartDataA!$U$47</f>
        <v>2.7709090000000001</v>
      </c>
      <c r="E386" s="6">
        <f>ChartDataA!$U$48</f>
        <v>6.2572979999999996</v>
      </c>
      <c r="F386" s="6">
        <f>ChartDataA!$U$49</f>
        <v>24.766582</v>
      </c>
      <c r="G386" s="6">
        <f>ChartDataA!$U$50</f>
        <v>5.3341589999999997</v>
      </c>
      <c r="H386" s="6">
        <f>ChartDataA!$U$51</f>
        <v>7.2069179999999999</v>
      </c>
      <c r="I386" s="6">
        <f>ChartDataA!$U$52</f>
        <v>0.10485499999999999</v>
      </c>
      <c r="J386" s="6">
        <f>ChartDataA!$U$53</f>
        <v>33.451098000000002</v>
      </c>
      <c r="K386" s="6">
        <f>ChartDataA!$U$54</f>
        <v>4.6291650000000004</v>
      </c>
    </row>
    <row r="387" spans="1:11">
      <c r="A387" s="2"/>
      <c r="B387" s="6">
        <f>ChartDataA!$V$45</f>
        <v>0.26855599999999996</v>
      </c>
      <c r="C387" s="6">
        <f>ChartDataA!$V$46</f>
        <v>1.486964</v>
      </c>
      <c r="D387" s="6">
        <f>ChartDataA!$V$47</f>
        <v>2.6732309999999999</v>
      </c>
      <c r="E387" s="6">
        <f>ChartDataA!$V$48</f>
        <v>6.1638199999999994</v>
      </c>
      <c r="F387" s="6">
        <f>ChartDataA!$V$49</f>
        <v>23.384532999999998</v>
      </c>
      <c r="G387" s="6">
        <f>ChartDataA!$V$50</f>
        <v>5.3554110000000001</v>
      </c>
      <c r="H387" s="6">
        <f>ChartDataA!$V$51</f>
        <v>7.0012209999999993</v>
      </c>
      <c r="I387" s="6">
        <f>ChartDataA!$V$52</f>
        <v>0.11064399999999999</v>
      </c>
      <c r="J387" s="6">
        <f>ChartDataA!$V$53</f>
        <v>32.773049</v>
      </c>
      <c r="K387" s="6">
        <f>ChartDataA!$V$54</f>
        <v>4.8533710000000099</v>
      </c>
    </row>
    <row r="388" spans="1:11">
      <c r="A388" s="2"/>
      <c r="B388" s="6">
        <f>ChartDataA!$W$45</f>
        <v>0.21932699999999999</v>
      </c>
      <c r="C388" s="6">
        <f>ChartDataA!$W$46</f>
        <v>1.6108309999999999</v>
      </c>
      <c r="D388" s="6">
        <f>ChartDataA!$W$47</f>
        <v>2.5128870000000001</v>
      </c>
      <c r="E388" s="6">
        <f>ChartDataA!$W$48</f>
        <v>5.6583860000000001</v>
      </c>
      <c r="F388" s="6">
        <f>ChartDataA!$W$49</f>
        <v>23.812363999999999</v>
      </c>
      <c r="G388" s="6">
        <f>ChartDataA!$W$50</f>
        <v>5.113575</v>
      </c>
      <c r="H388" s="6">
        <f>ChartDataA!$W$51</f>
        <v>6.3544179999999999</v>
      </c>
      <c r="I388" s="6">
        <f>ChartDataA!$W$52</f>
        <v>0.10381799999999999</v>
      </c>
      <c r="J388" s="6">
        <f>ChartDataA!$W$53</f>
        <v>30.252912999999999</v>
      </c>
      <c r="K388" s="6">
        <f>ChartDataA!$W$54</f>
        <v>4.9865570000000048</v>
      </c>
    </row>
    <row r="389" spans="1:11">
      <c r="A389" s="2"/>
      <c r="B389" s="6">
        <f>ChartDataA!$X$45</f>
        <v>0.101452</v>
      </c>
      <c r="C389" s="6">
        <f>ChartDataA!$X$46</f>
        <v>1.5913389999999998</v>
      </c>
      <c r="D389" s="6">
        <f>ChartDataA!$X$47</f>
        <v>2.6002929999999997</v>
      </c>
      <c r="E389" s="6">
        <f>ChartDataA!$X$48</f>
        <v>5.2798599999999993</v>
      </c>
      <c r="F389" s="6">
        <f>ChartDataA!$X$49</f>
        <v>23.270858</v>
      </c>
      <c r="G389" s="6">
        <f>ChartDataA!$X$50</f>
        <v>4.5572669999999995</v>
      </c>
      <c r="H389" s="6">
        <f>ChartDataA!$X$51</f>
        <v>5.7111489999999998</v>
      </c>
      <c r="I389" s="6">
        <f>ChartDataA!$X$52</f>
        <v>9.6509999999999999E-2</v>
      </c>
      <c r="J389" s="6">
        <f>ChartDataA!$X$53</f>
        <v>29.614673999999997</v>
      </c>
      <c r="K389" s="6">
        <f>ChartDataA!$X$54</f>
        <v>4.8809339999999963</v>
      </c>
    </row>
    <row r="390" spans="1:11">
      <c r="A390" s="2"/>
      <c r="B390" s="6">
        <f>ChartDataA!$Y$45</f>
        <v>1.2263E-2</v>
      </c>
      <c r="C390" s="6">
        <f>ChartDataA!$Y$46</f>
        <v>1.6057760000000001</v>
      </c>
      <c r="D390" s="6">
        <f>ChartDataA!$Y$47</f>
        <v>2.2954529999999997</v>
      </c>
      <c r="E390" s="6">
        <f>ChartDataA!$Y$48</f>
        <v>5.5419429999999998</v>
      </c>
      <c r="F390" s="6">
        <f>ChartDataA!$Y$49</f>
        <v>23.234963999999998</v>
      </c>
      <c r="G390" s="6">
        <f>ChartDataA!$Y$50</f>
        <v>4.3214189999999997</v>
      </c>
      <c r="H390" s="6">
        <f>ChartDataA!$Y$51</f>
        <v>5.2382239999999998</v>
      </c>
      <c r="I390" s="6">
        <f>ChartDataA!$Y$52</f>
        <v>6.766599999999999E-2</v>
      </c>
      <c r="J390" s="6">
        <f>ChartDataA!$Y$53</f>
        <v>30.089127999999999</v>
      </c>
      <c r="K390" s="6">
        <f>ChartDataA!$Y$54</f>
        <v>5.0742439999999931</v>
      </c>
    </row>
    <row r="391" spans="1:11">
      <c r="A391" s="2" t="str">
        <f>ChartDataA!$Z$44</f>
        <v>yt 31 12 2012</v>
      </c>
      <c r="B391" s="6">
        <f>ChartDataA!$Z$45</f>
        <v>9.0359999999999989E-3</v>
      </c>
      <c r="C391" s="6">
        <f>ChartDataA!$Z$46</f>
        <v>1.6898259999999998</v>
      </c>
      <c r="D391" s="6">
        <f>ChartDataA!$Z$47</f>
        <v>2.1089660000000001</v>
      </c>
      <c r="E391" s="6">
        <f>ChartDataA!$Z$48</f>
        <v>5.2195339999999995</v>
      </c>
      <c r="F391" s="6">
        <f>ChartDataA!$Z$49</f>
        <v>25.308209999999999</v>
      </c>
      <c r="G391" s="6">
        <f>ChartDataA!$Z$50</f>
        <v>4.081785</v>
      </c>
      <c r="H391" s="6">
        <f>ChartDataA!$Z$51</f>
        <v>5.2397960000000001</v>
      </c>
      <c r="I391" s="6">
        <f>ChartDataA!$Z$52</f>
        <v>5.5418999999999996E-2</v>
      </c>
      <c r="J391" s="6">
        <f>ChartDataA!$Z$53</f>
        <v>28.751272999999998</v>
      </c>
      <c r="K391" s="6">
        <f>ChartDataA!$Z$54</f>
        <v>4.7452159999999992</v>
      </c>
    </row>
    <row r="392" spans="1:11">
      <c r="A392" s="2"/>
      <c r="B392" s="6">
        <f>ChartDataA!$AA$45</f>
        <v>1.6844999999999999E-2</v>
      </c>
      <c r="C392" s="6">
        <f>ChartDataA!$AA$46</f>
        <v>1.254019</v>
      </c>
      <c r="D392" s="6">
        <f>ChartDataA!$AA$47</f>
        <v>1.953409</v>
      </c>
      <c r="E392" s="6">
        <f>ChartDataA!$AA$48</f>
        <v>5.0500609999999995</v>
      </c>
      <c r="F392" s="6">
        <f>ChartDataA!$AA$49</f>
        <v>25.676924</v>
      </c>
      <c r="G392" s="6">
        <f>ChartDataA!$AA$50</f>
        <v>3.7746939999999998</v>
      </c>
      <c r="H392" s="6">
        <f>ChartDataA!$AA$51</f>
        <v>5.5931099999999994</v>
      </c>
      <c r="I392" s="6">
        <f>ChartDataA!$AA$52</f>
        <v>5.5418999999999996E-2</v>
      </c>
      <c r="J392" s="6">
        <f>ChartDataA!$AA$53</f>
        <v>28.065731999999997</v>
      </c>
      <c r="K392" s="6">
        <f>ChartDataA!$AA$54</f>
        <v>4.1367159999999927</v>
      </c>
    </row>
    <row r="393" spans="1:11">
      <c r="A393" s="2"/>
      <c r="B393" s="6">
        <f>ChartDataA!$AB$45</f>
        <v>1.6333E-2</v>
      </c>
      <c r="C393" s="6">
        <f>ChartDataA!$AB$46</f>
        <v>1.156525</v>
      </c>
      <c r="D393" s="6">
        <f>ChartDataA!$AB$47</f>
        <v>1.7720959999999999</v>
      </c>
      <c r="E393" s="6">
        <f>ChartDataA!$AB$48</f>
        <v>4.9644170000000001</v>
      </c>
      <c r="F393" s="6">
        <f>ChartDataA!$AB$49</f>
        <v>25.312256999999999</v>
      </c>
      <c r="G393" s="6">
        <f>ChartDataA!$AB$50</f>
        <v>3.82056</v>
      </c>
      <c r="H393" s="6">
        <f>ChartDataA!$AB$51</f>
        <v>5.8890139999999995</v>
      </c>
      <c r="I393" s="6">
        <f>ChartDataA!$AB$52</f>
        <v>4.9651000000000001E-2</v>
      </c>
      <c r="J393" s="6">
        <f>ChartDataA!$AB$53</f>
        <v>27.503446</v>
      </c>
      <c r="K393" s="6">
        <f>ChartDataA!$AB$54</f>
        <v>4.1708550000000031</v>
      </c>
    </row>
    <row r="394" spans="1:11">
      <c r="A394" s="2"/>
      <c r="B394" s="6">
        <f>ChartDataA!$AC$45</f>
        <v>1.7151E-2</v>
      </c>
      <c r="C394" s="6">
        <f>ChartDataA!$AC$46</f>
        <v>1.0488189999999999</v>
      </c>
      <c r="D394" s="6">
        <f>ChartDataA!$AC$47</f>
        <v>1.9269189999999998</v>
      </c>
      <c r="E394" s="6">
        <f>ChartDataA!$AC$48</f>
        <v>4.7807949999999995</v>
      </c>
      <c r="F394" s="6">
        <f>ChartDataA!$AC$49</f>
        <v>24.97757</v>
      </c>
      <c r="G394" s="6">
        <f>ChartDataA!$AC$50</f>
        <v>3.561016</v>
      </c>
      <c r="H394" s="6">
        <f>ChartDataA!$AC$51</f>
        <v>5.8062009999999997</v>
      </c>
      <c r="I394" s="6">
        <f>ChartDataA!$AC$52</f>
        <v>4.9744999999999998E-2</v>
      </c>
      <c r="J394" s="6">
        <f>ChartDataA!$AC$53</f>
        <v>27.631969999999999</v>
      </c>
      <c r="K394" s="6">
        <f>ChartDataA!$AC$54</f>
        <v>3.8927909999999883</v>
      </c>
    </row>
    <row r="395" spans="1:11">
      <c r="A395" s="2"/>
      <c r="B395" s="6">
        <f>ChartDataA!$AD$45</f>
        <v>1.7151E-2</v>
      </c>
      <c r="C395" s="6">
        <f>ChartDataA!$AD$46</f>
        <v>0.96112999999999993</v>
      </c>
      <c r="D395" s="6">
        <f>ChartDataA!$AD$47</f>
        <v>1.9818719999999999</v>
      </c>
      <c r="E395" s="6">
        <f>ChartDataA!$AD$48</f>
        <v>4.046678</v>
      </c>
      <c r="F395" s="6">
        <f>ChartDataA!$AD$49</f>
        <v>23.994406999999999</v>
      </c>
      <c r="G395" s="6">
        <f>ChartDataA!$AD$50</f>
        <v>3.3573649999999997</v>
      </c>
      <c r="H395" s="6">
        <f>ChartDataA!$AD$51</f>
        <v>5.758178</v>
      </c>
      <c r="I395" s="6">
        <f>ChartDataA!$AD$52</f>
        <v>4.9859000000000001E-2</v>
      </c>
      <c r="J395" s="6">
        <f>ChartDataA!$AD$53</f>
        <v>27.371866999999998</v>
      </c>
      <c r="K395" s="6">
        <f>ChartDataA!$AD$54</f>
        <v>3.897666000000001</v>
      </c>
    </row>
    <row r="396" spans="1:11">
      <c r="A396" s="2"/>
      <c r="B396" s="6">
        <f>ChartDataA!$AE$45</f>
        <v>1.7151E-2</v>
      </c>
      <c r="C396" s="6">
        <f>ChartDataA!$AE$46</f>
        <v>0.86143799999999993</v>
      </c>
      <c r="D396" s="6">
        <f>ChartDataA!$AE$47</f>
        <v>2.0460929999999999</v>
      </c>
      <c r="E396" s="6">
        <f>ChartDataA!$AE$48</f>
        <v>3.6229389999999997</v>
      </c>
      <c r="F396" s="6">
        <f>ChartDataA!$AE$49</f>
        <v>24.043032999999998</v>
      </c>
      <c r="G396" s="6">
        <f>ChartDataA!$AE$50</f>
        <v>3.0849859999999998</v>
      </c>
      <c r="H396" s="6">
        <f>ChartDataA!$AE$51</f>
        <v>5.7036349999999993</v>
      </c>
      <c r="I396" s="6">
        <f>ChartDataA!$AE$52</f>
        <v>4.6308999999999996E-2</v>
      </c>
      <c r="J396" s="6">
        <f>ChartDataA!$AE$53</f>
        <v>27.192294999999998</v>
      </c>
      <c r="K396" s="6">
        <f>ChartDataA!$AE$54</f>
        <v>3.0812810000000042</v>
      </c>
    </row>
    <row r="397" spans="1:11">
      <c r="A397" s="2" t="str">
        <f>ChartDataA!$AF$44</f>
        <v>yt 30 06 2013</v>
      </c>
      <c r="B397" s="6">
        <f>ChartDataA!$AF$45</f>
        <v>1.7151E-2</v>
      </c>
      <c r="C397" s="6">
        <f>ChartDataA!$AF$46</f>
        <v>0.64562599999999992</v>
      </c>
      <c r="D397" s="6">
        <f>ChartDataA!$AF$47</f>
        <v>2.020359</v>
      </c>
      <c r="E397" s="6">
        <f>ChartDataA!$AF$48</f>
        <v>3.35053</v>
      </c>
      <c r="F397" s="6">
        <f>ChartDataA!$AF$49</f>
        <v>22.890995999999998</v>
      </c>
      <c r="G397" s="6">
        <f>ChartDataA!$AF$50</f>
        <v>2.853564</v>
      </c>
      <c r="H397" s="6">
        <f>ChartDataA!$AF$51</f>
        <v>5.9421099999999996</v>
      </c>
      <c r="I397" s="6">
        <f>ChartDataA!$AF$52</f>
        <v>4.6391999999999996E-2</v>
      </c>
      <c r="J397" s="6">
        <f>ChartDataA!$AF$53</f>
        <v>27.426383999999999</v>
      </c>
      <c r="K397" s="6">
        <f>ChartDataA!$AF$54</f>
        <v>3.1569199999999995</v>
      </c>
    </row>
    <row r="398" spans="1:11">
      <c r="A398" s="2"/>
      <c r="B398" s="6">
        <f>ChartDataA!$AG$45</f>
        <v>1.3944999999999999E-2</v>
      </c>
      <c r="C398" s="6">
        <f>ChartDataA!$AG$46</f>
        <v>0.63457699999999995</v>
      </c>
      <c r="D398" s="6">
        <f>ChartDataA!$AG$47</f>
        <v>1.9954259999999999</v>
      </c>
      <c r="E398" s="6">
        <f>ChartDataA!$AG$48</f>
        <v>3.2840629999999997</v>
      </c>
      <c r="F398" s="6">
        <f>ChartDataA!$AG$49</f>
        <v>22.990372000000001</v>
      </c>
      <c r="G398" s="6">
        <f>ChartDataA!$AG$50</f>
        <v>3.0078899999999997</v>
      </c>
      <c r="H398" s="6">
        <f>ChartDataA!$AG$51</f>
        <v>6.273549</v>
      </c>
      <c r="I398" s="6">
        <f>ChartDataA!$AG$52</f>
        <v>5.2254999999999996E-2</v>
      </c>
      <c r="J398" s="6">
        <f>ChartDataA!$AG$53</f>
        <v>28.054634</v>
      </c>
      <c r="K398" s="6">
        <f>ChartDataA!$AG$54</f>
        <v>2.8273500000000098</v>
      </c>
    </row>
    <row r="399" spans="1:11">
      <c r="A399" s="2"/>
      <c r="B399" s="6">
        <f>ChartDataA!$AH$45</f>
        <v>2.1092E-2</v>
      </c>
      <c r="C399" s="6">
        <f>ChartDataA!$AH$46</f>
        <v>0.52262699999999995</v>
      </c>
      <c r="D399" s="6">
        <f>ChartDataA!$AH$47</f>
        <v>2.0653229999999998</v>
      </c>
      <c r="E399" s="6">
        <f>ChartDataA!$AH$48</f>
        <v>3.1435279999999999</v>
      </c>
      <c r="F399" s="6">
        <f>ChartDataA!$AH$49</f>
        <v>23.013812999999999</v>
      </c>
      <c r="G399" s="6">
        <f>ChartDataA!$AH$50</f>
        <v>3.054376</v>
      </c>
      <c r="H399" s="6">
        <f>ChartDataA!$AH$51</f>
        <v>6.5684079999999998</v>
      </c>
      <c r="I399" s="6">
        <f>ChartDataA!$AH$52</f>
        <v>5.2325999999999998E-2</v>
      </c>
      <c r="J399" s="6">
        <f>ChartDataA!$AH$53</f>
        <v>27.913686999999999</v>
      </c>
      <c r="K399" s="6">
        <f>ChartDataA!$AH$54</f>
        <v>2.5066740000000038</v>
      </c>
    </row>
    <row r="400" spans="1:11">
      <c r="A400" s="2"/>
      <c r="B400" s="6">
        <f>ChartDataA!$AI$45</f>
        <v>2.0216999999999999E-2</v>
      </c>
      <c r="C400" s="6">
        <f>ChartDataA!$AI$46</f>
        <v>0.41120299999999999</v>
      </c>
      <c r="D400" s="6">
        <f>ChartDataA!$AI$47</f>
        <v>2.2700999999999998</v>
      </c>
      <c r="E400" s="6">
        <f>ChartDataA!$AI$48</f>
        <v>3.1053899999999999</v>
      </c>
      <c r="F400" s="6">
        <f>ChartDataA!$AI$49</f>
        <v>22.572302000000001</v>
      </c>
      <c r="G400" s="6">
        <f>ChartDataA!$AI$50</f>
        <v>3.4694199999999999</v>
      </c>
      <c r="H400" s="6">
        <f>ChartDataA!$AI$51</f>
        <v>6.7844559999999996</v>
      </c>
      <c r="I400" s="6">
        <f>ChartDataA!$AI$52</f>
        <v>5.2325999999999998E-2</v>
      </c>
      <c r="J400" s="6">
        <f>ChartDataA!$AI$53</f>
        <v>29.309539999999998</v>
      </c>
      <c r="K400" s="6">
        <f>ChartDataA!$AI$54</f>
        <v>2.4614049999999992</v>
      </c>
    </row>
    <row r="401" spans="1:11">
      <c r="A401" s="2"/>
      <c r="B401" s="6">
        <f>ChartDataA!$AJ$45</f>
        <v>1.8221999999999999E-2</v>
      </c>
      <c r="C401" s="6">
        <f>ChartDataA!$AJ$46</f>
        <v>0.44962299999999994</v>
      </c>
      <c r="D401" s="6">
        <f>ChartDataA!$AJ$47</f>
        <v>2.3098289999999997</v>
      </c>
      <c r="E401" s="6">
        <f>ChartDataA!$AJ$48</f>
        <v>2.9010089999999997</v>
      </c>
      <c r="F401" s="6">
        <f>ChartDataA!$AJ$49</f>
        <v>22.950745999999999</v>
      </c>
      <c r="G401" s="6">
        <f>ChartDataA!$AJ$50</f>
        <v>3.5539829999999997</v>
      </c>
      <c r="H401" s="6">
        <f>ChartDataA!$AJ$51</f>
        <v>7.0393239999999997</v>
      </c>
      <c r="I401" s="6">
        <f>ChartDataA!$AJ$52</f>
        <v>4.0746999999999998E-2</v>
      </c>
      <c r="J401" s="6">
        <f>ChartDataA!$AJ$53</f>
        <v>28.565206999999997</v>
      </c>
      <c r="K401" s="6">
        <f>ChartDataA!$AJ$54</f>
        <v>2.6083339999999993</v>
      </c>
    </row>
    <row r="402" spans="1:11">
      <c r="A402" s="2"/>
      <c r="B402" s="6">
        <f>ChartDataA!$AK$45</f>
        <v>1.8221999999999999E-2</v>
      </c>
      <c r="C402" s="6">
        <f>ChartDataA!$AK$46</f>
        <v>0.646984</v>
      </c>
      <c r="D402" s="6">
        <f>ChartDataA!$AK$47</f>
        <v>2.4296669999999998</v>
      </c>
      <c r="E402" s="6">
        <f>ChartDataA!$AK$48</f>
        <v>2.3705659999999997</v>
      </c>
      <c r="F402" s="6">
        <f>ChartDataA!$AK$49</f>
        <v>22.252085999999998</v>
      </c>
      <c r="G402" s="6">
        <f>ChartDataA!$AK$50</f>
        <v>3.6790429999999996</v>
      </c>
      <c r="H402" s="6">
        <f>ChartDataA!$AK$51</f>
        <v>7.2695059999999998</v>
      </c>
      <c r="I402" s="6">
        <f>ChartDataA!$AK$52</f>
        <v>4.0746999999999998E-2</v>
      </c>
      <c r="J402" s="6">
        <f>ChartDataA!$AK$53</f>
        <v>28.507783999999997</v>
      </c>
      <c r="K402" s="6">
        <f>ChartDataA!$AK$54</f>
        <v>2.2366360000000043</v>
      </c>
    </row>
    <row r="403" spans="1:11">
      <c r="A403" s="2" t="str">
        <f>ChartDataA!$AL$44</f>
        <v>yt 31 12 2013</v>
      </c>
      <c r="B403" s="6">
        <f>ChartDataA!$AL$45</f>
        <v>1.5774E-2</v>
      </c>
      <c r="C403" s="6">
        <f>ChartDataA!$AL$46</f>
        <v>0.61830000000000007</v>
      </c>
      <c r="D403" s="6">
        <f>ChartDataA!$AL$47</f>
        <v>2.626036</v>
      </c>
      <c r="E403" s="6">
        <f>ChartDataA!$AL$48</f>
        <v>2.3179050000000001</v>
      </c>
      <c r="F403" s="6">
        <f>ChartDataA!$AL$49</f>
        <v>20.922514</v>
      </c>
      <c r="G403" s="6">
        <f>ChartDataA!$AL$50</f>
        <v>3.4523669999999997</v>
      </c>
      <c r="H403" s="6">
        <f>ChartDataA!$AL$51</f>
        <v>7.6083829999999999</v>
      </c>
      <c r="I403" s="6">
        <f>ChartDataA!$AL$52</f>
        <v>3.5220999999999995E-2</v>
      </c>
      <c r="J403" s="6">
        <f>ChartDataA!$AL$53</f>
        <v>28.616126999999999</v>
      </c>
      <c r="K403" s="6">
        <f>ChartDataA!$AL$54</f>
        <v>1.8563209999999941</v>
      </c>
    </row>
    <row r="404" spans="1:11">
      <c r="A404" s="2"/>
      <c r="B404" s="6">
        <f>ChartDataA!$AM$45</f>
        <v>2.0909999999999998E-2</v>
      </c>
      <c r="C404" s="6">
        <f>ChartDataA!$AM$46</f>
        <v>0.61871599999999993</v>
      </c>
      <c r="D404" s="6">
        <f>ChartDataA!$AM$47</f>
        <v>2.642836</v>
      </c>
      <c r="E404" s="6">
        <f>ChartDataA!$AM$48</f>
        <v>2.2872209999999997</v>
      </c>
      <c r="F404" s="6">
        <f>ChartDataA!$AM$49</f>
        <v>20.612935999999998</v>
      </c>
      <c r="G404" s="6">
        <f>ChartDataA!$AM$50</f>
        <v>3.644695</v>
      </c>
      <c r="H404" s="6">
        <f>ChartDataA!$AM$51</f>
        <v>7.5782559999999997</v>
      </c>
      <c r="I404" s="6">
        <f>ChartDataA!$AM$52</f>
        <v>4.0967999999999997E-2</v>
      </c>
      <c r="J404" s="6">
        <f>ChartDataA!$AM$53</f>
        <v>28.247316999999999</v>
      </c>
      <c r="K404" s="6">
        <f>ChartDataA!$AM$54</f>
        <v>1.3771940000000029</v>
      </c>
    </row>
    <row r="405" spans="1:11">
      <c r="A405" s="2"/>
      <c r="B405" s="6">
        <f>ChartDataA!$AN$45</f>
        <v>2.0909999999999998E-2</v>
      </c>
      <c r="C405" s="6">
        <f>ChartDataA!$AN$46</f>
        <v>0.62551800000000002</v>
      </c>
      <c r="D405" s="6">
        <f>ChartDataA!$AN$47</f>
        <v>2.5513840000000001</v>
      </c>
      <c r="E405" s="6">
        <f>ChartDataA!$AN$48</f>
        <v>2.1186099999999999</v>
      </c>
      <c r="F405" s="6">
        <f>ChartDataA!$AN$49</f>
        <v>20.085200999999998</v>
      </c>
      <c r="G405" s="6">
        <f>ChartDataA!$AN$50</f>
        <v>3.4128159999999998</v>
      </c>
      <c r="H405" s="6">
        <f>ChartDataA!$AN$51</f>
        <v>7.9416839999999995</v>
      </c>
      <c r="I405" s="6">
        <f>ChartDataA!$AN$52</f>
        <v>4.6715E-2</v>
      </c>
      <c r="J405" s="6">
        <f>ChartDataA!$AN$53</f>
        <v>28.979942999999999</v>
      </c>
      <c r="K405" s="6">
        <f>ChartDataA!$AN$54</f>
        <v>1.1246070000000117</v>
      </c>
    </row>
    <row r="406" spans="1:11">
      <c r="A406" s="2"/>
      <c r="B406" s="6">
        <f>ChartDataA!$AO$45</f>
        <v>2.0091999999999999E-2</v>
      </c>
      <c r="C406" s="6">
        <f>ChartDataA!$AO$46</f>
        <v>0.63481999999999994</v>
      </c>
      <c r="D406" s="6">
        <f>ChartDataA!$AO$47</f>
        <v>2.0943139999999998</v>
      </c>
      <c r="E406" s="6">
        <f>ChartDataA!$AO$48</f>
        <v>2.156838</v>
      </c>
      <c r="F406" s="6">
        <f>ChartDataA!$AO$49</f>
        <v>19.524051999999998</v>
      </c>
      <c r="G406" s="6">
        <f>ChartDataA!$AO$50</f>
        <v>3.5577199999999998</v>
      </c>
      <c r="H406" s="6">
        <f>ChartDataA!$AO$51</f>
        <v>8.3955570000000002</v>
      </c>
      <c r="I406" s="6">
        <f>ChartDataA!$AO$52</f>
        <v>4.6589999999999999E-2</v>
      </c>
      <c r="J406" s="6">
        <f>ChartDataA!$AO$53</f>
        <v>28.518274999999999</v>
      </c>
      <c r="K406" s="6">
        <f>ChartDataA!$AO$54</f>
        <v>0.90451500000000351</v>
      </c>
    </row>
    <row r="407" spans="1:11">
      <c r="A407" s="2"/>
      <c r="B407" s="6">
        <f>ChartDataA!$AP$45</f>
        <v>2.0091999999999999E-2</v>
      </c>
      <c r="C407" s="6">
        <f>ChartDataA!$AP$46</f>
        <v>0.74658799999999992</v>
      </c>
      <c r="D407" s="6">
        <f>ChartDataA!$AP$47</f>
        <v>2.1745109999999999</v>
      </c>
      <c r="E407" s="6">
        <f>ChartDataA!$AP$48</f>
        <v>2.0453669999999997</v>
      </c>
      <c r="F407" s="6">
        <f>ChartDataA!$AP$49</f>
        <v>18.877417999999999</v>
      </c>
      <c r="G407" s="6">
        <f>ChartDataA!$AP$50</f>
        <v>3.609416</v>
      </c>
      <c r="H407" s="6">
        <f>ChartDataA!$AP$51</f>
        <v>8.4557859999999998</v>
      </c>
      <c r="I407" s="6">
        <f>ChartDataA!$AP$52</f>
        <v>4.6200999999999999E-2</v>
      </c>
      <c r="J407" s="6">
        <f>ChartDataA!$AP$53</f>
        <v>28.050671999999999</v>
      </c>
      <c r="K407" s="6">
        <f>ChartDataA!$AP$54</f>
        <v>0.65159899999999737</v>
      </c>
    </row>
    <row r="408" spans="1:11">
      <c r="A408" s="2"/>
      <c r="B408" s="6">
        <f>ChartDataA!$AQ$45</f>
        <v>2.0499E-2</v>
      </c>
      <c r="C408" s="6">
        <f>ChartDataA!$AQ$46</f>
        <v>0.75585099999999994</v>
      </c>
      <c r="D408" s="6">
        <f>ChartDataA!$AQ$47</f>
        <v>2.3736069999999998</v>
      </c>
      <c r="E408" s="6">
        <f>ChartDataA!$AQ$48</f>
        <v>2.0241029999999998</v>
      </c>
      <c r="F408" s="6">
        <f>ChartDataA!$AQ$49</f>
        <v>17.929385</v>
      </c>
      <c r="G408" s="6">
        <f>ChartDataA!$AQ$50</f>
        <v>3.4534559999999996</v>
      </c>
      <c r="H408" s="6">
        <f>ChartDataA!$AQ$51</f>
        <v>8.4148029999999991</v>
      </c>
      <c r="I408" s="6">
        <f>ChartDataA!$AQ$52</f>
        <v>4.0319999999999995E-2</v>
      </c>
      <c r="J408" s="6">
        <f>ChartDataA!$AQ$53</f>
        <v>27.294568999999999</v>
      </c>
      <c r="K408" s="6">
        <f>ChartDataA!$AQ$54</f>
        <v>0.60921499999999895</v>
      </c>
    </row>
    <row r="409" spans="1:11">
      <c r="A409" s="2" t="str">
        <f>ChartDataA!$AR$44</f>
        <v>yt 30 06 2014</v>
      </c>
      <c r="B409" s="6">
        <f>ChartDataA!$AR$45</f>
        <v>2.0499E-2</v>
      </c>
      <c r="C409" s="6">
        <f>ChartDataA!$AR$46</f>
        <v>1.0065679999999999</v>
      </c>
      <c r="D409" s="6">
        <f>ChartDataA!$AR$47</f>
        <v>2.604482</v>
      </c>
      <c r="E409" s="6">
        <f>ChartDataA!$AR$48</f>
        <v>2.0817809999999999</v>
      </c>
      <c r="F409" s="6">
        <f>ChartDataA!$AR$49</f>
        <v>17.300456000000001</v>
      </c>
      <c r="G409" s="6">
        <f>ChartDataA!$AR$50</f>
        <v>3.1045319999999998</v>
      </c>
      <c r="H409" s="6">
        <f>ChartDataA!$AR$51</f>
        <v>8.3289439999999999</v>
      </c>
      <c r="I409" s="6">
        <f>ChartDataA!$AR$52</f>
        <v>3.4452999999999998E-2</v>
      </c>
      <c r="J409" s="6">
        <f>ChartDataA!$AR$53</f>
        <v>26.881121</v>
      </c>
      <c r="K409" s="6">
        <f>ChartDataA!$AR$54</f>
        <v>0.57700499999999977</v>
      </c>
    </row>
    <row r="410" spans="1:11">
      <c r="A410" s="2"/>
      <c r="B410" s="6">
        <f>ChartDataA!$AS$45</f>
        <v>2.7328999999999999E-2</v>
      </c>
      <c r="C410" s="6">
        <f>ChartDataA!$AS$46</f>
        <v>1.1422319999999999</v>
      </c>
      <c r="D410" s="6">
        <f>ChartDataA!$AS$47</f>
        <v>2.5974649999999997</v>
      </c>
      <c r="E410" s="6">
        <f>ChartDataA!$AS$48</f>
        <v>2.1520980000000001</v>
      </c>
      <c r="F410" s="6">
        <f>ChartDataA!$AS$49</f>
        <v>16.230205999999999</v>
      </c>
      <c r="G410" s="6">
        <f>ChartDataA!$AS$50</f>
        <v>3.1054379999999999</v>
      </c>
      <c r="H410" s="6">
        <f>ChartDataA!$AS$51</f>
        <v>8.2078019999999992</v>
      </c>
      <c r="I410" s="6">
        <f>ChartDataA!$AS$52</f>
        <v>2.8589999999999997E-2</v>
      </c>
      <c r="J410" s="6">
        <f>ChartDataA!$AS$53</f>
        <v>26.957922</v>
      </c>
      <c r="K410" s="6">
        <f>ChartDataA!$AS$54</f>
        <v>0.73660199999999776</v>
      </c>
    </row>
    <row r="411" spans="1:11">
      <c r="A411" s="2"/>
      <c r="B411" s="6">
        <f>ChartDataA!$AT$45</f>
        <v>2.0181999999999999E-2</v>
      </c>
      <c r="C411" s="6">
        <f>ChartDataA!$AT$46</f>
        <v>1.262419</v>
      </c>
      <c r="D411" s="6">
        <f>ChartDataA!$AT$47</f>
        <v>2.5838030000000001</v>
      </c>
      <c r="E411" s="6">
        <f>ChartDataA!$AT$48</f>
        <v>2.1480809999999999</v>
      </c>
      <c r="F411" s="6">
        <f>ChartDataA!$AT$49</f>
        <v>15.151726</v>
      </c>
      <c r="G411" s="6">
        <f>ChartDataA!$AT$50</f>
        <v>2.6463139999999998</v>
      </c>
      <c r="H411" s="6">
        <f>ChartDataA!$AT$51</f>
        <v>7.9899819999999995</v>
      </c>
      <c r="I411" s="6">
        <f>ChartDataA!$AT$52</f>
        <v>2.273E-2</v>
      </c>
      <c r="J411" s="6">
        <f>ChartDataA!$AT$53</f>
        <v>26.212377</v>
      </c>
      <c r="K411" s="6">
        <f>ChartDataA!$AT$54</f>
        <v>0.84025299999999703</v>
      </c>
    </row>
    <row r="412" spans="1:11">
      <c r="A412" s="2"/>
      <c r="B412" s="6">
        <f>ChartDataA!$AU$45</f>
        <v>2.0181999999999999E-2</v>
      </c>
      <c r="C412" s="6">
        <f>ChartDataA!$AU$46</f>
        <v>1.3876740000000001</v>
      </c>
      <c r="D412" s="6">
        <f>ChartDataA!$AU$47</f>
        <v>2.4656729999999998</v>
      </c>
      <c r="E412" s="6">
        <f>ChartDataA!$AU$48</f>
        <v>2.1896939999999998</v>
      </c>
      <c r="F412" s="6">
        <f>ChartDataA!$AU$49</f>
        <v>13.933446</v>
      </c>
      <c r="G412" s="6">
        <f>ChartDataA!$AU$50</f>
        <v>2.1743389999999998</v>
      </c>
      <c r="H412" s="6">
        <f>ChartDataA!$AU$51</f>
        <v>7.874225</v>
      </c>
      <c r="I412" s="6">
        <f>ChartDataA!$AU$52</f>
        <v>2.273E-2</v>
      </c>
      <c r="J412" s="6">
        <f>ChartDataA!$AU$53</f>
        <v>25.855723999999999</v>
      </c>
      <c r="K412" s="6">
        <f>ChartDataA!$AU$54</f>
        <v>0.71959700000000026</v>
      </c>
    </row>
    <row r="413" spans="1:11">
      <c r="A413" s="2"/>
      <c r="B413" s="6">
        <f>ChartDataA!$AV$45</f>
        <v>2.213E-2</v>
      </c>
      <c r="C413" s="6">
        <f>ChartDataA!$AV$46</f>
        <v>1.3722049999999999</v>
      </c>
      <c r="D413" s="6">
        <f>ChartDataA!$AV$47</f>
        <v>2.3754</v>
      </c>
      <c r="E413" s="6">
        <f>ChartDataA!$AV$48</f>
        <v>2.1771720000000001</v>
      </c>
      <c r="F413" s="6">
        <f>ChartDataA!$AV$49</f>
        <v>12.997997999999999</v>
      </c>
      <c r="G413" s="6">
        <f>ChartDataA!$AV$50</f>
        <v>1.972302</v>
      </c>
      <c r="H413" s="6">
        <f>ChartDataA!$AV$51</f>
        <v>7.7716119999999993</v>
      </c>
      <c r="I413" s="6">
        <f>ChartDataA!$AV$52</f>
        <v>2.273E-2</v>
      </c>
      <c r="J413" s="6">
        <f>ChartDataA!$AV$53</f>
        <v>25.682464</v>
      </c>
      <c r="K413" s="6">
        <f>ChartDataA!$AV$54</f>
        <v>0.58359300000000047</v>
      </c>
    </row>
    <row r="414" spans="1:11">
      <c r="A414" s="2"/>
      <c r="B414" s="6">
        <f>ChartDataA!$AW$45</f>
        <v>2.5586999999999999E-2</v>
      </c>
      <c r="C414" s="6">
        <f>ChartDataA!$AW$46</f>
        <v>1.1612819999999999</v>
      </c>
      <c r="D414" s="6">
        <f>ChartDataA!$AW$47</f>
        <v>2.0489329999999999</v>
      </c>
      <c r="E414" s="6">
        <f>ChartDataA!$AW$48</f>
        <v>2.1007919999999998</v>
      </c>
      <c r="F414" s="6">
        <f>ChartDataA!$AW$49</f>
        <v>12.213427999999999</v>
      </c>
      <c r="G414" s="6">
        <f>ChartDataA!$AW$50</f>
        <v>1.799361</v>
      </c>
      <c r="H414" s="6">
        <f>ChartDataA!$AW$51</f>
        <v>7.5416589999999992</v>
      </c>
      <c r="I414" s="6">
        <f>ChartDataA!$AW$52</f>
        <v>2.273E-2</v>
      </c>
      <c r="J414" s="6">
        <f>ChartDataA!$AW$53</f>
        <v>25.616885999999997</v>
      </c>
      <c r="K414" s="6">
        <f>ChartDataA!$AW$54</f>
        <v>0.58286700000000025</v>
      </c>
    </row>
    <row r="415" spans="1:11">
      <c r="A415" s="2" t="str">
        <f>ChartDataA!$AX$44</f>
        <v>yt 31 12 2014</v>
      </c>
      <c r="B415" s="6">
        <f>ChartDataA!$AX$45</f>
        <v>2.7535E-2</v>
      </c>
      <c r="C415" s="6">
        <f>ChartDataA!$AX$46</f>
        <v>1.1277959999999998</v>
      </c>
      <c r="D415" s="6">
        <f>ChartDataA!$AX$47</f>
        <v>1.8312059999999999</v>
      </c>
      <c r="E415" s="6">
        <f>ChartDataA!$AX$48</f>
        <v>2.0898110000000001</v>
      </c>
      <c r="F415" s="6">
        <f>ChartDataA!$AX$49</f>
        <v>10.759608999999999</v>
      </c>
      <c r="G415" s="6">
        <f>ChartDataA!$AX$50</f>
        <v>1.734521</v>
      </c>
      <c r="H415" s="6">
        <f>ChartDataA!$AX$51</f>
        <v>7.0848819999999995</v>
      </c>
      <c r="I415" s="6">
        <f>ChartDataA!$AX$52</f>
        <v>2.273E-2</v>
      </c>
      <c r="J415" s="6">
        <f>ChartDataA!$AX$53</f>
        <v>25.168167999999998</v>
      </c>
      <c r="K415" s="6">
        <f>ChartDataA!$AX$54</f>
        <v>0.59616599999999664</v>
      </c>
    </row>
    <row r="416" spans="1:11">
      <c r="A416" s="2"/>
      <c r="B416" s="6">
        <f>ChartDataA!$AY$45</f>
        <v>3.9900999999999999E-2</v>
      </c>
      <c r="C416" s="6">
        <f>ChartDataA!$AY$46</f>
        <v>1.1397170000000001</v>
      </c>
      <c r="D416" s="6">
        <f>ChartDataA!$AY$47</f>
        <v>1.8508629999999999</v>
      </c>
      <c r="E416" s="6">
        <f>ChartDataA!$AY$48</f>
        <v>1.8886499999999999</v>
      </c>
      <c r="F416" s="6">
        <f>ChartDataA!$AY$49</f>
        <v>9.7093369999999997</v>
      </c>
      <c r="G416" s="6">
        <f>ChartDataA!$AY$50</f>
        <v>1.5925819999999999</v>
      </c>
      <c r="H416" s="6">
        <f>ChartDataA!$AY$51</f>
        <v>6.8500299999999994</v>
      </c>
      <c r="I416" s="6">
        <f>ChartDataA!$AY$52</f>
        <v>2.3087999999999997E-2</v>
      </c>
      <c r="J416" s="6">
        <f>ChartDataA!$AY$53</f>
        <v>25.1967</v>
      </c>
      <c r="K416" s="6">
        <f>ChartDataA!$AY$54</f>
        <v>0.63102599999999853</v>
      </c>
    </row>
    <row r="417" spans="1:11">
      <c r="A417" s="2"/>
      <c r="B417" s="6">
        <f>ChartDataA!$AZ$45</f>
        <v>5.0606999999999999E-2</v>
      </c>
      <c r="C417" s="6">
        <f>ChartDataA!$AZ$46</f>
        <v>1.1472429999999998</v>
      </c>
      <c r="D417" s="6">
        <f>ChartDataA!$AZ$47</f>
        <v>2.0662249999999998</v>
      </c>
      <c r="E417" s="6">
        <f>ChartDataA!$AZ$48</f>
        <v>1.789256</v>
      </c>
      <c r="F417" s="6">
        <f>ChartDataA!$AZ$49</f>
        <v>10.128679999999999</v>
      </c>
      <c r="G417" s="6">
        <f>ChartDataA!$AZ$50</f>
        <v>1.45522</v>
      </c>
      <c r="H417" s="6">
        <f>ChartDataA!$AZ$51</f>
        <v>6.1202259999999997</v>
      </c>
      <c r="I417" s="6">
        <f>ChartDataA!$AZ$52</f>
        <v>1.7340999999999999E-2</v>
      </c>
      <c r="J417" s="6">
        <f>ChartDataA!$AZ$53</f>
        <v>24.483675999999999</v>
      </c>
      <c r="K417" s="6">
        <f>ChartDataA!$AZ$54</f>
        <v>0.63404500000000041</v>
      </c>
    </row>
    <row r="418" spans="1:11">
      <c r="A418" s="2"/>
      <c r="B418" s="6">
        <f>ChartDataA!$BA$45</f>
        <v>6.3002000000000002E-2</v>
      </c>
      <c r="C418" s="6">
        <f>ChartDataA!$BA$46</f>
        <v>2.7387679999999999</v>
      </c>
      <c r="D418" s="6">
        <f>ChartDataA!$BA$47</f>
        <v>2.4436610000000001</v>
      </c>
      <c r="E418" s="6">
        <f>ChartDataA!$BA$48</f>
        <v>1.6470549999999999</v>
      </c>
      <c r="F418" s="6">
        <f>ChartDataA!$BA$49</f>
        <v>9.3840609999999991</v>
      </c>
      <c r="G418" s="6">
        <f>ChartDataA!$BA$50</f>
        <v>1.289676</v>
      </c>
      <c r="H418" s="6">
        <f>ChartDataA!$BA$51</f>
        <v>5.5993939999999993</v>
      </c>
      <c r="I418" s="6">
        <f>ChartDataA!$BA$52</f>
        <v>1.7698999999999999E-2</v>
      </c>
      <c r="J418" s="6">
        <f>ChartDataA!$BA$53</f>
        <v>24.410270000000001</v>
      </c>
      <c r="K418" s="6">
        <f>ChartDataA!$BA$54</f>
        <v>0.66378100000000018</v>
      </c>
    </row>
    <row r="419" spans="1:11">
      <c r="A419" s="2"/>
      <c r="B419" s="6">
        <f>ChartDataA!$BB$45</f>
        <v>6.6569000000000003E-2</v>
      </c>
      <c r="C419" s="6">
        <f>ChartDataA!$BB$46</f>
        <v>2.607831</v>
      </c>
      <c r="D419" s="6">
        <f>ChartDataA!$BB$47</f>
        <v>2.2917929999999997</v>
      </c>
      <c r="E419" s="6">
        <f>ChartDataA!$BB$48</f>
        <v>1.549655</v>
      </c>
      <c r="F419" s="6">
        <f>ChartDataA!$BB$49</f>
        <v>9.1361879999999989</v>
      </c>
      <c r="G419" s="6">
        <f>ChartDataA!$BB$50</f>
        <v>1.119008</v>
      </c>
      <c r="H419" s="6">
        <f>ChartDataA!$BB$51</f>
        <v>5.3319919999999996</v>
      </c>
      <c r="I419" s="6">
        <f>ChartDataA!$BB$52</f>
        <v>1.8314999999999998E-2</v>
      </c>
      <c r="J419" s="6">
        <f>ChartDataA!$BB$53</f>
        <v>24.361439999999998</v>
      </c>
      <c r="K419" s="6">
        <f>ChartDataA!$BB$54</f>
        <v>0.71121099999999871</v>
      </c>
    </row>
    <row r="420" spans="1:11">
      <c r="A420" s="2"/>
      <c r="B420" s="6">
        <f>ChartDataA!$BC$45</f>
        <v>6.8252999999999994E-2</v>
      </c>
      <c r="C420" s="6">
        <f>ChartDataA!$BC$46</f>
        <v>2.616495</v>
      </c>
      <c r="D420" s="6">
        <f>ChartDataA!$BC$47</f>
        <v>2.205387</v>
      </c>
      <c r="E420" s="6">
        <f>ChartDataA!$BC$48</f>
        <v>1.4730219999999998</v>
      </c>
      <c r="F420" s="6">
        <f>ChartDataA!$BC$49</f>
        <v>8.6142769999999995</v>
      </c>
      <c r="G420" s="6">
        <f>ChartDataA!$BC$50</f>
        <v>1.1334379999999999</v>
      </c>
      <c r="H420" s="6">
        <f>ChartDataA!$BC$51</f>
        <v>5.0460069999999995</v>
      </c>
      <c r="I420" s="6">
        <f>ChartDataA!$BC$52</f>
        <v>2.8088999999999999E-2</v>
      </c>
      <c r="J420" s="6">
        <f>ChartDataA!$BC$53</f>
        <v>23.933862999999999</v>
      </c>
      <c r="K420" s="6">
        <f>ChartDataA!$BC$54</f>
        <v>0.70593099999999964</v>
      </c>
    </row>
    <row r="421" spans="1:11">
      <c r="A421" s="2" t="str">
        <f>ChartDataA!$BD$44</f>
        <v>yt 30 06 2015</v>
      </c>
      <c r="B421" s="6">
        <f>ChartDataA!$BD$45</f>
        <v>7.5093999999999994E-2</v>
      </c>
      <c r="C421" s="6">
        <f>ChartDataA!$BD$46</f>
        <v>2.3601220000000001</v>
      </c>
      <c r="D421" s="6">
        <f>ChartDataA!$BD$47</f>
        <v>2.0648710000000001</v>
      </c>
      <c r="E421" s="6">
        <f>ChartDataA!$BD$48</f>
        <v>1.309682</v>
      </c>
      <c r="F421" s="6">
        <f>ChartDataA!$BD$49</f>
        <v>8.5080759999999991</v>
      </c>
      <c r="G421" s="6">
        <f>ChartDataA!$BD$50</f>
        <v>1.3687799999999999</v>
      </c>
      <c r="H421" s="6">
        <f>ChartDataA!$BD$51</f>
        <v>4.695106</v>
      </c>
      <c r="I421" s="6">
        <f>ChartDataA!$BD$52</f>
        <v>3.4193999999999995E-2</v>
      </c>
      <c r="J421" s="6">
        <f>ChartDataA!$BD$53</f>
        <v>23.207642999999997</v>
      </c>
      <c r="K421" s="6">
        <f>ChartDataA!$BD$54</f>
        <v>0.68190799999999996</v>
      </c>
    </row>
    <row r="422" spans="1:11">
      <c r="A422" s="2"/>
      <c r="B422" s="6">
        <f>ChartDataA!$BE$45</f>
        <v>7.5215999999999991E-2</v>
      </c>
      <c r="C422" s="6">
        <f>ChartDataA!$BE$46</f>
        <v>3.7667079999999995</v>
      </c>
      <c r="D422" s="6">
        <f>ChartDataA!$BE$47</f>
        <v>2.2786900000000001</v>
      </c>
      <c r="E422" s="6">
        <f>ChartDataA!$BE$48</f>
        <v>1.1732009999999999</v>
      </c>
      <c r="F422" s="6">
        <f>ChartDataA!$BE$49</f>
        <v>9.1906819999999989</v>
      </c>
      <c r="G422" s="6">
        <f>ChartDataA!$BE$50</f>
        <v>1.4867549999999998</v>
      </c>
      <c r="H422" s="6">
        <f>ChartDataA!$BE$51</f>
        <v>4.3811650000000002</v>
      </c>
      <c r="I422" s="6">
        <f>ChartDataA!$BE$52</f>
        <v>4.3968E-2</v>
      </c>
      <c r="J422" s="6">
        <f>ChartDataA!$BE$53</f>
        <v>22.171937999999997</v>
      </c>
      <c r="K422" s="6">
        <f>ChartDataA!$BE$54</f>
        <v>0.56288199999999478</v>
      </c>
    </row>
    <row r="423" spans="1:11">
      <c r="A423" s="2"/>
      <c r="B423" s="6">
        <f>ChartDataA!$BF$45</f>
        <v>9.8407999999999995E-2</v>
      </c>
      <c r="C423" s="6">
        <f>ChartDataA!$BF$46</f>
        <v>3.6687349999999999</v>
      </c>
      <c r="D423" s="6">
        <f>ChartDataA!$BF$47</f>
        <v>2.297704</v>
      </c>
      <c r="E423" s="6">
        <f>ChartDataA!$BF$48</f>
        <v>1.1031489999999999</v>
      </c>
      <c r="F423" s="6">
        <f>ChartDataA!$BF$49</f>
        <v>9.8844110000000001</v>
      </c>
      <c r="G423" s="6">
        <f>ChartDataA!$BF$50</f>
        <v>1.7125679999999999</v>
      </c>
      <c r="H423" s="6">
        <f>ChartDataA!$BF$51</f>
        <v>4.0852009999999996</v>
      </c>
      <c r="I423" s="6">
        <f>ChartDataA!$BF$52</f>
        <v>4.3968E-2</v>
      </c>
      <c r="J423" s="6">
        <f>ChartDataA!$BF$53</f>
        <v>20.993043999999998</v>
      </c>
      <c r="K423" s="6">
        <f>ChartDataA!$BF$54</f>
        <v>0.50032600000000116</v>
      </c>
    </row>
    <row r="424" spans="1:11">
      <c r="A424" s="2"/>
      <c r="B424" s="6">
        <f>ChartDataA!$BG$45</f>
        <v>0.399594</v>
      </c>
      <c r="C424" s="6">
        <f>ChartDataA!$BG$46</f>
        <v>3.548047</v>
      </c>
      <c r="D424" s="6">
        <f>ChartDataA!$BG$47</f>
        <v>2.423565</v>
      </c>
      <c r="E424" s="6">
        <f>ChartDataA!$BG$48</f>
        <v>1.0614319999999999</v>
      </c>
      <c r="F424" s="6">
        <f>ChartDataA!$BG$49</f>
        <v>9.6227669999999996</v>
      </c>
      <c r="G424" s="6">
        <f>ChartDataA!$BG$50</f>
        <v>1.7375509999999998</v>
      </c>
      <c r="H424" s="6">
        <f>ChartDataA!$BG$51</f>
        <v>3.7564689999999996</v>
      </c>
      <c r="I424" s="6">
        <f>ChartDataA!$BG$52</f>
        <v>5.0072999999999999E-2</v>
      </c>
      <c r="J424" s="6">
        <f>ChartDataA!$BG$53</f>
        <v>20.734812999999999</v>
      </c>
      <c r="K424" s="6">
        <f>ChartDataA!$BG$54</f>
        <v>0.45860800000000523</v>
      </c>
    </row>
    <row r="425" spans="1:11">
      <c r="A425" s="2"/>
      <c r="B425" s="6">
        <f>ChartDataA!$BH$45</f>
        <v>0.411329</v>
      </c>
      <c r="C425" s="6">
        <f>ChartDataA!$BH$46</f>
        <v>5.4032729999999995</v>
      </c>
      <c r="D425" s="6">
        <f>ChartDataA!$BH$47</f>
        <v>2.4051450000000001</v>
      </c>
      <c r="E425" s="6">
        <f>ChartDataA!$BH$48</f>
        <v>1.040875</v>
      </c>
      <c r="F425" s="6">
        <f>ChartDataA!$BH$49</f>
        <v>9.3372479999999989</v>
      </c>
      <c r="G425" s="6">
        <f>ChartDataA!$BH$50</f>
        <v>1.859661</v>
      </c>
      <c r="H425" s="6">
        <f>ChartDataA!$BH$51</f>
        <v>3.4033679999999999</v>
      </c>
      <c r="I425" s="6">
        <f>ChartDataA!$BH$52</f>
        <v>5.0072999999999999E-2</v>
      </c>
      <c r="J425" s="6">
        <f>ChartDataA!$BH$53</f>
        <v>21.395965999999998</v>
      </c>
      <c r="K425" s="6">
        <f>ChartDataA!$BH$54</f>
        <v>0.47113800000000339</v>
      </c>
    </row>
    <row r="426" spans="1:11">
      <c r="A426" s="2"/>
      <c r="B426" s="6">
        <f>ChartDataA!$BI$45</f>
        <v>0.40787199999999996</v>
      </c>
      <c r="C426" s="6">
        <f>ChartDataA!$BI$46</f>
        <v>5.4239199999999999</v>
      </c>
      <c r="D426" s="6">
        <f>ChartDataA!$BI$47</f>
        <v>2.6978329999999997</v>
      </c>
      <c r="E426" s="6">
        <f>ChartDataA!$BI$48</f>
        <v>1.062314</v>
      </c>
      <c r="F426" s="6">
        <f>ChartDataA!$BI$49</f>
        <v>9.46251</v>
      </c>
      <c r="G426" s="6">
        <f>ChartDataA!$BI$50</f>
        <v>1.8514309999999998</v>
      </c>
      <c r="H426" s="6">
        <f>ChartDataA!$BI$51</f>
        <v>3.3420559999999999</v>
      </c>
      <c r="I426" s="6">
        <f>ChartDataA!$BI$52</f>
        <v>5.0072999999999999E-2</v>
      </c>
      <c r="J426" s="6">
        <f>ChartDataA!$BI$53</f>
        <v>20.509764000000001</v>
      </c>
      <c r="K426" s="6">
        <f>ChartDataA!$BI$54</f>
        <v>0.4677949999999953</v>
      </c>
    </row>
    <row r="427" spans="1:11">
      <c r="A427" s="2" t="str">
        <f>ChartDataA!$BJ$44</f>
        <v>yt 31 12 2015</v>
      </c>
      <c r="B427" s="6">
        <f>ChartDataA!$BJ$45</f>
        <v>0.57403899999999997</v>
      </c>
      <c r="C427" s="6">
        <f>ChartDataA!$BJ$46</f>
        <v>8.408455</v>
      </c>
      <c r="D427" s="6">
        <f>ChartDataA!$BJ$47</f>
        <v>2.964788</v>
      </c>
      <c r="E427" s="6">
        <f>ChartDataA!$BJ$48</f>
        <v>0.95142199999999999</v>
      </c>
      <c r="F427" s="6">
        <f>ChartDataA!$BJ$49</f>
        <v>9.488726999999999</v>
      </c>
      <c r="G427" s="6">
        <f>ChartDataA!$BJ$50</f>
        <v>1.9527459999999999</v>
      </c>
      <c r="H427" s="6">
        <f>ChartDataA!$BJ$51</f>
        <v>3.356487</v>
      </c>
      <c r="I427" s="6">
        <f>ChartDataA!$BJ$52</f>
        <v>5.6177999999999999E-2</v>
      </c>
      <c r="J427" s="6">
        <f>ChartDataA!$BJ$53</f>
        <v>20.110834999999998</v>
      </c>
      <c r="K427" s="6">
        <f>ChartDataA!$BJ$54</f>
        <v>0.47523900000000197</v>
      </c>
    </row>
    <row r="428" spans="1:11">
      <c r="A428" s="2"/>
      <c r="B428" s="6">
        <f>ChartDataA!$BK$45</f>
        <v>0.61571999999999993</v>
      </c>
      <c r="C428" s="6">
        <f>ChartDataA!$BK$46</f>
        <v>8.3869670000000003</v>
      </c>
      <c r="D428" s="6">
        <f>ChartDataA!$BK$47</f>
        <v>2.9426329999999998</v>
      </c>
      <c r="E428" s="6">
        <f>ChartDataA!$BK$48</f>
        <v>0.88782299999999992</v>
      </c>
      <c r="F428" s="6">
        <f>ChartDataA!$BK$49</f>
        <v>9.5401679999999995</v>
      </c>
      <c r="G428" s="6">
        <f>ChartDataA!$BK$50</f>
        <v>1.8006199999999999</v>
      </c>
      <c r="H428" s="6">
        <f>ChartDataA!$BK$51</f>
        <v>3.155608</v>
      </c>
      <c r="I428" s="6">
        <f>ChartDataA!$BK$52</f>
        <v>5.6384999999999998E-2</v>
      </c>
      <c r="J428" s="6">
        <f>ChartDataA!$BK$53</f>
        <v>20.317148</v>
      </c>
      <c r="K428" s="6">
        <f>ChartDataA!$BK$54</f>
        <v>0.42850599999999872</v>
      </c>
    </row>
    <row r="429" spans="1:11">
      <c r="A429" s="2"/>
      <c r="B429" s="6">
        <f>ChartDataA!$BL$45</f>
        <v>0.67808299999999999</v>
      </c>
      <c r="C429" s="6">
        <f>ChartDataA!$BL$46</f>
        <v>10.046890000000001</v>
      </c>
      <c r="D429" s="6">
        <f>ChartDataA!$BL$47</f>
        <v>2.8054539999999997</v>
      </c>
      <c r="E429" s="6">
        <f>ChartDataA!$BL$48</f>
        <v>0.92183099999999996</v>
      </c>
      <c r="F429" s="6">
        <f>ChartDataA!$BL$49</f>
        <v>8.919535999999999</v>
      </c>
      <c r="G429" s="6">
        <f>ChartDataA!$BL$50</f>
        <v>1.8208309999999999</v>
      </c>
      <c r="H429" s="6">
        <f>ChartDataA!$BL$51</f>
        <v>3.091065</v>
      </c>
      <c r="I429" s="6">
        <f>ChartDataA!$BL$52</f>
        <v>6.2436999999999999E-2</v>
      </c>
      <c r="J429" s="6">
        <f>ChartDataA!$BL$53</f>
        <v>20.822202000000001</v>
      </c>
      <c r="K429" s="6">
        <f>ChartDataA!$BL$54</f>
        <v>0.45874300000000545</v>
      </c>
    </row>
    <row r="430" spans="1:11">
      <c r="A430" s="2"/>
      <c r="B430" s="6">
        <f>ChartDataA!$BM$45</f>
        <v>0.66568799999999995</v>
      </c>
      <c r="C430" s="6">
        <f>ChartDataA!$BM$46</f>
        <v>8.6820550000000001</v>
      </c>
      <c r="D430" s="6">
        <f>ChartDataA!$BM$47</f>
        <v>2.5725379999999998</v>
      </c>
      <c r="E430" s="6">
        <f>ChartDataA!$BM$48</f>
        <v>0.84289399999999992</v>
      </c>
      <c r="F430" s="6">
        <f>ChartDataA!$BM$49</f>
        <v>8.7789380000000001</v>
      </c>
      <c r="G430" s="6">
        <f>ChartDataA!$BM$50</f>
        <v>1.8342039999999999</v>
      </c>
      <c r="H430" s="6">
        <f>ChartDataA!$BM$51</f>
        <v>3.2573509999999999</v>
      </c>
      <c r="I430" s="6">
        <f>ChartDataA!$BM$52</f>
        <v>5.6332E-2</v>
      </c>
      <c r="J430" s="6">
        <f>ChartDataA!$BM$53</f>
        <v>21.194935999999998</v>
      </c>
      <c r="K430" s="6">
        <f>ChartDataA!$BM$54</f>
        <v>0.44493499999999386</v>
      </c>
    </row>
    <row r="431" spans="1:11">
      <c r="A431" s="2"/>
      <c r="B431" s="6">
        <f>ChartDataA!$BN$45</f>
        <v>0.66212099999999996</v>
      </c>
      <c r="C431" s="6">
        <f>ChartDataA!$BN$46</f>
        <v>11.015750000000001</v>
      </c>
      <c r="D431" s="6">
        <f>ChartDataA!$BN$47</f>
        <v>2.4460379999999997</v>
      </c>
      <c r="E431" s="6">
        <f>ChartDataA!$BN$48</f>
        <v>0.82945599999999997</v>
      </c>
      <c r="F431" s="6">
        <f>ChartDataA!$BN$49</f>
        <v>8.2914309999999993</v>
      </c>
      <c r="G431" s="6">
        <f>ChartDataA!$BN$50</f>
        <v>1.7790709999999998</v>
      </c>
      <c r="H431" s="6">
        <f>ChartDataA!$BN$51</f>
        <v>3.3645749999999999</v>
      </c>
      <c r="I431" s="6">
        <f>ChartDataA!$BN$52</f>
        <v>5.0227000000000001E-2</v>
      </c>
      <c r="J431" s="6">
        <f>ChartDataA!$BN$53</f>
        <v>22.067304</v>
      </c>
      <c r="K431" s="6">
        <f>ChartDataA!$BN$54</f>
        <v>0.4689819999999969</v>
      </c>
    </row>
    <row r="432" spans="1:11">
      <c r="A432" s="2"/>
      <c r="B432" s="6">
        <f>ChartDataA!$BO$45</f>
        <v>0.66178799999999993</v>
      </c>
      <c r="C432" s="6">
        <f>ChartDataA!$BO$46</f>
        <v>11.008782</v>
      </c>
      <c r="D432" s="6">
        <f>ChartDataA!$BO$47</f>
        <v>2.3167689999999999</v>
      </c>
      <c r="E432" s="6">
        <f>ChartDataA!$BO$48</f>
        <v>0.80777399999999999</v>
      </c>
      <c r="F432" s="6">
        <f>ChartDataA!$BO$49</f>
        <v>8.195767</v>
      </c>
      <c r="G432" s="6">
        <f>ChartDataA!$BO$50</f>
        <v>1.7419689999999999</v>
      </c>
      <c r="H432" s="6">
        <f>ChartDataA!$BO$51</f>
        <v>3.430679</v>
      </c>
      <c r="I432" s="6">
        <f>ChartDataA!$BO$52</f>
        <v>4.0452999999999996E-2</v>
      </c>
      <c r="J432" s="6">
        <f>ChartDataA!$BO$53</f>
        <v>23.140922999999997</v>
      </c>
      <c r="K432" s="6">
        <f>ChartDataA!$BO$54</f>
        <v>0.51945300000000572</v>
      </c>
    </row>
    <row r="433" spans="1:11">
      <c r="A433" s="2" t="str">
        <f>ChartDataA!$BP$44</f>
        <v>yt 30 06 2016</v>
      </c>
      <c r="B433" s="6">
        <f>ChartDataA!$BP$45</f>
        <v>0.66180299999999992</v>
      </c>
      <c r="C433" s="6">
        <f>ChartDataA!$BP$46</f>
        <v>13.064806000000001</v>
      </c>
      <c r="D433" s="6">
        <f>ChartDataA!$BP$47</f>
        <v>2.3163629999999999</v>
      </c>
      <c r="E433" s="6">
        <f>ChartDataA!$BP$48</f>
        <v>0.79767100000000002</v>
      </c>
      <c r="F433" s="6">
        <f>ChartDataA!$BP$49</f>
        <v>7.7959379999999996</v>
      </c>
      <c r="G433" s="6">
        <f>ChartDataA!$BP$50</f>
        <v>1.5628739999999999</v>
      </c>
      <c r="H433" s="6">
        <f>ChartDataA!$BP$51</f>
        <v>3.4938899999999999</v>
      </c>
      <c r="I433" s="6">
        <f>ChartDataA!$BP$52</f>
        <v>3.4347999999999997E-2</v>
      </c>
      <c r="J433" s="6">
        <f>ChartDataA!$BP$53</f>
        <v>23.381148</v>
      </c>
      <c r="K433" s="6">
        <f>ChartDataA!$BP$54</f>
        <v>0.54635899999999538</v>
      </c>
    </row>
    <row r="434" spans="1:11">
      <c r="A434" s="2"/>
      <c r="B434" s="6">
        <f>ChartDataA!$BQ$45</f>
        <v>0.65485099999999996</v>
      </c>
      <c r="C434" s="6">
        <f>ChartDataA!$BQ$46</f>
        <v>13.385639999999999</v>
      </c>
      <c r="D434" s="6">
        <f>ChartDataA!$BQ$47</f>
        <v>2.1969159999999999</v>
      </c>
      <c r="E434" s="6">
        <f>ChartDataA!$BQ$48</f>
        <v>0.71482099999999993</v>
      </c>
      <c r="F434" s="6">
        <f>ChartDataA!$BQ$49</f>
        <v>6.9578159999999993</v>
      </c>
      <c r="G434" s="6">
        <f>ChartDataA!$BQ$50</f>
        <v>1.3407</v>
      </c>
      <c r="H434" s="6">
        <f>ChartDataA!$BQ$51</f>
        <v>3.5539289999999997</v>
      </c>
      <c r="I434" s="6">
        <f>ChartDataA!$BQ$52</f>
        <v>2.4573999999999999E-2</v>
      </c>
      <c r="J434" s="6">
        <f>ChartDataA!$BQ$53</f>
        <v>24.488406999999999</v>
      </c>
      <c r="K434" s="6">
        <f>ChartDataA!$BQ$54</f>
        <v>0.59510099999999966</v>
      </c>
    </row>
    <row r="435" spans="1:11">
      <c r="A435" s="2"/>
      <c r="B435" s="6">
        <f>ChartDataA!$BR$45</f>
        <v>0.63833399999999996</v>
      </c>
      <c r="C435" s="6">
        <f>ChartDataA!$BR$46</f>
        <v>13.368115</v>
      </c>
      <c r="D435" s="6">
        <f>ChartDataA!$BR$47</f>
        <v>2.2286839999999999</v>
      </c>
      <c r="E435" s="6">
        <f>ChartDataA!$BR$48</f>
        <v>0.64935799999999999</v>
      </c>
      <c r="F435" s="6">
        <f>ChartDataA!$BR$49</f>
        <v>6.6472559999999996</v>
      </c>
      <c r="G435" s="6">
        <f>ChartDataA!$BR$50</f>
        <v>1.2702119999999999</v>
      </c>
      <c r="H435" s="6">
        <f>ChartDataA!$BR$51</f>
        <v>3.620673</v>
      </c>
      <c r="I435" s="6">
        <f>ChartDataA!$BR$52</f>
        <v>3.0886E-2</v>
      </c>
      <c r="J435" s="6">
        <f>ChartDataA!$BR$53</f>
        <v>25.573975999999998</v>
      </c>
      <c r="K435" s="6">
        <f>ChartDataA!$BR$54</f>
        <v>0.56149099999999663</v>
      </c>
    </row>
    <row r="436" spans="1:11">
      <c r="A436" s="2"/>
      <c r="B436" s="6">
        <f>ChartDataA!$BS$45</f>
        <v>0.34400399999999998</v>
      </c>
      <c r="C436" s="6">
        <f>ChartDataA!$BS$46</f>
        <v>13.361433</v>
      </c>
      <c r="D436" s="6">
        <f>ChartDataA!$BS$47</f>
        <v>2.203306</v>
      </c>
      <c r="E436" s="6">
        <f>ChartDataA!$BS$48</f>
        <v>0.57159499999999996</v>
      </c>
      <c r="F436" s="6">
        <f>ChartDataA!$BS$49</f>
        <v>6.9939279999999995</v>
      </c>
      <c r="G436" s="6">
        <f>ChartDataA!$BS$50</f>
        <v>1.1820079999999999</v>
      </c>
      <c r="H436" s="6">
        <f>ChartDataA!$BS$51</f>
        <v>3.7405029999999999</v>
      </c>
      <c r="I436" s="6">
        <f>ChartDataA!$BS$52</f>
        <v>2.4780999999999997E-2</v>
      </c>
      <c r="J436" s="6">
        <f>ChartDataA!$BS$53</f>
        <v>26.297297999999998</v>
      </c>
      <c r="K436" s="6">
        <f>ChartDataA!$BS$54</f>
        <v>0.55732599999999621</v>
      </c>
    </row>
    <row r="437" spans="1:11">
      <c r="A437" s="2"/>
      <c r="B437" s="6">
        <f>ChartDataA!$BT$45</f>
        <v>0.34524299999999997</v>
      </c>
      <c r="C437" s="6">
        <f>ChartDataA!$BT$46</f>
        <v>11.399042</v>
      </c>
      <c r="D437" s="6">
        <f>ChartDataA!$BT$47</f>
        <v>2.1979839999999999</v>
      </c>
      <c r="E437" s="6">
        <f>ChartDataA!$BT$48</f>
        <v>0.49710099999999996</v>
      </c>
      <c r="F437" s="6">
        <f>ChartDataA!$BT$49</f>
        <v>7.3918749999999998</v>
      </c>
      <c r="G437" s="6">
        <f>ChartDataA!$BT$50</f>
        <v>1.1102179999999999</v>
      </c>
      <c r="H437" s="6">
        <f>ChartDataA!$BT$51</f>
        <v>3.778022</v>
      </c>
      <c r="I437" s="6">
        <f>ChartDataA!$BT$52</f>
        <v>2.4780999999999997E-2</v>
      </c>
      <c r="J437" s="6">
        <f>ChartDataA!$BT$53</f>
        <v>27.009117999999997</v>
      </c>
      <c r="K437" s="6">
        <f>ChartDataA!$BT$54</f>
        <v>0.56741999999999848</v>
      </c>
    </row>
    <row r="438" spans="1:11">
      <c r="A438" s="2"/>
      <c r="B438" s="6">
        <f>ChartDataA!$BU$45</f>
        <v>0.352099</v>
      </c>
      <c r="C438" s="6">
        <f>ChartDataA!$BU$46</f>
        <v>11.407207999999999</v>
      </c>
      <c r="D438" s="6">
        <f>ChartDataA!$BU$47</f>
        <v>2.3350429999999998</v>
      </c>
      <c r="E438" s="6">
        <f>ChartDataA!$BU$48</f>
        <v>0.55055399999999999</v>
      </c>
      <c r="F438" s="6">
        <f>ChartDataA!$BU$49</f>
        <v>7.4226639999999993</v>
      </c>
      <c r="G438" s="6">
        <f>ChartDataA!$BU$50</f>
        <v>1.220505</v>
      </c>
      <c r="H438" s="6">
        <f>ChartDataA!$BU$51</f>
        <v>3.8226239999999998</v>
      </c>
      <c r="I438" s="6">
        <f>ChartDataA!$BU$52</f>
        <v>2.4780999999999997E-2</v>
      </c>
      <c r="J438" s="6">
        <f>ChartDataA!$BU$53</f>
        <v>29.058527999999999</v>
      </c>
      <c r="K438" s="6">
        <f>ChartDataA!$BU$54</f>
        <v>0.58507400000000587</v>
      </c>
    </row>
    <row r="439" spans="1:11">
      <c r="A439" s="2" t="str">
        <f>ChartDataA!$BV$44</f>
        <v>yt 31 12 2016</v>
      </c>
      <c r="B439" s="6">
        <f>ChartDataA!$BV$45</f>
        <v>0.18398399999999998</v>
      </c>
      <c r="C439" s="6">
        <f>ChartDataA!$BV$46</f>
        <v>8.5385129999999982</v>
      </c>
      <c r="D439" s="6">
        <f>ChartDataA!$BV$47</f>
        <v>2.2219759999999997</v>
      </c>
      <c r="E439" s="6">
        <f>ChartDataA!$BV$48</f>
        <v>0.74714499999999995</v>
      </c>
      <c r="F439" s="6">
        <f>ChartDataA!$BV$49</f>
        <v>7.4236829999999996</v>
      </c>
      <c r="G439" s="6">
        <f>ChartDataA!$BV$50</f>
        <v>1.259765</v>
      </c>
      <c r="H439" s="6">
        <f>ChartDataA!$BV$51</f>
        <v>4.029471</v>
      </c>
      <c r="I439" s="6">
        <f>ChartDataA!$BV$52</f>
        <v>2.3847999999999998E-2</v>
      </c>
      <c r="J439" s="6">
        <f>ChartDataA!$BV$53</f>
        <v>32.180980999999996</v>
      </c>
      <c r="K439" s="6">
        <f>ChartDataA!$BV$54</f>
        <v>0.59466200000000669</v>
      </c>
    </row>
    <row r="440" spans="1:11">
      <c r="B440" s="6">
        <f>ChartDataA!$BW$45</f>
        <v>0.12385099999999999</v>
      </c>
      <c r="C440" s="6">
        <f>ChartDataA!$BW$46</f>
        <v>8.6883979999999994</v>
      </c>
      <c r="D440" s="6">
        <f>ChartDataA!$BW$47</f>
        <v>2.4132739999999999</v>
      </c>
      <c r="E440" s="6">
        <f>ChartDataA!$BW$48</f>
        <v>0.74152299999999993</v>
      </c>
      <c r="F440" s="6">
        <f>ChartDataA!$BW$49</f>
        <v>7.1996419999999999</v>
      </c>
      <c r="G440" s="6">
        <f>ChartDataA!$BW$50</f>
        <v>1.5810519999999999</v>
      </c>
      <c r="H440" s="6">
        <f>ChartDataA!$BW$51</f>
        <v>4.6884389999999998</v>
      </c>
      <c r="I440" s="6">
        <f>ChartDataA!$BW$52</f>
        <v>1.7536E-2</v>
      </c>
      <c r="J440" s="6">
        <f>ChartDataA!$BW$53</f>
        <v>33.645572000000001</v>
      </c>
      <c r="K440" s="6">
        <f>ChartDataA!$BW$54</f>
        <v>0.59051600000000093</v>
      </c>
    </row>
    <row r="441" spans="1:11">
      <c r="B441" s="6">
        <f>ChartDataA!$BX$45</f>
        <v>5.2252E-2</v>
      </c>
      <c r="C441" s="6">
        <f>ChartDataA!$BX$46</f>
        <v>7.1679119999999994</v>
      </c>
      <c r="D441" s="6">
        <f>ChartDataA!$BX$47</f>
        <v>2.4781309999999999</v>
      </c>
      <c r="E441" s="6">
        <f>ChartDataA!$BX$48</f>
        <v>0.68063200000000001</v>
      </c>
      <c r="F441" s="6">
        <f>ChartDataA!$BX$49</f>
        <v>7.1425190000000001</v>
      </c>
      <c r="G441" s="6">
        <f>ChartDataA!$BX$50</f>
        <v>2.180796</v>
      </c>
      <c r="H441" s="6">
        <f>ChartDataA!$BX$51</f>
        <v>5.048635</v>
      </c>
      <c r="I441" s="6">
        <f>ChartDataA!$BX$52</f>
        <v>1.1483999999999999E-2</v>
      </c>
      <c r="J441" s="6">
        <f>ChartDataA!$BX$53</f>
        <v>35.156265999999995</v>
      </c>
      <c r="K441" s="6">
        <f>ChartDataA!$BX$54</f>
        <v>0.56350700000000131</v>
      </c>
    </row>
    <row r="442" spans="1:11">
      <c r="B442" s="6">
        <f>ChartDataA!$BY$45</f>
        <v>5.2252E-2</v>
      </c>
      <c r="C442" s="6">
        <f>ChartDataA!$BY$46</f>
        <v>7.2573659999999993</v>
      </c>
      <c r="D442" s="6">
        <f>ChartDataA!$BY$47</f>
        <v>2.5000619999999998</v>
      </c>
      <c r="E442" s="6">
        <f>ChartDataA!$BY$48</f>
        <v>0.66240999999999994</v>
      </c>
      <c r="F442" s="6">
        <f>ChartDataA!$BY$49</f>
        <v>7.2572179999999999</v>
      </c>
      <c r="G442" s="6">
        <f>ChartDataA!$BY$50</f>
        <v>3.1637059999999999</v>
      </c>
      <c r="H442" s="6">
        <f>ChartDataA!$BY$51</f>
        <v>5.0538400000000001</v>
      </c>
      <c r="I442" s="6">
        <f>ChartDataA!$BY$52</f>
        <v>1.6621E-2</v>
      </c>
      <c r="J442" s="6">
        <f>ChartDataA!$BY$53</f>
        <v>36.402477999999995</v>
      </c>
      <c r="K442" s="6">
        <f>ChartDataA!$BY$54</f>
        <v>0.54658300000000537</v>
      </c>
    </row>
    <row r="443" spans="1:11">
      <c r="B443" s="6">
        <f>ChartDataA!$BZ$45</f>
        <v>5.9110999999999997E-2</v>
      </c>
      <c r="C443" s="6">
        <f>ChartDataA!$BZ$46</f>
        <v>6.5073509999999999</v>
      </c>
      <c r="D443" s="6">
        <f>ChartDataA!$BZ$47</f>
        <v>2.5922649999999998</v>
      </c>
      <c r="E443" s="6">
        <f>ChartDataA!$BZ$48</f>
        <v>0.64455399999999996</v>
      </c>
      <c r="F443" s="6">
        <f>ChartDataA!$BZ$49</f>
        <v>7.0874090000000001</v>
      </c>
      <c r="G443" s="6">
        <f>ChartDataA!$BZ$50</f>
        <v>3.8555009999999998</v>
      </c>
      <c r="H443" s="6">
        <f>ChartDataA!$BZ$51</f>
        <v>5.1882830000000002</v>
      </c>
      <c r="I443" s="6">
        <f>ChartDataA!$BZ$52</f>
        <v>2.2015E-2</v>
      </c>
      <c r="J443" s="6">
        <f>ChartDataA!$BZ$53</f>
        <v>37.166627999999996</v>
      </c>
      <c r="K443" s="6">
        <f>ChartDataA!$BZ$54</f>
        <v>0.49711100000000386</v>
      </c>
    </row>
    <row r="444" spans="1:11">
      <c r="B444" s="6">
        <f>ChartDataA!$CA$45</f>
        <v>6.1531999999999996E-2</v>
      </c>
      <c r="C444" s="6">
        <f>ChartDataA!$CA$46</f>
        <v>6.6564509999999997</v>
      </c>
      <c r="D444" s="6">
        <f>ChartDataA!$CA$47</f>
        <v>2.6591670000000001</v>
      </c>
      <c r="E444" s="6">
        <f>ChartDataA!$CA$48</f>
        <v>0.66293899999999994</v>
      </c>
      <c r="F444" s="6">
        <f>ChartDataA!$CA$49</f>
        <v>6.639475</v>
      </c>
      <c r="G444" s="6">
        <f>ChartDataA!$CA$50</f>
        <v>4.4630999999999998</v>
      </c>
      <c r="H444" s="6">
        <f>ChartDataA!$CA$51</f>
        <v>5.3785729999999994</v>
      </c>
      <c r="I444" s="6">
        <f>ChartDataA!$CA$52</f>
        <v>2.2015E-2</v>
      </c>
      <c r="J444" s="6">
        <f>ChartDataA!$CA$53</f>
        <v>37.286260999999996</v>
      </c>
      <c r="K444" s="6">
        <f>ChartDataA!$CA$54</f>
        <v>0.42425899999999928</v>
      </c>
    </row>
    <row r="445" spans="1:11">
      <c r="A445" s="6" t="str">
        <f>ChartDataA!$CB$44</f>
        <v>yt 30 06 2017</v>
      </c>
      <c r="B445" s="6">
        <f>ChartDataA!$CB$45</f>
        <v>6.1534999999999999E-2</v>
      </c>
      <c r="C445" s="6">
        <f>ChartDataA!$CB$46</f>
        <v>4.713876</v>
      </c>
      <c r="D445" s="6">
        <f>ChartDataA!$CB$47</f>
        <v>2.5670159999999997</v>
      </c>
      <c r="E445" s="6">
        <f>ChartDataA!$CB$48</f>
        <v>0.67879999999999996</v>
      </c>
      <c r="F445" s="6">
        <f>ChartDataA!$CB$49</f>
        <v>6.8876499999999998</v>
      </c>
      <c r="G445" s="6">
        <f>ChartDataA!$CB$50</f>
        <v>5.0650599999999999</v>
      </c>
      <c r="H445" s="6">
        <f>ChartDataA!$CB$51</f>
        <v>5.5292699999999995</v>
      </c>
      <c r="I445" s="6">
        <f>ChartDataA!$CB$52</f>
        <v>2.7408999999999999E-2</v>
      </c>
      <c r="J445" s="6">
        <f>ChartDataA!$CB$53</f>
        <v>37.178712999999995</v>
      </c>
      <c r="K445" s="6">
        <f>ChartDataA!$CB$54</f>
        <v>0.39350900000000877</v>
      </c>
    </row>
    <row r="446" spans="1:11">
      <c r="B446" s="6">
        <f>ChartDataA!$CC$45</f>
        <v>6.1534999999999999E-2</v>
      </c>
      <c r="C446" s="6">
        <f>ChartDataA!$CC$46</f>
        <v>2.8641279999999996</v>
      </c>
      <c r="D446" s="6">
        <f>ChartDataA!$CC$47</f>
        <v>2.4726439999999998</v>
      </c>
      <c r="E446" s="6">
        <f>ChartDataA!$CC$48</f>
        <v>0.8911</v>
      </c>
      <c r="F446" s="6">
        <f>ChartDataA!$CC$49</f>
        <v>7.0353269999999997</v>
      </c>
      <c r="G446" s="6">
        <f>ChartDataA!$CC$50</f>
        <v>5.6247669999999994</v>
      </c>
      <c r="H446" s="6">
        <f>ChartDataA!$CC$51</f>
        <v>5.5983479999999997</v>
      </c>
      <c r="I446" s="6">
        <f>ChartDataA!$CC$52</f>
        <v>3.2802999999999999E-2</v>
      </c>
      <c r="J446" s="6">
        <f>ChartDataA!$CC$53</f>
        <v>36.833435999999999</v>
      </c>
      <c r="K446" s="6">
        <f>ChartDataA!$CC$54</f>
        <v>0.33320499999999953</v>
      </c>
    </row>
    <row r="447" spans="1:11">
      <c r="B447" s="6">
        <f>ChartDataA!$CD$45</f>
        <v>6.1718999999999996E-2</v>
      </c>
      <c r="C447" s="6">
        <f>ChartDataA!$CD$46</f>
        <v>2.8650189999999998</v>
      </c>
      <c r="D447" s="6">
        <f>ChartDataA!$CD$47</f>
        <v>2.3415309999999998</v>
      </c>
      <c r="E447" s="6">
        <f>ChartDataA!$CD$48</f>
        <v>0.94124999999999992</v>
      </c>
      <c r="F447" s="6">
        <f>ChartDataA!$CD$49</f>
        <v>6.8559049999999999</v>
      </c>
      <c r="G447" s="6">
        <f>ChartDataA!$CD$50</f>
        <v>5.9471129999999999</v>
      </c>
      <c r="H447" s="6">
        <f>ChartDataA!$CD$51</f>
        <v>5.8230629999999994</v>
      </c>
      <c r="I447" s="6">
        <f>ChartDataA!$CD$52</f>
        <v>2.6490999999999997E-2</v>
      </c>
      <c r="J447" s="6">
        <f>ChartDataA!$CD$53</f>
        <v>36.611500999999997</v>
      </c>
      <c r="K447" s="6">
        <f>ChartDataA!$CD$54</f>
        <v>0.31715300000000468</v>
      </c>
    </row>
    <row r="448" spans="1:11">
      <c r="B448" s="6">
        <f>ChartDataA!$CE$45</f>
        <v>5.4862999999999995E-2</v>
      </c>
      <c r="C448" s="6">
        <f>ChartDataA!$CE$46</f>
        <v>2.856706</v>
      </c>
      <c r="D448" s="6">
        <f>ChartDataA!$CE$47</f>
        <v>2.4564299999999997</v>
      </c>
      <c r="E448" s="6">
        <f>ChartDataA!$CE$48</f>
        <v>0.97538599999999998</v>
      </c>
      <c r="F448" s="6">
        <f>ChartDataA!$CE$49</f>
        <v>6.6845759999999999</v>
      </c>
      <c r="G448" s="6">
        <f>ChartDataA!$CE$50</f>
        <v>6.3214829999999997</v>
      </c>
      <c r="H448" s="6">
        <f>ChartDataA!$CE$51</f>
        <v>6.0393189999999999</v>
      </c>
      <c r="I448" s="6">
        <f>ChartDataA!$CE$52</f>
        <v>3.2235E-2</v>
      </c>
      <c r="J448" s="6">
        <f>ChartDataA!$CE$53</f>
        <v>36.337060999999999</v>
      </c>
      <c r="K448" s="6">
        <f>ChartDataA!$CE$54</f>
        <v>0.29348200000000446</v>
      </c>
    </row>
    <row r="449" spans="1:11">
      <c r="B449" s="6">
        <f>ChartDataA!$CF$45</f>
        <v>4.6800000000000001E-2</v>
      </c>
      <c r="C449" s="6">
        <f>ChartDataA!$CF$46</f>
        <v>3.0020559999999996</v>
      </c>
      <c r="D449" s="6">
        <f>ChartDataA!$CF$47</f>
        <v>2.9262159999999997</v>
      </c>
      <c r="E449" s="6">
        <f>ChartDataA!$CF$48</f>
        <v>1.0774759999999999</v>
      </c>
      <c r="F449" s="6">
        <f>ChartDataA!$CF$49</f>
        <v>6.4979230000000001</v>
      </c>
      <c r="G449" s="6">
        <f>ChartDataA!$CF$50</f>
        <v>6.7999179999999999</v>
      </c>
      <c r="H449" s="6">
        <f>ChartDataA!$CF$51</f>
        <v>6.3017139999999996</v>
      </c>
      <c r="I449" s="6">
        <f>ChartDataA!$CF$52</f>
        <v>3.2235E-2</v>
      </c>
      <c r="J449" s="6">
        <f>ChartDataA!$CF$53</f>
        <v>36.237843999999996</v>
      </c>
      <c r="K449" s="6">
        <f>ChartDataA!$CF$54</f>
        <v>0.26287500000000819</v>
      </c>
    </row>
    <row r="450" spans="1:11">
      <c r="B450" s="6">
        <f>ChartDataA!$CG$45</f>
        <v>0.14551699999999998</v>
      </c>
      <c r="C450" s="6">
        <f>ChartDataA!$CG$46</f>
        <v>2.9762460000000002</v>
      </c>
      <c r="D450" s="6">
        <f>ChartDataA!$CG$47</f>
        <v>3.219481</v>
      </c>
      <c r="E450" s="6">
        <f>ChartDataA!$CG$48</f>
        <v>1.00468</v>
      </c>
      <c r="F450" s="6">
        <f>ChartDataA!$CG$49</f>
        <v>6.2902459999999998</v>
      </c>
      <c r="G450" s="6">
        <f>ChartDataA!$CG$50</f>
        <v>6.8656649999999999</v>
      </c>
      <c r="H450" s="6">
        <f>ChartDataA!$CG$51</f>
        <v>6.8037069999999993</v>
      </c>
      <c r="I450" s="6">
        <f>ChartDataA!$CG$52</f>
        <v>3.7978999999999999E-2</v>
      </c>
      <c r="J450" s="6">
        <f>ChartDataA!$CG$53</f>
        <v>36.277082999999998</v>
      </c>
      <c r="K450" s="6">
        <f>ChartDataA!$CG$54</f>
        <v>0.28755199999999803</v>
      </c>
    </row>
    <row r="451" spans="1:11">
      <c r="A451" s="6" t="str">
        <f>ChartDataA!$CH$44</f>
        <v>yt 31 12 2017</v>
      </c>
      <c r="B451" s="6">
        <f>ChartDataA!$CH$45</f>
        <v>0.38149299999999997</v>
      </c>
      <c r="C451" s="6">
        <f>ChartDataA!$CH$46</f>
        <v>2.842076</v>
      </c>
      <c r="D451" s="6">
        <f>ChartDataA!$CH$47</f>
        <v>3.6760349999999997</v>
      </c>
      <c r="E451" s="6">
        <f>ChartDataA!$CH$48</f>
        <v>0.78000099999999994</v>
      </c>
      <c r="F451" s="6">
        <f>ChartDataA!$CH$49</f>
        <v>7.0906189999999993</v>
      </c>
      <c r="G451" s="6">
        <f>ChartDataA!$CH$50</f>
        <v>7.2354919999999998</v>
      </c>
      <c r="H451" s="6">
        <f>ChartDataA!$CH$51</f>
        <v>7.0743549999999997</v>
      </c>
      <c r="I451" s="6">
        <f>ChartDataA!$CH$52</f>
        <v>3.2806999999999996E-2</v>
      </c>
      <c r="J451" s="6">
        <f>ChartDataA!$CH$53</f>
        <v>34.111236999999996</v>
      </c>
      <c r="K451" s="6">
        <f>ChartDataA!$CH$54</f>
        <v>0.26811700000000371</v>
      </c>
    </row>
    <row r="452" spans="1:11">
      <c r="B452" s="6">
        <f>ChartDataA!$CI$45</f>
        <v>0.37463399999999997</v>
      </c>
      <c r="C452" s="6">
        <f>ChartDataA!$CI$46</f>
        <v>3.0236359999999998</v>
      </c>
      <c r="D452" s="6">
        <f>ChartDataA!$CI$47</f>
        <v>3.648946</v>
      </c>
      <c r="E452" s="6">
        <f>ChartDataA!$CI$48</f>
        <v>0.84525299999999992</v>
      </c>
      <c r="F452" s="6">
        <f>ChartDataA!$CI$49</f>
        <v>7.5049379999999992</v>
      </c>
      <c r="G452" s="6">
        <f>ChartDataA!$CI$50</f>
        <v>7.0733980000000001</v>
      </c>
      <c r="H452" s="6">
        <f>ChartDataA!$CI$51</f>
        <v>6.8848370000000001</v>
      </c>
      <c r="I452" s="6">
        <f>ChartDataA!$CI$52</f>
        <v>4.6461999999999996E-2</v>
      </c>
      <c r="J452" s="6">
        <f>ChartDataA!$CI$53</f>
        <v>33.520413999999995</v>
      </c>
      <c r="K452" s="6">
        <f>ChartDataA!$CI$54</f>
        <v>0.27263100000000406</v>
      </c>
    </row>
    <row r="453" spans="1:11">
      <c r="B453" s="6">
        <f>ChartDataA!$CJ$45</f>
        <v>0.379963</v>
      </c>
      <c r="C453" s="6">
        <f>ChartDataA!$CJ$46</f>
        <v>2.885961</v>
      </c>
      <c r="D453" s="6">
        <f>ChartDataA!$CJ$47</f>
        <v>4.0179989999999997</v>
      </c>
      <c r="E453" s="6">
        <f>ChartDataA!$CJ$48</f>
        <v>0.98264999999999991</v>
      </c>
      <c r="F453" s="6">
        <f>ChartDataA!$CJ$49</f>
        <v>7.7709769999999994</v>
      </c>
      <c r="G453" s="6">
        <f>ChartDataA!$CJ$50</f>
        <v>7.0203129999999998</v>
      </c>
      <c r="H453" s="6">
        <f>ChartDataA!$CJ$51</f>
        <v>6.9748719999999995</v>
      </c>
      <c r="I453" s="6">
        <f>ChartDataA!$CJ$52</f>
        <v>5.1047999999999996E-2</v>
      </c>
      <c r="J453" s="6">
        <f>ChartDataA!$CJ$53</f>
        <v>33.126666</v>
      </c>
      <c r="K453" s="6">
        <f>ChartDataA!$CJ$54</f>
        <v>0.26685399999999504</v>
      </c>
    </row>
    <row r="454" spans="1:11">
      <c r="B454" s="6">
        <f>ChartDataA!$CK$45</f>
        <v>0.40038499999999999</v>
      </c>
      <c r="C454" s="6">
        <f>ChartDataA!$CK$46</f>
        <v>2.5828180000000001</v>
      </c>
      <c r="D454" s="6">
        <f>ChartDataA!$CK$47</f>
        <v>4.9426209999999999</v>
      </c>
      <c r="E454" s="6">
        <f>ChartDataA!$CK$48</f>
        <v>1.180345</v>
      </c>
      <c r="F454" s="6">
        <f>ChartDataA!$CK$49</f>
        <v>8.5246649999999988</v>
      </c>
      <c r="G454" s="6">
        <f>ChartDataA!$CK$50</f>
        <v>6.4671810000000001</v>
      </c>
      <c r="H454" s="6">
        <f>ChartDataA!$CK$51</f>
        <v>7.2046929999999998</v>
      </c>
      <c r="I454" s="6">
        <f>ChartDataA!$CK$52</f>
        <v>4.5911E-2</v>
      </c>
      <c r="J454" s="6">
        <f>ChartDataA!$CK$53</f>
        <v>31.906064999999998</v>
      </c>
      <c r="K454" s="6">
        <f>ChartDataA!$CK$54</f>
        <v>0.26204000000000605</v>
      </c>
    </row>
    <row r="455" spans="1:11">
      <c r="B455" s="6">
        <f>ChartDataA!$CL$45</f>
        <v>0.57694099999999993</v>
      </c>
      <c r="C455" s="6">
        <f>ChartDataA!$CL$46</f>
        <v>1.0502849999999999</v>
      </c>
      <c r="D455" s="6">
        <f>ChartDataA!$CL$47</f>
        <v>4.9116429999999998</v>
      </c>
      <c r="E455" s="6">
        <f>ChartDataA!$CL$48</f>
        <v>1.186418</v>
      </c>
      <c r="F455" s="6">
        <f>ChartDataA!$CL$49</f>
        <v>9.8023100000000003</v>
      </c>
      <c r="G455" s="6">
        <f>ChartDataA!$CL$50</f>
        <v>6.3458179999999995</v>
      </c>
      <c r="H455" s="6">
        <f>ChartDataA!$CL$51</f>
        <v>7.2354339999999997</v>
      </c>
      <c r="I455" s="6">
        <f>ChartDataA!$CL$52</f>
        <v>4.8674999999999996E-2</v>
      </c>
      <c r="J455" s="6">
        <f>ChartDataA!$CL$53</f>
        <v>32.530591999999999</v>
      </c>
      <c r="K455" s="6">
        <f>ChartDataA!$CL$54</f>
        <v>0.25000299999999953</v>
      </c>
    </row>
    <row r="456" spans="1:11">
      <c r="B456" s="6">
        <f>ChartDataA!$CM$45</f>
        <v>0.68380599999999991</v>
      </c>
      <c r="C456" s="6">
        <f>ChartDataA!$CM$46</f>
        <v>1.100095</v>
      </c>
      <c r="D456" s="6">
        <f>ChartDataA!$CM$47</f>
        <v>5.008127</v>
      </c>
      <c r="E456" s="6">
        <f>ChartDataA!$CM$48</f>
        <v>1.1618199999999999</v>
      </c>
      <c r="F456" s="6">
        <f>ChartDataA!$CM$49</f>
        <v>11.674180999999999</v>
      </c>
      <c r="G456" s="6">
        <f>ChartDataA!$CM$50</f>
        <v>6.3228739999999997</v>
      </c>
      <c r="H456" s="6">
        <f>ChartDataA!$CM$51</f>
        <v>7.3249719999999998</v>
      </c>
      <c r="I456" s="6">
        <f>ChartDataA!$CM$52</f>
        <v>4.8674999999999996E-2</v>
      </c>
      <c r="J456" s="6">
        <f>ChartDataA!$CM$53</f>
        <v>32.828471</v>
      </c>
      <c r="K456" s="6">
        <f>ChartDataA!$CM$54</f>
        <v>0.36211600000000033</v>
      </c>
    </row>
    <row r="457" spans="1:11">
      <c r="A457" s="6" t="str">
        <f>ChartDataA!$CN$44</f>
        <v>yt 30 06 2018</v>
      </c>
      <c r="B457" s="6">
        <f>ChartDataA!$CN$45</f>
        <v>0.74187599999999998</v>
      </c>
      <c r="C457" s="6">
        <f>ChartDataA!$CN$46</f>
        <v>0.98636599999999985</v>
      </c>
      <c r="D457" s="6">
        <f>ChartDataA!$CN$47</f>
        <v>5.4452429999999996</v>
      </c>
      <c r="E457" s="6">
        <f>ChartDataA!$CN$48</f>
        <v>1.284608</v>
      </c>
      <c r="F457" s="6">
        <f>ChartDataA!$CN$49</f>
        <v>13.363092</v>
      </c>
      <c r="G457" s="6">
        <f>ChartDataA!$CN$50</f>
        <v>6.2244129999999993</v>
      </c>
      <c r="H457" s="6">
        <f>ChartDataA!$CN$51</f>
        <v>7.426679</v>
      </c>
      <c r="I457" s="6">
        <f>ChartDataA!$CN$52</f>
        <v>4.3281E-2</v>
      </c>
      <c r="J457" s="6">
        <f>ChartDataA!$CN$53</f>
        <v>33.003647000000001</v>
      </c>
      <c r="K457" s="6">
        <f>ChartDataA!$CN$54</f>
        <v>0.35279399999998873</v>
      </c>
    </row>
    <row r="458" spans="1:11">
      <c r="B458" s="6">
        <f>ChartDataA!$CO$45</f>
        <v>0.90402199999999999</v>
      </c>
      <c r="C458" s="6">
        <f>ChartDataA!$CO$46</f>
        <v>0.99310599999999993</v>
      </c>
      <c r="D458" s="6">
        <f>ChartDataA!$CO$47</f>
        <v>5.6694309999999994</v>
      </c>
      <c r="E458" s="6">
        <f>ChartDataA!$CO$48</f>
        <v>1.122034</v>
      </c>
      <c r="F458" s="6">
        <f>ChartDataA!$CO$49</f>
        <v>14.618879999999999</v>
      </c>
      <c r="G458" s="6">
        <f>ChartDataA!$CO$50</f>
        <v>6.4406129999999999</v>
      </c>
      <c r="H458" s="6">
        <f>ChartDataA!$CO$51</f>
        <v>7.6056019999999993</v>
      </c>
      <c r="I458" s="6">
        <f>ChartDataA!$CO$52</f>
        <v>4.6044999999999996E-2</v>
      </c>
      <c r="J458" s="6">
        <f>ChartDataA!$CO$53</f>
        <v>33.499665999999998</v>
      </c>
      <c r="K458" s="6">
        <f>ChartDataA!$CO$54</f>
        <v>0.34247000000000583</v>
      </c>
    </row>
    <row r="459" spans="1:11">
      <c r="B459" s="6">
        <f>ChartDataA!$CP$45</f>
        <v>1.086802</v>
      </c>
      <c r="C459" s="6">
        <f>ChartDataA!$CP$46</f>
        <v>1.160574</v>
      </c>
      <c r="D459" s="6">
        <f>ChartDataA!$CP$47</f>
        <v>6.5349129999999995</v>
      </c>
      <c r="E459" s="6">
        <f>ChartDataA!$CP$48</f>
        <v>1.1075029999999999</v>
      </c>
      <c r="F459" s="6">
        <f>ChartDataA!$CP$49</f>
        <v>15.475109999999999</v>
      </c>
      <c r="G459" s="6">
        <f>ChartDataA!$CP$50</f>
        <v>6.6590759999999998</v>
      </c>
      <c r="H459" s="6">
        <f>ChartDataA!$CP$51</f>
        <v>7.7108919999999994</v>
      </c>
      <c r="I459" s="6">
        <f>ChartDataA!$CP$52</f>
        <v>5.3926999999999996E-2</v>
      </c>
      <c r="J459" s="6">
        <f>ChartDataA!$CP$53</f>
        <v>33.858117999999997</v>
      </c>
      <c r="K459" s="6">
        <f>ChartDataA!$CP$54</f>
        <v>0.48034699999999475</v>
      </c>
    </row>
    <row r="460" spans="1:11">
      <c r="B460" s="6">
        <f>ChartDataA!$CQ$45</f>
        <v>1.34826</v>
      </c>
      <c r="C460" s="6">
        <f>ChartDataA!$CQ$46</f>
        <v>1.413969</v>
      </c>
      <c r="D460" s="6">
        <f>ChartDataA!$CQ$47</f>
        <v>6.9541729999999999</v>
      </c>
      <c r="E460" s="6">
        <f>ChartDataA!$CQ$48</f>
        <v>1.233312</v>
      </c>
      <c r="F460" s="6">
        <f>ChartDataA!$CQ$49</f>
        <v>17.168820999999998</v>
      </c>
      <c r="G460" s="6">
        <f>ChartDataA!$CQ$50</f>
        <v>6.8854609999999994</v>
      </c>
      <c r="H460" s="6">
        <f>ChartDataA!$CQ$51</f>
        <v>7.7880409999999998</v>
      </c>
      <c r="I460" s="6">
        <f>ChartDataA!$CQ$52</f>
        <v>4.8182999999999997E-2</v>
      </c>
      <c r="J460" s="6">
        <f>ChartDataA!$CQ$53</f>
        <v>33.951713999999996</v>
      </c>
      <c r="K460" s="6">
        <f>ChartDataA!$CQ$54</f>
        <v>0.47516099999999994</v>
      </c>
    </row>
    <row r="461" spans="1:11">
      <c r="B461" s="6">
        <f>ChartDataA!$CR$45</f>
        <v>1.598077</v>
      </c>
      <c r="C461" s="6">
        <f>ChartDataA!$CR$46</f>
        <v>1.5772809999999997</v>
      </c>
      <c r="D461" s="6">
        <f>ChartDataA!$CR$47</f>
        <v>7.21448</v>
      </c>
      <c r="E461" s="6">
        <f>ChartDataA!$CR$48</f>
        <v>1.2321</v>
      </c>
      <c r="F461" s="6">
        <f>ChartDataA!$CR$49</f>
        <v>17.551469000000001</v>
      </c>
      <c r="G461" s="6">
        <f>ChartDataA!$CR$50</f>
        <v>6.4141360000000001</v>
      </c>
      <c r="H461" s="6">
        <f>ChartDataA!$CR$51</f>
        <v>8.396191</v>
      </c>
      <c r="I461" s="6">
        <f>ChartDataA!$CR$52</f>
        <v>4.8182999999999997E-2</v>
      </c>
      <c r="J461" s="6">
        <f>ChartDataA!$CR$53</f>
        <v>34.077759</v>
      </c>
      <c r="K461" s="6">
        <f>ChartDataA!$CR$54</f>
        <v>0.4941299999999984</v>
      </c>
    </row>
    <row r="462" spans="1:11">
      <c r="B462" s="6">
        <f>ChartDataA!$CS$45</f>
        <v>1.690885</v>
      </c>
      <c r="C462" s="6">
        <f>ChartDataA!$CS$46</f>
        <v>2.0299769999999997</v>
      </c>
      <c r="D462" s="6">
        <f>ChartDataA!$CS$47</f>
        <v>6.9103849999999998</v>
      </c>
      <c r="E462" s="6">
        <f>ChartDataA!$CS$48</f>
        <v>1.2338179999999999</v>
      </c>
      <c r="F462" s="6">
        <f>ChartDataA!$CS$49</f>
        <v>17.837804999999999</v>
      </c>
      <c r="G462" s="6">
        <f>ChartDataA!$CS$50</f>
        <v>6.3107609999999994</v>
      </c>
      <c r="H462" s="6">
        <f>ChartDataA!$CS$51</f>
        <v>7.8612349999999998</v>
      </c>
      <c r="I462" s="6">
        <f>ChartDataA!$CS$52</f>
        <v>4.2438999999999998E-2</v>
      </c>
      <c r="J462" s="6">
        <f>ChartDataA!$CS$53</f>
        <v>34.283494999999995</v>
      </c>
      <c r="K462" s="6">
        <f>ChartDataA!$CS$54</f>
        <v>0.46015299999999115</v>
      </c>
    </row>
    <row r="463" spans="1:11">
      <c r="A463" s="6" t="str">
        <f>ChartDataA!$CT$44</f>
        <v>yt 31 12 2018</v>
      </c>
      <c r="B463" s="6">
        <f>ChartDataA!$CT$45</f>
        <v>1.5530009999999999</v>
      </c>
      <c r="C463" s="6">
        <f>ChartDataA!$CT$46</f>
        <v>2.1803270000000001</v>
      </c>
      <c r="D463" s="6">
        <f>ChartDataA!$CT$47</f>
        <v>6.5664869999999995</v>
      </c>
      <c r="E463" s="6">
        <f>ChartDataA!$CT$48</f>
        <v>1.4038649999999999</v>
      </c>
      <c r="F463" s="6">
        <f>ChartDataA!$CT$49</f>
        <v>17.814505</v>
      </c>
      <c r="G463" s="6">
        <f>ChartDataA!$CT$50</f>
        <v>5.9083699999999997</v>
      </c>
      <c r="H463" s="6">
        <f>ChartDataA!$CT$51</f>
        <v>7.2662109999999993</v>
      </c>
      <c r="I463" s="6">
        <f>ChartDataA!$CT$52</f>
        <v>5.0320999999999998E-2</v>
      </c>
      <c r="J463" s="6">
        <f>ChartDataA!$CT$53</f>
        <v>36.288534999999996</v>
      </c>
      <c r="K463" s="6">
        <f>ChartDataA!$CT$54</f>
        <v>0.57950999999999908</v>
      </c>
    </row>
    <row r="464" spans="1:11">
      <c r="B464" s="6">
        <f>ChartDataA!$CU$45</f>
        <v>1.649111</v>
      </c>
      <c r="C464" s="6">
        <f>ChartDataA!$CU$46</f>
        <v>2.3363019999999999</v>
      </c>
      <c r="D464" s="6">
        <f>ChartDataA!$CU$47</f>
        <v>7.7406749999999995</v>
      </c>
      <c r="E464" s="6">
        <f>ChartDataA!$CU$48</f>
        <v>1.526599</v>
      </c>
      <c r="F464" s="6">
        <f>ChartDataA!$CU$49</f>
        <v>18.863427999999999</v>
      </c>
      <c r="G464" s="6">
        <f>ChartDataA!$CU$50</f>
        <v>5.7701769999999994</v>
      </c>
      <c r="H464" s="6">
        <f>ChartDataA!$CU$51</f>
        <v>7.8086969999999996</v>
      </c>
      <c r="I464" s="6">
        <f>ChartDataA!$CU$52</f>
        <v>3.6665999999999997E-2</v>
      </c>
      <c r="J464" s="6">
        <f>ChartDataA!$CU$53</f>
        <v>38.714124999999996</v>
      </c>
      <c r="K464" s="6">
        <f>ChartDataA!$CU$54</f>
        <v>0.59376500000000476</v>
      </c>
    </row>
    <row r="465" spans="1:11">
      <c r="B465" s="6">
        <f>ChartDataA!$CV$45</f>
        <v>1.7232109999999998</v>
      </c>
      <c r="C465" s="6">
        <f>ChartDataA!$CV$46</f>
        <v>2.7005479999999995</v>
      </c>
      <c r="D465" s="6">
        <f>ChartDataA!$CV$47</f>
        <v>7.9680899999999992</v>
      </c>
      <c r="E465" s="6">
        <f>ChartDataA!$CV$48</f>
        <v>1.797272</v>
      </c>
      <c r="F465" s="6">
        <f>ChartDataA!$CV$49</f>
        <v>19.279394999999997</v>
      </c>
      <c r="G465" s="6">
        <f>ChartDataA!$CV$50</f>
        <v>5.2353199999999998</v>
      </c>
      <c r="H465" s="6">
        <f>ChartDataA!$CV$51</f>
        <v>8.0592290000000002</v>
      </c>
      <c r="I465" s="6">
        <f>ChartDataA!$CV$52</f>
        <v>3.2079999999999997E-2</v>
      </c>
      <c r="J465" s="6">
        <f>ChartDataA!$CV$53</f>
        <v>40.939971</v>
      </c>
      <c r="K465" s="6">
        <f>ChartDataA!$CV$54</f>
        <v>1.0289939999999973</v>
      </c>
    </row>
    <row r="466" spans="1:11">
      <c r="B466" s="6">
        <f>ChartDataA!$CW$45</f>
        <v>1.806373</v>
      </c>
      <c r="C466" s="6">
        <f>ChartDataA!$CW$46</f>
        <v>3.2024809999999997</v>
      </c>
      <c r="D466" s="6">
        <f>ChartDataA!$CW$47</f>
        <v>6.9782659999999996</v>
      </c>
      <c r="E466" s="6">
        <f>ChartDataA!$CW$48</f>
        <v>1.8972209999999998</v>
      </c>
      <c r="F466" s="6">
        <f>ChartDataA!$CW$49</f>
        <v>20.547224</v>
      </c>
      <c r="G466" s="6">
        <f>ChartDataA!$CW$50</f>
        <v>4.7719230000000001</v>
      </c>
      <c r="H466" s="6">
        <f>ChartDataA!$CW$51</f>
        <v>8.2813429999999997</v>
      </c>
      <c r="I466" s="6">
        <f>ChartDataA!$CW$52</f>
        <v>4.0101999999999999E-2</v>
      </c>
      <c r="J466" s="6">
        <f>ChartDataA!$CW$53</f>
        <v>43.566128999999997</v>
      </c>
      <c r="K466" s="6">
        <f>ChartDataA!$CW$54</f>
        <v>1.4786909999999978</v>
      </c>
    </row>
    <row r="467" spans="1:11">
      <c r="B467" s="6">
        <f>ChartDataA!$CX$45</f>
        <v>1.7140989999999998</v>
      </c>
      <c r="C467" s="6">
        <f>ChartDataA!$CX$46</f>
        <v>3.6456969999999993</v>
      </c>
      <c r="D467" s="6">
        <f>ChartDataA!$CX$47</f>
        <v>7.549156</v>
      </c>
      <c r="E467" s="6">
        <f>ChartDataA!$CX$48</f>
        <v>1.8984779999999999</v>
      </c>
      <c r="F467" s="6">
        <f>ChartDataA!$CX$49</f>
        <v>21.009376</v>
      </c>
      <c r="G467" s="6">
        <f>ChartDataA!$CX$50</f>
        <v>4.2569889999999999</v>
      </c>
      <c r="H467" s="6">
        <f>ChartDataA!$CX$51</f>
        <v>8.4847369999999991</v>
      </c>
      <c r="I467" s="6">
        <f>ChartDataA!$CX$52</f>
        <v>3.1944E-2</v>
      </c>
      <c r="J467" s="6">
        <f>ChartDataA!$CX$53</f>
        <v>44.608505999999998</v>
      </c>
      <c r="K467" s="6">
        <f>ChartDataA!$CX$54</f>
        <v>1.5855509999999953</v>
      </c>
    </row>
    <row r="468" spans="1:11">
      <c r="B468" s="6">
        <f>ChartDataA!$CY$45</f>
        <v>1.6349589999999998</v>
      </c>
      <c r="C468" s="6">
        <f>ChartDataA!$CY$46</f>
        <v>3.6582880000000002</v>
      </c>
      <c r="D468" s="6">
        <f>ChartDataA!$CY$47</f>
        <v>7.2936069999999997</v>
      </c>
      <c r="E468" s="6">
        <f>ChartDataA!$CY$48</f>
        <v>2.2739089999999997</v>
      </c>
      <c r="F468" s="6">
        <f>ChartDataA!$CY$49</f>
        <v>21.173840999999999</v>
      </c>
      <c r="G468" s="6">
        <f>ChartDataA!$CY$50</f>
        <v>3.6570259999999997</v>
      </c>
      <c r="H468" s="6">
        <f>ChartDataA!$CY$51</f>
        <v>8.7405100000000004</v>
      </c>
      <c r="I468" s="6">
        <f>ChartDataA!$CY$52</f>
        <v>3.9966000000000002E-2</v>
      </c>
      <c r="J468" s="6">
        <f>ChartDataA!$CY$53</f>
        <v>44.514537999999995</v>
      </c>
      <c r="K468" s="6">
        <f>ChartDataA!$CY$54</f>
        <v>1.4800729999999902</v>
      </c>
    </row>
    <row r="469" spans="1:11">
      <c r="A469" s="6" t="str">
        <f>ChartDataA!$CZ$44</f>
        <v>yt 30 06 2019</v>
      </c>
      <c r="B469" s="6">
        <f>ChartDataA!$CZ$45</f>
        <v>1.5768789999999999</v>
      </c>
      <c r="C469" s="6">
        <f>ChartDataA!$CZ$46</f>
        <v>4.2543429999999995</v>
      </c>
      <c r="D469" s="6">
        <f>ChartDataA!$CZ$47</f>
        <v>6.8564910000000001</v>
      </c>
      <c r="E469" s="6">
        <f>ChartDataA!$CZ$48</f>
        <v>2.3876649999999997</v>
      </c>
      <c r="F469" s="6">
        <f>ChartDataA!$CZ$49</f>
        <v>20.332701999999998</v>
      </c>
      <c r="G469" s="6">
        <f>ChartDataA!$CZ$50</f>
        <v>3.175462</v>
      </c>
      <c r="H469" s="6">
        <f>ChartDataA!$CZ$51</f>
        <v>9.0514869999999998</v>
      </c>
      <c r="I469" s="6">
        <f>ChartDataA!$CZ$52</f>
        <v>3.9966000000000002E-2</v>
      </c>
      <c r="J469" s="6">
        <f>ChartDataA!$CZ$53</f>
        <v>45.066493000000001</v>
      </c>
      <c r="K469" s="6">
        <f>ChartDataA!$CZ$54</f>
        <v>1.5750639999999834</v>
      </c>
    </row>
    <row r="470" spans="1:11">
      <c r="B470" s="6">
        <f>ChartDataA!$DA$45</f>
        <v>1.4296929999999999</v>
      </c>
      <c r="C470" s="6">
        <f>ChartDataA!$DA$46</f>
        <v>4.5651860000000006</v>
      </c>
      <c r="D470" s="6">
        <f>ChartDataA!$DA$47</f>
        <v>6.8499349999999994</v>
      </c>
      <c r="E470" s="6">
        <f>ChartDataA!$DA$48</f>
        <v>2.7935439999999998</v>
      </c>
      <c r="F470" s="6">
        <f>ChartDataA!$DA$49</f>
        <v>20.755828999999999</v>
      </c>
      <c r="G470" s="6">
        <f>ChartDataA!$DA$50</f>
        <v>2.4246840000000001</v>
      </c>
      <c r="H470" s="6">
        <f>ChartDataA!$DA$51</f>
        <v>9.3163009999999993</v>
      </c>
      <c r="I470" s="6">
        <f>ChartDataA!$DA$52</f>
        <v>3.9829999999999997E-2</v>
      </c>
      <c r="J470" s="6">
        <f>ChartDataA!$DA$53</f>
        <v>45.770472999999996</v>
      </c>
      <c r="K470" s="6">
        <f>ChartDataA!$DA$54</f>
        <v>1.5877120000000104</v>
      </c>
    </row>
    <row r="471" spans="1:11">
      <c r="B471" s="6">
        <f>ChartDataA!$DB$45</f>
        <v>1.2916399999999999</v>
      </c>
      <c r="C471" s="6">
        <f>ChartDataA!$DB$46</f>
        <v>4.406453</v>
      </c>
      <c r="D471" s="6">
        <f>ChartDataA!$DB$47</f>
        <v>6.1683919999999999</v>
      </c>
      <c r="E471" s="6">
        <f>ChartDataA!$DB$48</f>
        <v>3.6540819999999998</v>
      </c>
      <c r="F471" s="6">
        <f>ChartDataA!$DB$49</f>
        <v>20.753108999999998</v>
      </c>
      <c r="G471" s="6">
        <f>ChartDataA!$DB$50</f>
        <v>1.7963899999999999</v>
      </c>
      <c r="H471" s="6">
        <f>ChartDataA!$DB$51</f>
        <v>9.4428970000000003</v>
      </c>
      <c r="I471" s="6">
        <f>ChartDataA!$DB$52</f>
        <v>3.1947999999999997E-2</v>
      </c>
      <c r="J471" s="6">
        <f>ChartDataA!$DB$53</f>
        <v>46.757998000000001</v>
      </c>
      <c r="K471" s="6">
        <f>ChartDataA!$DB$54</f>
        <v>1.4595350000000025</v>
      </c>
    </row>
    <row r="472" spans="1:11">
      <c r="B472" s="6">
        <f>ChartDataA!$DC$45</f>
        <v>1.370995</v>
      </c>
      <c r="C472" s="6">
        <f>ChartDataA!$DC$46</f>
        <v>4.3254469999999996</v>
      </c>
      <c r="D472" s="6">
        <f>ChartDataA!$DC$47</f>
        <v>5.6675449999999996</v>
      </c>
      <c r="E472" s="6">
        <f>ChartDataA!$DC$48</f>
        <v>4.1960470000000001</v>
      </c>
      <c r="F472" s="6">
        <f>ChartDataA!$DC$49</f>
        <v>20.049310999999999</v>
      </c>
      <c r="G472" s="6">
        <f>ChartDataA!$DC$50</f>
        <v>1.2210939999999999</v>
      </c>
      <c r="H472" s="6">
        <f>ChartDataA!$DC$51</f>
        <v>9.4671969999999988</v>
      </c>
      <c r="I472" s="6">
        <f>ChartDataA!$DC$52</f>
        <v>3.9969999999999999E-2</v>
      </c>
      <c r="J472" s="6">
        <f>ChartDataA!$DC$53</f>
        <v>47.451212999999996</v>
      </c>
      <c r="K472" s="6">
        <f>ChartDataA!$DC$54</f>
        <v>1.600804999999994</v>
      </c>
    </row>
    <row r="473" spans="1:11">
      <c r="B473" s="6">
        <f>ChartDataA!$DD$45</f>
        <v>1.3793979999999999</v>
      </c>
      <c r="C473" s="6">
        <f>ChartDataA!$DD$46</f>
        <v>4.1428889999999994</v>
      </c>
      <c r="D473" s="6">
        <f>ChartDataA!$DD$47</f>
        <v>6.557601</v>
      </c>
      <c r="E473" s="6">
        <f>ChartDataA!$DD$48</f>
        <v>4.8294759999999997</v>
      </c>
      <c r="F473" s="6">
        <f>ChartDataA!$DD$49</f>
        <v>21.015231999999997</v>
      </c>
      <c r="G473" s="6">
        <f>ChartDataA!$DD$50</f>
        <v>1.1714249999999999</v>
      </c>
      <c r="H473" s="6">
        <f>ChartDataA!$DD$51</f>
        <v>8.9409849999999995</v>
      </c>
      <c r="I473" s="6">
        <f>ChartDataA!$DD$52</f>
        <v>3.9969999999999999E-2</v>
      </c>
      <c r="J473" s="6">
        <f>ChartDataA!$DD$53</f>
        <v>48.975169999999999</v>
      </c>
      <c r="K473" s="6">
        <f>ChartDataA!$DD$54</f>
        <v>1.5786260000000141</v>
      </c>
    </row>
    <row r="474" spans="1:11">
      <c r="B474" s="6">
        <f>ChartDataA!$DE$45</f>
        <v>1.2262629999999999</v>
      </c>
      <c r="C474" s="6">
        <f>ChartDataA!$DE$46</f>
        <v>4.0488540000000004</v>
      </c>
      <c r="D474" s="6">
        <f>ChartDataA!$DE$47</f>
        <v>7.630166</v>
      </c>
      <c r="E474" s="6">
        <f>ChartDataA!$DE$48</f>
        <v>5.2166569999999997</v>
      </c>
      <c r="F474" s="6">
        <f>ChartDataA!$DE$49</f>
        <v>22.492533999999999</v>
      </c>
      <c r="G474" s="6">
        <f>ChartDataA!$DE$50</f>
        <v>1.1285969999999999</v>
      </c>
      <c r="H474" s="6">
        <f>ChartDataA!$DE$51</f>
        <v>9.1334749999999989</v>
      </c>
      <c r="I474" s="6">
        <f>ChartDataA!$DE$52</f>
        <v>3.9969999999999999E-2</v>
      </c>
      <c r="J474" s="6">
        <f>ChartDataA!$DE$53</f>
        <v>49.798110000000001</v>
      </c>
      <c r="K474" s="6">
        <f>ChartDataA!$DE$54</f>
        <v>1.6047340000000077</v>
      </c>
    </row>
    <row r="475" spans="1:11">
      <c r="A475" s="6" t="str">
        <f>ChartDataA!$DF$44</f>
        <v>yt 31 12 2019</v>
      </c>
      <c r="B475" s="6">
        <f>ChartDataA!$DF$45</f>
        <v>1.142452</v>
      </c>
      <c r="C475" s="6">
        <f>ChartDataA!$DF$46</f>
        <v>4.3317700000000006</v>
      </c>
      <c r="D475" s="6">
        <f>ChartDataA!$DF$47</f>
        <v>9.7717779999999994</v>
      </c>
      <c r="E475" s="6">
        <f>ChartDataA!$DF$48</f>
        <v>5.0807979999999997</v>
      </c>
      <c r="F475" s="6">
        <f>ChartDataA!$DF$49</f>
        <v>23.696123</v>
      </c>
      <c r="G475" s="6">
        <f>ChartDataA!$DF$50</f>
        <v>1.0663099999999999</v>
      </c>
      <c r="H475" s="6">
        <f>ChartDataA!$DF$51</f>
        <v>9.4456150000000001</v>
      </c>
      <c r="I475" s="6">
        <f>ChartDataA!$DF$52</f>
        <v>4.011E-2</v>
      </c>
      <c r="J475" s="6">
        <f>ChartDataA!$DF$53</f>
        <v>49.897149999999996</v>
      </c>
      <c r="K475" s="6">
        <f>ChartDataA!$DF$54</f>
        <v>1.6097120000000018</v>
      </c>
    </row>
    <row r="476" spans="1:11">
      <c r="B476" s="6">
        <f>ChartDataA!$DG$45</f>
        <v>1.0463419999999999</v>
      </c>
      <c r="C476" s="6">
        <f>ChartDataA!$DG$46</f>
        <v>3.9749549999999996</v>
      </c>
      <c r="D476" s="6">
        <f>ChartDataA!$DG$47</f>
        <v>10.210504999999999</v>
      </c>
      <c r="E476" s="6">
        <f>ChartDataA!$DG$48</f>
        <v>5.4501359999999996</v>
      </c>
      <c r="F476" s="6">
        <f>ChartDataA!$DG$49</f>
        <v>24.045907999999997</v>
      </c>
      <c r="G476" s="6">
        <f>ChartDataA!$DG$50</f>
        <v>1.7826299999999999</v>
      </c>
      <c r="H476" s="6">
        <f>ChartDataA!$DG$51</f>
        <v>8.6500609999999991</v>
      </c>
      <c r="I476" s="6">
        <f>ChartDataA!$DG$52</f>
        <v>4.011E-2</v>
      </c>
      <c r="J476" s="6">
        <f>ChartDataA!$DG$53</f>
        <v>49.229928000000001</v>
      </c>
      <c r="K476" s="6">
        <f>ChartDataA!$DG$54</f>
        <v>1.6233399999999989</v>
      </c>
    </row>
    <row r="477" spans="1:11">
      <c r="B477" s="6">
        <f>ChartDataA!$DH$45</f>
        <v>0.96544299999999994</v>
      </c>
      <c r="C477" s="6">
        <f>ChartDataA!$DH$46</f>
        <v>3.8280720000000001</v>
      </c>
      <c r="D477" s="6">
        <f>ChartDataA!$DH$47</f>
        <v>10.932385999999999</v>
      </c>
      <c r="E477" s="6">
        <f>ChartDataA!$DH$48</f>
        <v>5.6947019999999995</v>
      </c>
      <c r="F477" s="6">
        <f>ChartDataA!$DH$49</f>
        <v>24.567902</v>
      </c>
      <c r="G477" s="6">
        <f>ChartDataA!$DH$50</f>
        <v>2.1010279999999999</v>
      </c>
      <c r="H477" s="6">
        <f>ChartDataA!$DH$51</f>
        <v>8.151624</v>
      </c>
      <c r="I477" s="6">
        <f>ChartDataA!$DH$52</f>
        <v>4.8021999999999995E-2</v>
      </c>
      <c r="J477" s="6">
        <f>ChartDataA!$DH$53</f>
        <v>47.976710999999995</v>
      </c>
      <c r="K477" s="6">
        <f>ChartDataA!$DH$54</f>
        <v>1.2059409999999957</v>
      </c>
    </row>
    <row r="478" spans="1:11">
      <c r="B478" s="6">
        <f>ChartDataA!$DI$45</f>
        <v>0.86870499999999995</v>
      </c>
      <c r="C478" s="6">
        <f>ChartDataA!$DI$46</f>
        <v>3.4592269999999998</v>
      </c>
      <c r="D478" s="6">
        <f>ChartDataA!$DI$47</f>
        <v>13.760536</v>
      </c>
      <c r="E478" s="6">
        <f>ChartDataA!$DI$48</f>
        <v>5.8239749999999999</v>
      </c>
      <c r="F478" s="6">
        <f>ChartDataA!$DI$49</f>
        <v>25.577413</v>
      </c>
      <c r="G478" s="6">
        <f>ChartDataA!$DI$50</f>
        <v>2.1707909999999999</v>
      </c>
      <c r="H478" s="6">
        <f>ChartDataA!$DI$51</f>
        <v>7.6765849999999993</v>
      </c>
      <c r="I478" s="6">
        <f>ChartDataA!$DI$52</f>
        <v>0.04</v>
      </c>
      <c r="J478" s="6">
        <f>ChartDataA!$DI$53</f>
        <v>47.602111000000001</v>
      </c>
      <c r="K478" s="6">
        <f>ChartDataA!$DI$54</f>
        <v>0.78662699999999575</v>
      </c>
    </row>
    <row r="479" spans="1:11">
      <c r="B479" s="6">
        <f>ChartDataA!$DJ$45</f>
        <v>0.77756399999999992</v>
      </c>
      <c r="C479" s="6">
        <f>ChartDataA!$DJ$46</f>
        <v>3.081842</v>
      </c>
      <c r="D479" s="6">
        <f>ChartDataA!$DJ$47</f>
        <v>15.441815999999999</v>
      </c>
      <c r="E479" s="6">
        <f>ChartDataA!$DJ$48</f>
        <v>6.3621650000000001</v>
      </c>
      <c r="F479" s="6">
        <f>ChartDataA!$DJ$49</f>
        <v>25.488927999999998</v>
      </c>
      <c r="G479" s="6">
        <f>ChartDataA!$DJ$50</f>
        <v>2.1541609999999998</v>
      </c>
      <c r="H479" s="6">
        <f>ChartDataA!$DJ$51</f>
        <v>7.4329979999999995</v>
      </c>
      <c r="I479" s="6">
        <f>ChartDataA!$DJ$52</f>
        <v>0.04</v>
      </c>
      <c r="J479" s="6">
        <f>ChartDataA!$DJ$53</f>
        <v>46.188479000000001</v>
      </c>
      <c r="K479" s="6">
        <f>ChartDataA!$DJ$54</f>
        <v>0.79968900000001497</v>
      </c>
    </row>
    <row r="480" spans="1:11">
      <c r="B480" s="6">
        <f>ChartDataA!$DK$45</f>
        <v>0.74565999999999999</v>
      </c>
      <c r="C480" s="6">
        <f>ChartDataA!$DK$46</f>
        <v>2.8606559999999996</v>
      </c>
      <c r="D480" s="6">
        <f>ChartDataA!$DK$47</f>
        <v>15.619119999999999</v>
      </c>
      <c r="E480" s="6">
        <f>ChartDataA!$DK$48</f>
        <v>6.315779</v>
      </c>
      <c r="F480" s="6">
        <f>ChartDataA!$DK$49</f>
        <v>24.396932</v>
      </c>
      <c r="G480" s="6">
        <f>ChartDataA!$DK$50</f>
        <v>2.162569</v>
      </c>
      <c r="H480" s="6">
        <f>ChartDataA!$DK$51</f>
        <v>7.0031489999999996</v>
      </c>
      <c r="I480" s="6">
        <f>ChartDataA!$DK$52</f>
        <v>4.0167000000000001E-2</v>
      </c>
      <c r="J480" s="6">
        <f>ChartDataA!$DK$53</f>
        <v>47.130220000000001</v>
      </c>
      <c r="K480" s="6">
        <f>ChartDataA!$DK$54</f>
        <v>0.80552299999999377</v>
      </c>
    </row>
    <row r="481" spans="1:11">
      <c r="A481" s="6" t="str">
        <f>ChartDataA!$DL$44</f>
        <v>yt 30 06 2020</v>
      </c>
      <c r="B481" s="6">
        <f>ChartDataA!$DL$45</f>
        <v>0.738811</v>
      </c>
      <c r="C481" s="6">
        <f>ChartDataA!$DL$46</f>
        <v>2.2846159999999998</v>
      </c>
      <c r="D481" s="6">
        <f>ChartDataA!$DL$47</f>
        <v>15.706636</v>
      </c>
      <c r="E481" s="6">
        <f>ChartDataA!$DL$48</f>
        <v>6.6572559999999994</v>
      </c>
      <c r="F481" s="6">
        <f>ChartDataA!$DL$49</f>
        <v>24.575856999999999</v>
      </c>
      <c r="G481" s="6">
        <f>ChartDataA!$DL$50</f>
        <v>2.1648480000000001</v>
      </c>
      <c r="H481" s="6">
        <f>ChartDataA!$DL$51</f>
        <v>6.6639779999999993</v>
      </c>
      <c r="I481" s="6">
        <f>ChartDataA!$DL$52</f>
        <v>4.0167000000000001E-2</v>
      </c>
      <c r="J481" s="6">
        <f>ChartDataA!$DL$53</f>
        <v>46.411007999999995</v>
      </c>
      <c r="K481" s="6">
        <f>ChartDataA!$DL$54</f>
        <v>0.69244600000000389</v>
      </c>
    </row>
    <row r="482" spans="1:11">
      <c r="B482" s="6">
        <f>ChartDataA!$DM$45</f>
        <v>0.73069699999999993</v>
      </c>
      <c r="C482" s="6">
        <f>ChartDataA!$DM$46</f>
        <v>1.9610049999999999</v>
      </c>
      <c r="D482" s="6">
        <f>ChartDataA!$DM$47</f>
        <v>15.489004</v>
      </c>
      <c r="E482" s="6">
        <f>ChartDataA!$DM$48</f>
        <v>6.9018039999999994</v>
      </c>
      <c r="F482" s="6">
        <f>ChartDataA!$DM$49</f>
        <v>23.108609999999999</v>
      </c>
      <c r="G482" s="6">
        <f>ChartDataA!$DM$50</f>
        <v>2.1734659999999999</v>
      </c>
      <c r="H482" s="6">
        <f>ChartDataA!$DM$51</f>
        <v>6.4085349999999996</v>
      </c>
      <c r="I482" s="6">
        <f>ChartDataA!$DM$52</f>
        <v>0.164802</v>
      </c>
      <c r="J482" s="6">
        <f>ChartDataA!$DM$53</f>
        <v>44.389294</v>
      </c>
      <c r="K482" s="6">
        <f>ChartDataA!$DM$54</f>
        <v>0.66599899999999934</v>
      </c>
    </row>
    <row r="483" spans="1:11">
      <c r="B483" s="6">
        <f>ChartDataA!$DN$45</f>
        <v>0.68911800000000001</v>
      </c>
      <c r="C483" s="6">
        <f>ChartDataA!$DN$46</f>
        <v>1.9789599999999998</v>
      </c>
      <c r="D483" s="6">
        <f>ChartDataA!$DN$47</f>
        <v>15.305064999999999</v>
      </c>
      <c r="E483" s="6">
        <f>ChartDataA!$DN$48</f>
        <v>6.7580929999999997</v>
      </c>
      <c r="F483" s="6">
        <f>ChartDataA!$DN$49</f>
        <v>22.125992999999998</v>
      </c>
      <c r="G483" s="6">
        <f>ChartDataA!$DN$50</f>
        <v>2.1786529999999997</v>
      </c>
      <c r="H483" s="6">
        <f>ChartDataA!$DN$51</f>
        <v>6.2148479999999999</v>
      </c>
      <c r="I483" s="6">
        <f>ChartDataA!$DN$52</f>
        <v>0.164802</v>
      </c>
      <c r="J483" s="6">
        <f>ChartDataA!$DN$53</f>
        <v>43.510213999999998</v>
      </c>
      <c r="K483" s="6">
        <f>ChartDataA!$DN$54</f>
        <v>0.7832520000000045</v>
      </c>
    </row>
    <row r="484" spans="1:11">
      <c r="B484" s="6">
        <f>ChartDataA!$DO$45</f>
        <v>0.34830499999999998</v>
      </c>
      <c r="C484" s="6">
        <f>ChartDataA!$DO$46</f>
        <v>1.8344460000000002</v>
      </c>
      <c r="D484" s="6">
        <f>ChartDataA!$DO$47</f>
        <v>15.50996</v>
      </c>
      <c r="E484" s="6">
        <f>ChartDataA!$DO$48</f>
        <v>6.7431700000000001</v>
      </c>
      <c r="F484" s="6">
        <f>ChartDataA!$DO$49</f>
        <v>21.254384999999999</v>
      </c>
      <c r="G484" s="6">
        <f>ChartDataA!$DO$50</f>
        <v>2.195287</v>
      </c>
      <c r="H484" s="6">
        <f>ChartDataA!$DO$51</f>
        <v>6.2812989999999997</v>
      </c>
      <c r="I484" s="6">
        <f>ChartDataA!$DO$52</f>
        <v>0.164969</v>
      </c>
      <c r="J484" s="6">
        <f>ChartDataA!$DO$53</f>
        <v>41.894013999999999</v>
      </c>
      <c r="K484" s="6">
        <f>ChartDataA!$DO$54</f>
        <v>0.67144100000000151</v>
      </c>
    </row>
    <row r="485" spans="1:11">
      <c r="B485" s="6">
        <f>ChartDataA!$DP$45</f>
        <v>8.9450000000000002E-2</v>
      </c>
      <c r="C485" s="6">
        <f>ChartDataA!$DP$46</f>
        <v>1.7193189999999998</v>
      </c>
      <c r="D485" s="6">
        <f>ChartDataA!$DP$47</f>
        <v>15.196401999999999</v>
      </c>
      <c r="E485" s="6">
        <f>ChartDataA!$DP$48</f>
        <v>6.6519709999999996</v>
      </c>
      <c r="F485" s="6">
        <f>ChartDataA!$DP$49</f>
        <v>21.031068999999999</v>
      </c>
      <c r="G485" s="6">
        <f>ChartDataA!$DP$50</f>
        <v>2.2332920000000001</v>
      </c>
      <c r="H485" s="6">
        <f>ChartDataA!$DP$51</f>
        <v>6.2212899999999998</v>
      </c>
      <c r="I485" s="6">
        <f>ChartDataA!$DP$52</f>
        <v>0.164969</v>
      </c>
      <c r="J485" s="6">
        <f>ChartDataA!$DP$53</f>
        <v>39.883176999999996</v>
      </c>
      <c r="K485" s="6">
        <f>ChartDataA!$DP$54</f>
        <v>0.93310999999999922</v>
      </c>
    </row>
    <row r="486" spans="1:11">
      <c r="B486" s="6">
        <f>ChartDataA!$DQ$45</f>
        <v>5.0428000000000001E-2</v>
      </c>
      <c r="C486" s="6">
        <f>ChartDataA!$DQ$46</f>
        <v>1.4783930000000001</v>
      </c>
      <c r="D486" s="6">
        <f>ChartDataA!$DQ$47</f>
        <v>14.011863</v>
      </c>
      <c r="E486" s="6">
        <f>ChartDataA!$DQ$48</f>
        <v>6.7617719999999997</v>
      </c>
      <c r="F486" s="6">
        <f>ChartDataA!$DQ$49</f>
        <v>19.580883</v>
      </c>
      <c r="G486" s="6">
        <f>ChartDataA!$DQ$50</f>
        <v>2.2624619999999998</v>
      </c>
      <c r="H486" s="6">
        <f>ChartDataA!$DQ$51</f>
        <v>5.8943339999999997</v>
      </c>
      <c r="I486" s="6">
        <f>ChartDataA!$DQ$52</f>
        <v>0.164969</v>
      </c>
      <c r="J486" s="6">
        <f>ChartDataA!$DQ$53</f>
        <v>37.218326999999995</v>
      </c>
      <c r="K486" s="6">
        <f>ChartDataA!$DQ$54</f>
        <v>1.5584029999999984</v>
      </c>
    </row>
    <row r="487" spans="1:11">
      <c r="A487" s="6" t="str">
        <f>ChartDataA!$DR$44</f>
        <v>yt 31 12 2020</v>
      </c>
      <c r="B487" s="6">
        <f>ChartDataA!$DR$45</f>
        <v>3.6146999999999999E-2</v>
      </c>
      <c r="C487" s="6">
        <f>ChartDataA!$DR$46</f>
        <v>1.1907449999999999</v>
      </c>
      <c r="D487" s="6">
        <f>ChartDataA!$DR$47</f>
        <v>14.047568</v>
      </c>
      <c r="E487" s="6">
        <f>ChartDataA!$DR$48</f>
        <v>6.8007019999999994</v>
      </c>
      <c r="F487" s="6">
        <f>ChartDataA!$DR$49</f>
        <v>18.220586999999998</v>
      </c>
      <c r="G487" s="6">
        <f>ChartDataA!$DR$50</f>
        <v>2.2787769999999998</v>
      </c>
      <c r="H487" s="6">
        <f>ChartDataA!$DR$51</f>
        <v>5.6491199999999999</v>
      </c>
      <c r="I487" s="6">
        <f>ChartDataA!$DR$52</f>
        <v>0.15761999999999998</v>
      </c>
      <c r="J487" s="6">
        <f>ChartDataA!$DR$53</f>
        <v>36.510785999999996</v>
      </c>
      <c r="K487" s="6">
        <f>ChartDataA!$DR$54</f>
        <v>1.4903650000000113</v>
      </c>
    </row>
    <row r="488" spans="1:11">
      <c r="B488" s="6">
        <f>ChartDataA!$DS$45</f>
        <v>4.0208000000000001E-2</v>
      </c>
      <c r="C488" s="6">
        <f>ChartDataA!$DS$46</f>
        <v>1.0865529999999999</v>
      </c>
      <c r="D488" s="6">
        <f>ChartDataA!$DS$47</f>
        <v>14.646780999999999</v>
      </c>
      <c r="E488" s="6">
        <f>ChartDataA!$DS$48</f>
        <v>6.8911389999999999</v>
      </c>
      <c r="F488" s="6">
        <f>ChartDataA!$DS$49</f>
        <v>17.926741</v>
      </c>
      <c r="G488" s="6">
        <f>ChartDataA!$DS$50</f>
        <v>1.418717</v>
      </c>
      <c r="H488" s="6">
        <f>ChartDataA!$DS$51</f>
        <v>5.4774579999999995</v>
      </c>
      <c r="I488" s="6">
        <f>ChartDataA!$DS$52</f>
        <v>0.15761999999999998</v>
      </c>
      <c r="J488" s="6">
        <f>ChartDataA!$DS$53</f>
        <v>35.414679</v>
      </c>
      <c r="K488" s="6">
        <f>ChartDataA!$DS$54</f>
        <v>1.4868069999999989</v>
      </c>
    </row>
    <row r="489" spans="1:11">
      <c r="B489" s="6">
        <f>ChartDataA!$DT$45</f>
        <v>4.743E-2</v>
      </c>
      <c r="C489" s="6">
        <f>ChartDataA!$DT$46</f>
        <v>0.88569200000000003</v>
      </c>
      <c r="D489" s="6">
        <f>ChartDataA!$DT$47</f>
        <v>15.280171999999999</v>
      </c>
      <c r="E489" s="6">
        <f>ChartDataA!$DT$48</f>
        <v>6.9314989999999996</v>
      </c>
      <c r="F489" s="6">
        <f>ChartDataA!$DT$49</f>
        <v>17.979115</v>
      </c>
      <c r="G489" s="6">
        <f>ChartDataA!$DT$50</f>
        <v>0.98856599999999994</v>
      </c>
      <c r="H489" s="6">
        <f>ChartDataA!$DT$51</f>
        <v>5.4169939999999999</v>
      </c>
      <c r="I489" s="6">
        <f>ChartDataA!$DT$52</f>
        <v>0.15027799999999999</v>
      </c>
      <c r="J489" s="6">
        <f>ChartDataA!$DT$53</f>
        <v>34.545192999999998</v>
      </c>
      <c r="K489" s="6">
        <f>ChartDataA!$DT$54</f>
        <v>1.4923959999999852</v>
      </c>
    </row>
    <row r="490" spans="1:11">
      <c r="B490" s="6">
        <f>ChartDataA!$DU$45</f>
        <v>5.5649999999999998E-2</v>
      </c>
      <c r="C490" s="6">
        <f>ChartDataA!$DU$46</f>
        <v>0.74943899999999997</v>
      </c>
      <c r="D490" s="6">
        <f>ChartDataA!$DU$47</f>
        <v>14.778559999999999</v>
      </c>
      <c r="E490" s="6">
        <f>ChartDataA!$DU$48</f>
        <v>6.7250329999999998</v>
      </c>
      <c r="F490" s="6">
        <f>ChartDataA!$DU$49</f>
        <v>16.320812</v>
      </c>
      <c r="G490" s="6">
        <f>ChartDataA!$DU$50</f>
        <v>0.85020899999999999</v>
      </c>
      <c r="H490" s="6">
        <f>ChartDataA!$DU$51</f>
        <v>5.5282010000000001</v>
      </c>
      <c r="I490" s="6">
        <f>ChartDataA!$DU$52</f>
        <v>0.15027799999999999</v>
      </c>
      <c r="J490" s="6">
        <f>ChartDataA!$DU$53</f>
        <v>34.428699999999999</v>
      </c>
      <c r="K490" s="6">
        <f>ChartDataA!$DU$54</f>
        <v>1.6093680000000035</v>
      </c>
    </row>
    <row r="491" spans="1:11">
      <c r="B491" s="6">
        <f>ChartDataA!$DV$45</f>
        <v>5.5649999999999998E-2</v>
      </c>
      <c r="C491" s="6">
        <f>ChartDataA!$DV$46</f>
        <v>0.68463699999999994</v>
      </c>
      <c r="D491" s="6">
        <f>ChartDataA!$DV$47</f>
        <v>14.154866</v>
      </c>
      <c r="E491" s="6">
        <f>ChartDataA!$DV$48</f>
        <v>6.9007100000000001</v>
      </c>
      <c r="F491" s="6">
        <f>ChartDataA!$DV$49</f>
        <v>16.354956999999999</v>
      </c>
      <c r="G491" s="6">
        <f>ChartDataA!$DV$50</f>
        <v>0.76039099999999993</v>
      </c>
      <c r="H491" s="6">
        <f>ChartDataA!$DV$51</f>
        <v>6.4757400000000001</v>
      </c>
      <c r="I491" s="6">
        <f>ChartDataA!$DV$52</f>
        <v>0.15027799999999999</v>
      </c>
      <c r="J491" s="6">
        <f>ChartDataA!$DV$53</f>
        <v>34.021375999999997</v>
      </c>
      <c r="K491" s="6">
        <f>ChartDataA!$DV$54</f>
        <v>1.4719109999999915</v>
      </c>
    </row>
    <row r="492" spans="1:11">
      <c r="B492" s="6">
        <f>ChartDataA!$DW$45</f>
        <v>6.2021999999999994E-2</v>
      </c>
      <c r="C492" s="6">
        <f>ChartDataA!$DW$46</f>
        <v>0.70004199999999994</v>
      </c>
      <c r="D492" s="6">
        <f>ChartDataA!$DW$47</f>
        <v>15.191087</v>
      </c>
      <c r="E492" s="6">
        <f>ChartDataA!$DW$48</f>
        <v>7.1971109999999996</v>
      </c>
      <c r="F492" s="6">
        <f>ChartDataA!$DW$49</f>
        <v>17.029496999999999</v>
      </c>
      <c r="G492" s="6">
        <f>ChartDataA!$DW$50</f>
        <v>0.70375100000000002</v>
      </c>
      <c r="H492" s="6">
        <f>ChartDataA!$DW$51</f>
        <v>6.6401759999999994</v>
      </c>
      <c r="I492" s="6">
        <f>ChartDataA!$DW$52</f>
        <v>0.14208899999999999</v>
      </c>
      <c r="J492" s="6">
        <f>ChartDataA!$DW$53</f>
        <v>32.867112999999996</v>
      </c>
      <c r="K492" s="6">
        <f>ChartDataA!$DW$54</f>
        <v>1.6056600000000145</v>
      </c>
    </row>
    <row r="493" spans="1:11">
      <c r="A493" s="6" t="str">
        <f>ChartDataA!$DX$44</f>
        <v>yt 30 06 2021</v>
      </c>
      <c r="B493" s="6">
        <f>ChartDataA!$DX$45</f>
        <v>8.1431999999999991E-2</v>
      </c>
      <c r="C493" s="6">
        <f>ChartDataA!$DX$46</f>
        <v>0.706094</v>
      </c>
      <c r="D493" s="6">
        <f>ChartDataA!$DX$47</f>
        <v>15.123434999999999</v>
      </c>
      <c r="E493" s="6">
        <f>ChartDataA!$DX$48</f>
        <v>6.735976</v>
      </c>
      <c r="F493" s="6">
        <f>ChartDataA!$DX$49</f>
        <v>17.004987</v>
      </c>
      <c r="G493" s="6">
        <f>ChartDataA!$DX$50</f>
        <v>0.72628300000000001</v>
      </c>
      <c r="H493" s="6">
        <f>ChartDataA!$DX$51</f>
        <v>6.6283729999999998</v>
      </c>
      <c r="I493" s="6">
        <f>ChartDataA!$DX$52</f>
        <v>0.14208899999999999</v>
      </c>
      <c r="J493" s="6">
        <f>ChartDataA!$DX$53</f>
        <v>33.977930999999998</v>
      </c>
      <c r="K493" s="6">
        <f>ChartDataA!$DX$54</f>
        <v>1.6059580000000011</v>
      </c>
    </row>
    <row r="494" spans="1:11">
      <c r="B494" s="6">
        <f>ChartDataA!$DY$45</f>
        <v>7.4586E-2</v>
      </c>
      <c r="C494" s="6">
        <f>ChartDataA!$DY$46</f>
        <v>2.230721</v>
      </c>
      <c r="D494" s="6">
        <f>ChartDataA!$DY$47</f>
        <v>15.249639</v>
      </c>
      <c r="E494" s="6">
        <f>ChartDataA!$DY$48</f>
        <v>6.155939</v>
      </c>
      <c r="F494" s="6">
        <f>ChartDataA!$DY$49</f>
        <v>18.094532000000001</v>
      </c>
      <c r="G494" s="6">
        <f>ChartDataA!$DY$50</f>
        <v>0.61121599999999998</v>
      </c>
      <c r="H494" s="6">
        <f>ChartDataA!$DY$51</f>
        <v>6.5787879999999994</v>
      </c>
      <c r="I494" s="6">
        <f>ChartDataA!$DY$52</f>
        <v>9.4319999999999994E-3</v>
      </c>
      <c r="J494" s="6">
        <f>ChartDataA!$DY$53</f>
        <v>34.657306999999996</v>
      </c>
      <c r="K494" s="6">
        <f>ChartDataA!$DY$54</f>
        <v>1.613426000000004</v>
      </c>
    </row>
    <row r="495" spans="1:11">
      <c r="B495" s="6">
        <f>ChartDataA!$DZ$45</f>
        <v>6.4578999999999998E-2</v>
      </c>
      <c r="C495" s="6">
        <f>ChartDataA!$DZ$46</f>
        <v>2.2437239999999998</v>
      </c>
      <c r="D495" s="6">
        <f>ChartDataA!$DZ$47</f>
        <v>15.750750999999999</v>
      </c>
      <c r="E495" s="6">
        <f>ChartDataA!$DZ$48</f>
        <v>5.5486639999999996</v>
      </c>
      <c r="F495" s="6">
        <f>ChartDataA!$DZ$49</f>
        <v>18.673752</v>
      </c>
      <c r="G495" s="6">
        <f>ChartDataA!$DZ$50</f>
        <v>0.53818900000000003</v>
      </c>
      <c r="H495" s="6">
        <f>ChartDataA!$DZ$51</f>
        <v>6.5295589999999999</v>
      </c>
      <c r="I495" s="6">
        <f>ChartDataA!$DZ$52</f>
        <v>9.4319999999999994E-3</v>
      </c>
      <c r="J495" s="6">
        <f>ChartDataA!$DZ$53</f>
        <v>33.444907999999998</v>
      </c>
      <c r="K495" s="6">
        <f>ChartDataA!$DZ$54</f>
        <v>1.6905280000000005</v>
      </c>
    </row>
    <row r="496" spans="1:11">
      <c r="B496" s="6">
        <f>ChartDataA!$EA$45</f>
        <v>7.1587999999999999E-2</v>
      </c>
      <c r="C496" s="6">
        <f>ChartDataA!$EA$46</f>
        <v>3.5810439999999994</v>
      </c>
      <c r="D496" s="6">
        <f>ChartDataA!$EA$47</f>
        <v>15.644214</v>
      </c>
      <c r="E496" s="6">
        <f>ChartDataA!$EA$48</f>
        <v>5.1320549999999994</v>
      </c>
      <c r="F496" s="6">
        <f>ChartDataA!$EA$49</f>
        <v>19.552451999999999</v>
      </c>
      <c r="G496" s="6">
        <f>ChartDataA!$EA$50</f>
        <v>0.51048199999999999</v>
      </c>
      <c r="H496" s="6">
        <f>ChartDataA!$EA$51</f>
        <v>6.3988290000000001</v>
      </c>
      <c r="I496" s="6">
        <f>ChartDataA!$EA$52</f>
        <v>1.243E-3</v>
      </c>
      <c r="J496" s="6">
        <f>ChartDataA!$EA$53</f>
        <v>34.361590999999997</v>
      </c>
      <c r="K496" s="6">
        <f>ChartDataA!$EA$54</f>
        <v>1.699813000000006</v>
      </c>
    </row>
    <row r="497" spans="1:11">
      <c r="B497" s="6">
        <f>ChartDataA!$EB$45</f>
        <v>7.2372999999999993E-2</v>
      </c>
      <c r="C497" s="6">
        <f>ChartDataA!$EB$46</f>
        <v>3.58745</v>
      </c>
      <c r="D497" s="6">
        <f>ChartDataA!$EB$47</f>
        <v>15.917796999999998</v>
      </c>
      <c r="E497" s="6">
        <f>ChartDataA!$EB$48</f>
        <v>4.6085799999999999</v>
      </c>
      <c r="F497" s="6">
        <f>ChartDataA!$EB$49</f>
        <v>19.378011999999998</v>
      </c>
      <c r="G497" s="6">
        <f>ChartDataA!$EB$50</f>
        <v>0.59188399999999997</v>
      </c>
      <c r="H497" s="6">
        <f>ChartDataA!$EB$51</f>
        <v>6.6059029999999996</v>
      </c>
      <c r="I497" s="6">
        <f>ChartDataA!$EB$52</f>
        <v>1.243E-3</v>
      </c>
      <c r="J497" s="6">
        <f>ChartDataA!$EB$53</f>
        <v>35.307120999999995</v>
      </c>
      <c r="K497" s="6">
        <f>ChartDataA!$EB$54</f>
        <v>1.6072410000000019</v>
      </c>
    </row>
    <row r="498" spans="1:11">
      <c r="B498" s="6">
        <f>ChartDataA!$EC$45</f>
        <v>8.183E-2</v>
      </c>
      <c r="C498" s="6">
        <f>ChartDataA!$EC$46</f>
        <v>3.5951339999999998</v>
      </c>
      <c r="D498" s="6">
        <f>ChartDataA!$EC$47</f>
        <v>15.929915999999999</v>
      </c>
      <c r="E498" s="6">
        <f>ChartDataA!$EC$48</f>
        <v>4.0760719999999999</v>
      </c>
      <c r="F498" s="6">
        <f>ChartDataA!$EC$49</f>
        <v>20.213376999999998</v>
      </c>
      <c r="G498" s="6">
        <f>ChartDataA!$EC$50</f>
        <v>0.60443499999999994</v>
      </c>
      <c r="H498" s="6">
        <f>ChartDataA!$EC$51</f>
        <v>6.6459229999999998</v>
      </c>
      <c r="I498" s="6">
        <f>ChartDataA!$EC$52</f>
        <v>1.243E-3</v>
      </c>
      <c r="J498" s="6">
        <f>ChartDataA!$EC$53</f>
        <v>37.130486999999995</v>
      </c>
      <c r="K498" s="6">
        <f>ChartDataA!$EC$54</f>
        <v>0.99344400000001087</v>
      </c>
    </row>
    <row r="499" spans="1:11">
      <c r="A499" s="6" t="str">
        <f>ChartDataA!$ED$44</f>
        <v>yt 31 12 2021</v>
      </c>
      <c r="B499" s="6">
        <f>ChartDataA!$ED$45</f>
        <v>8.183E-2</v>
      </c>
      <c r="C499" s="6">
        <f>ChartDataA!$ED$46</f>
        <v>3.4575489999999998</v>
      </c>
      <c r="D499" s="6">
        <f>ChartDataA!$ED$47</f>
        <v>14.863296999999999</v>
      </c>
      <c r="E499" s="6">
        <f>ChartDataA!$ED$48</f>
        <v>4.1191879999999994</v>
      </c>
      <c r="F499" s="6">
        <f>ChartDataA!$ED$49</f>
        <v>20.483281999999999</v>
      </c>
      <c r="G499" s="6">
        <f>ChartDataA!$ED$50</f>
        <v>0.79859599999999997</v>
      </c>
      <c r="H499" s="6">
        <f>ChartDataA!$ED$51</f>
        <v>7.0280629999999995</v>
      </c>
      <c r="I499" s="6">
        <f>ChartDataA!$ED$52</f>
        <v>5.6999999999999998E-4</v>
      </c>
      <c r="J499" s="6">
        <f>ChartDataA!$ED$53</f>
        <v>35.995689999999996</v>
      </c>
      <c r="K499" s="6">
        <f>ChartDataA!$ED$54</f>
        <v>1.0625999999999891</v>
      </c>
    </row>
    <row r="500" spans="1:11">
      <c r="B500" s="6">
        <f>ChartDataA!$EE$45</f>
        <v>8.677E-2</v>
      </c>
      <c r="C500" s="6">
        <f>ChartDataA!$EE$46</f>
        <v>3.4455209999999998</v>
      </c>
      <c r="D500" s="6">
        <f>ChartDataA!$EE$47</f>
        <v>15.588092999999999</v>
      </c>
      <c r="E500" s="6">
        <f>ChartDataA!$EE$48</f>
        <v>3.4623249999999999</v>
      </c>
      <c r="F500" s="6">
        <f>ChartDataA!$EE$49</f>
        <v>20.050093</v>
      </c>
      <c r="G500" s="6">
        <f>ChartDataA!$EE$50</f>
        <v>0.90410499999999994</v>
      </c>
      <c r="H500" s="6">
        <f>ChartDataA!$EE$51</f>
        <v>8.3306489999999993</v>
      </c>
      <c r="I500" s="6">
        <f>ChartDataA!$EE$52</f>
        <v>9.0029999999999989E-3</v>
      </c>
      <c r="J500" s="6">
        <f>ChartDataA!$EE$53</f>
        <v>36.573879999999996</v>
      </c>
      <c r="K500" s="6">
        <f>ChartDataA!$EE$54</f>
        <v>1.1638090000000005</v>
      </c>
    </row>
    <row r="501" spans="1:11">
      <c r="B501" s="6">
        <f>ChartDataA!$EF$45</f>
        <v>7.9547999999999994E-2</v>
      </c>
      <c r="C501" s="6">
        <f>ChartDataA!$EF$46</f>
        <v>5.0820829999999999</v>
      </c>
      <c r="D501" s="6">
        <f>ChartDataA!$EF$47</f>
        <v>15.883749999999999</v>
      </c>
      <c r="E501" s="6">
        <f>ChartDataA!$EF$48</f>
        <v>2.878174</v>
      </c>
      <c r="F501" s="6">
        <f>ChartDataA!$EF$49</f>
        <v>19.079118999999999</v>
      </c>
      <c r="G501" s="6">
        <f>ChartDataA!$EF$50</f>
        <v>1.4817749999999998</v>
      </c>
      <c r="H501" s="6">
        <f>ChartDataA!$EF$51</f>
        <v>9.2311999999999994</v>
      </c>
      <c r="I501" s="6">
        <f>ChartDataA!$EF$52</f>
        <v>8.4329999999999995E-3</v>
      </c>
      <c r="J501" s="6">
        <f>ChartDataA!$EF$53</f>
        <v>36.603266999999995</v>
      </c>
      <c r="K501" s="6">
        <f>ChartDataA!$EF$54</f>
        <v>1.1345869999999962</v>
      </c>
    </row>
    <row r="502" spans="1:11">
      <c r="B502" s="6">
        <f>ChartDataA!$EG$45</f>
        <v>8.1158999999999995E-2</v>
      </c>
      <c r="C502" s="6">
        <f>ChartDataA!$EG$46</f>
        <v>5.150466999999999</v>
      </c>
      <c r="D502" s="6">
        <f>ChartDataA!$EG$47</f>
        <v>17.776446999999997</v>
      </c>
      <c r="E502" s="6">
        <f>ChartDataA!$EG$48</f>
        <v>3.109267</v>
      </c>
      <c r="F502" s="6">
        <f>ChartDataA!$EG$49</f>
        <v>18.392576999999999</v>
      </c>
      <c r="G502" s="6">
        <f>ChartDataA!$EG$50</f>
        <v>1.6271659999999999</v>
      </c>
      <c r="H502" s="6">
        <f>ChartDataA!$EG$51</f>
        <v>10.039837</v>
      </c>
      <c r="I502" s="6">
        <f>ChartDataA!$EG$52</f>
        <v>8.4329999999999995E-3</v>
      </c>
      <c r="J502" s="6">
        <f>ChartDataA!$EG$53</f>
        <v>35.238129999999998</v>
      </c>
      <c r="K502" s="6">
        <f>ChartDataA!$EG$54</f>
        <v>1.2894950000000023</v>
      </c>
    </row>
    <row r="503" spans="1:11">
      <c r="B503" s="6">
        <f>ChartDataA!$EH$45</f>
        <v>0.49563399999999996</v>
      </c>
      <c r="C503" s="6">
        <f>ChartDataA!$EH$46</f>
        <v>5.1635020000000003</v>
      </c>
      <c r="D503" s="6">
        <f>ChartDataA!$EH$47</f>
        <v>18.650558999999998</v>
      </c>
      <c r="E503" s="6">
        <f>ChartDataA!$EH$48</f>
        <v>2.6164339999999999</v>
      </c>
      <c r="F503" s="6">
        <f>ChartDataA!$EH$49</f>
        <v>17.809422999999999</v>
      </c>
      <c r="G503" s="6">
        <f>ChartDataA!$EH$50</f>
        <v>2.0551189999999999</v>
      </c>
      <c r="H503" s="6">
        <f>ChartDataA!$EH$51</f>
        <v>9.6405130000000003</v>
      </c>
      <c r="I503" s="6">
        <f>ChartDataA!$EH$52</f>
        <v>1.8151E-2</v>
      </c>
      <c r="J503" s="6">
        <f>ChartDataA!$EH$53</f>
        <v>35.732605999999997</v>
      </c>
      <c r="K503" s="6">
        <f>ChartDataA!$EH$54</f>
        <v>1.7019790000000086</v>
      </c>
    </row>
    <row r="504" spans="1:11">
      <c r="B504" s="6">
        <f>ChartDataA!$EI$45</f>
        <v>0.49698399999999998</v>
      </c>
      <c r="C504" s="6">
        <f>ChartDataA!$EI$46</f>
        <v>5.4682199999999996</v>
      </c>
      <c r="D504" s="6">
        <f>ChartDataA!$EI$47</f>
        <v>19.094995999999998</v>
      </c>
      <c r="E504" s="6">
        <f>ChartDataA!$EI$48</f>
        <v>2.1772179999999999</v>
      </c>
      <c r="F504" s="6">
        <f>ChartDataA!$EI$49</f>
        <v>17.312747999999999</v>
      </c>
      <c r="G504" s="6">
        <f>ChartDataA!$EI$50</f>
        <v>2.5571219999999997</v>
      </c>
      <c r="H504" s="6">
        <f>ChartDataA!$EI$51</f>
        <v>10.499367999999999</v>
      </c>
      <c r="I504" s="6">
        <f>ChartDataA!$EI$52</f>
        <v>1.8151E-2</v>
      </c>
      <c r="J504" s="6">
        <f>ChartDataA!$EI$53</f>
        <v>36.272990999999998</v>
      </c>
      <c r="K504" s="6">
        <f>ChartDataA!$EI$54</f>
        <v>1.9041189999999943</v>
      </c>
    </row>
    <row r="505" spans="1:11">
      <c r="A505" s="6" t="str">
        <f>ChartDataA!$EJ$44</f>
        <v>yt 30 06 2022</v>
      </c>
      <c r="B505" s="6">
        <f>ChartDataA!$EJ$45</f>
        <v>0.477574</v>
      </c>
      <c r="C505" s="6">
        <f>ChartDataA!$EJ$46</f>
        <v>5.7781570000000002</v>
      </c>
      <c r="D505" s="6">
        <f>ChartDataA!$EJ$47</f>
        <v>19.779163999999998</v>
      </c>
      <c r="E505" s="6">
        <f>ChartDataA!$EJ$48</f>
        <v>2.1123639999999999</v>
      </c>
      <c r="F505" s="6">
        <f>ChartDataA!$EJ$49</f>
        <v>17.017365999999999</v>
      </c>
      <c r="G505" s="6">
        <f>ChartDataA!$EJ$50</f>
        <v>3.1403110000000001</v>
      </c>
      <c r="H505" s="6">
        <f>ChartDataA!$EJ$51</f>
        <v>11.221814</v>
      </c>
      <c r="I505" s="6">
        <f>ChartDataA!$EJ$52</f>
        <v>1.8151E-2</v>
      </c>
      <c r="J505" s="6">
        <f>ChartDataA!$EJ$53</f>
        <v>36.412540999999997</v>
      </c>
      <c r="K505" s="6">
        <f>ChartDataA!$EJ$54</f>
        <v>2.8587550000000022</v>
      </c>
    </row>
    <row r="506" spans="1:11">
      <c r="B506" s="6">
        <f>ChartDataA!$EK$45</f>
        <v>0.48529600000000001</v>
      </c>
      <c r="C506" s="6">
        <f>ChartDataA!$EK$46</f>
        <v>4.2632839999999996</v>
      </c>
      <c r="D506" s="6">
        <f>ChartDataA!$EK$47</f>
        <v>20.856010999999999</v>
      </c>
      <c r="E506" s="6">
        <f>ChartDataA!$EK$48</f>
        <v>2.5387629999999999</v>
      </c>
      <c r="F506" s="6">
        <f>ChartDataA!$EK$49</f>
        <v>16.844244</v>
      </c>
      <c r="G506" s="6">
        <f>ChartDataA!$EK$50</f>
        <v>3.2631969999999999</v>
      </c>
      <c r="H506" s="6">
        <f>ChartDataA!$EK$51</f>
        <v>11.996103999999999</v>
      </c>
      <c r="I506" s="6">
        <f>ChartDataA!$EK$52</f>
        <v>1.8151E-2</v>
      </c>
      <c r="J506" s="6">
        <f>ChartDataA!$EK$53</f>
        <v>37.087153999999998</v>
      </c>
      <c r="K506" s="6">
        <f>ChartDataA!$EK$54</f>
        <v>3.1848399999999941</v>
      </c>
    </row>
    <row r="507" spans="1:11">
      <c r="B507" s="6">
        <f>ChartDataA!$EL$45</f>
        <v>0.49301799999999996</v>
      </c>
      <c r="C507" s="6">
        <f>ChartDataA!$EL$46</f>
        <v>4.2388439999999994</v>
      </c>
      <c r="D507" s="6">
        <f>ChartDataA!$EL$47</f>
        <v>23.439463</v>
      </c>
      <c r="E507" s="6">
        <f>ChartDataA!$EL$48</f>
        <v>3.318489</v>
      </c>
      <c r="F507" s="6">
        <f>ChartDataA!$EL$49</f>
        <v>16.735129999999998</v>
      </c>
      <c r="G507" s="6">
        <f>ChartDataA!$EL$50</f>
        <v>3.706836</v>
      </c>
      <c r="H507" s="6">
        <f>ChartDataA!$EL$51</f>
        <v>13.043939</v>
      </c>
      <c r="I507" s="6">
        <f>ChartDataA!$EL$52</f>
        <v>1.8151E-2</v>
      </c>
      <c r="J507" s="6">
        <f>ChartDataA!$EL$53</f>
        <v>39.141605999999996</v>
      </c>
      <c r="K507" s="6">
        <f>ChartDataA!$EL$54</f>
        <v>3.6857529999999912</v>
      </c>
    </row>
    <row r="508" spans="1:11">
      <c r="B508" s="6">
        <f>ChartDataA!$EM$45</f>
        <v>0.49373099999999998</v>
      </c>
      <c r="C508" s="6">
        <f>ChartDataA!$EM$46</f>
        <v>2.9287589999999999</v>
      </c>
      <c r="D508" s="6">
        <f>ChartDataA!$EM$47</f>
        <v>26.891257</v>
      </c>
      <c r="E508" s="6">
        <f>ChartDataA!$EM$48</f>
        <v>3.0259369999999999</v>
      </c>
      <c r="F508" s="6">
        <f>ChartDataA!$EM$49</f>
        <v>17.726427999999999</v>
      </c>
      <c r="G508" s="6">
        <f>ChartDataA!$EM$50</f>
        <v>4.1963520000000001</v>
      </c>
      <c r="H508" s="6">
        <f>ChartDataA!$EM$51</f>
        <v>14.689117999999999</v>
      </c>
      <c r="I508" s="6">
        <f>ChartDataA!$EM$52</f>
        <v>2.7868999999999998E-2</v>
      </c>
      <c r="J508" s="6">
        <f>ChartDataA!$EM$53</f>
        <v>38.938262999999999</v>
      </c>
      <c r="K508" s="6">
        <f>ChartDataA!$EM$54</f>
        <v>4.7520600000000144</v>
      </c>
    </row>
    <row r="509" spans="1:11">
      <c r="B509" s="6">
        <f>ChartDataA!$EN$45</f>
        <v>0.48672199999999999</v>
      </c>
      <c r="C509" s="6">
        <f>ChartDataA!$EN$46</f>
        <v>2.9492449999999999</v>
      </c>
      <c r="D509" s="6">
        <f>ChartDataA!$EN$47</f>
        <v>29.683353999999998</v>
      </c>
      <c r="E509" s="6">
        <f>ChartDataA!$EN$48</f>
        <v>3.2171059999999998</v>
      </c>
      <c r="F509" s="6">
        <f>ChartDataA!$EN$49</f>
        <v>19.67137</v>
      </c>
      <c r="G509" s="6">
        <f>ChartDataA!$EN$50</f>
        <v>4.6795549999999997</v>
      </c>
      <c r="H509" s="6">
        <f>ChartDataA!$EN$51</f>
        <v>16.292092</v>
      </c>
      <c r="I509" s="6">
        <f>ChartDataA!$EN$52</f>
        <v>2.7868999999999998E-2</v>
      </c>
      <c r="J509" s="6">
        <f>ChartDataA!$EN$53</f>
        <v>41.814346</v>
      </c>
      <c r="K509" s="6">
        <f>ChartDataA!$EN$54</f>
        <v>4.9517749999999978</v>
      </c>
    </row>
    <row r="510" spans="1:11">
      <c r="B510" s="6">
        <f>ChartDataA!$EO$45</f>
        <v>0.47876299999999999</v>
      </c>
      <c r="C510" s="6">
        <f>ChartDataA!$EO$46</f>
        <v>2.8445040000000001</v>
      </c>
      <c r="D510" s="6">
        <f>ChartDataA!$EO$47</f>
        <v>33.587755000000001</v>
      </c>
      <c r="E510" s="6">
        <f>ChartDataA!$EO$48</f>
        <v>3.2562439999999997</v>
      </c>
      <c r="F510" s="6">
        <f>ChartDataA!$EO$49</f>
        <v>20.399988</v>
      </c>
      <c r="G510" s="6">
        <f>ChartDataA!$EO$50</f>
        <v>4.935524</v>
      </c>
      <c r="H510" s="6">
        <f>ChartDataA!$EO$51</f>
        <v>17.512713999999999</v>
      </c>
      <c r="I510" s="6">
        <f>ChartDataA!$EO$52</f>
        <v>3.6845999999999997E-2</v>
      </c>
      <c r="J510" s="6">
        <f>ChartDataA!$EO$53</f>
        <v>43.776119999999999</v>
      </c>
      <c r="K510" s="6">
        <f>ChartDataA!$EO$54</f>
        <v>6.0367219999999975</v>
      </c>
    </row>
    <row r="511" spans="1:11">
      <c r="A511" s="6" t="str">
        <f>ChartDataA!$EP$44</f>
        <v>yt 31 12 2022</v>
      </c>
      <c r="B511" s="6">
        <f>ChartDataA!$EP$45</f>
        <v>0.47876299999999999</v>
      </c>
      <c r="C511" s="6">
        <f>ChartDataA!$EP$46</f>
        <v>2.8640840000000001</v>
      </c>
      <c r="D511" s="6">
        <f>ChartDataA!$EP$47</f>
        <v>36.973486000000001</v>
      </c>
      <c r="E511" s="6">
        <f>ChartDataA!$EP$48</f>
        <v>3.2398159999999998</v>
      </c>
      <c r="F511" s="6">
        <f>ChartDataA!$EP$49</f>
        <v>22.181176000000001</v>
      </c>
      <c r="G511" s="6">
        <f>ChartDataA!$EP$50</f>
        <v>5.2501119999999997</v>
      </c>
      <c r="H511" s="6">
        <f>ChartDataA!$EP$51</f>
        <v>18.476656999999999</v>
      </c>
      <c r="I511" s="6">
        <f>ChartDataA!$EP$52</f>
        <v>3.6845999999999997E-2</v>
      </c>
      <c r="J511" s="6">
        <f>ChartDataA!$EP$53</f>
        <v>47.953326999999994</v>
      </c>
      <c r="K511" s="6">
        <f>ChartDataA!$EP$54</f>
        <v>6.6936239999999998</v>
      </c>
    </row>
    <row r="512" spans="1:11">
      <c r="B512" s="6">
        <f>ChartDataA!$EQ$45</f>
        <v>0.46976199999999996</v>
      </c>
      <c r="C512" s="6">
        <f>ChartDataA!$EQ$46</f>
        <v>3.3022279999999999</v>
      </c>
      <c r="D512" s="6">
        <f>ChartDataA!$EQ$47</f>
        <v>39.954205999999999</v>
      </c>
      <c r="E512" s="6">
        <f>ChartDataA!$EQ$48</f>
        <v>3.5479659999999997</v>
      </c>
      <c r="F512" s="6">
        <f>ChartDataA!$EQ$49</f>
        <v>24.001541</v>
      </c>
      <c r="G512" s="6">
        <f>ChartDataA!$EQ$50</f>
        <v>5.4897839999999993</v>
      </c>
      <c r="H512" s="6">
        <f>ChartDataA!$EQ$51</f>
        <v>19.163774999999998</v>
      </c>
      <c r="I512" s="6">
        <f>ChartDataA!$EQ$52</f>
        <v>2.8412999999999997E-2</v>
      </c>
      <c r="J512" s="6">
        <f>ChartDataA!$EQ$53</f>
        <v>51.318281999999996</v>
      </c>
      <c r="K512" s="6">
        <f>ChartDataA!$EQ$54</f>
        <v>6.8136729999999943</v>
      </c>
    </row>
    <row r="513" spans="1:11">
      <c r="B513" s="6">
        <f>ChartDataA!$ER$45</f>
        <v>0.477489</v>
      </c>
      <c r="C513" s="6">
        <f>ChartDataA!$ER$46</f>
        <v>1.658101</v>
      </c>
      <c r="D513" s="6">
        <f>ChartDataA!$ER$47</f>
        <v>42.895702</v>
      </c>
      <c r="E513" s="6">
        <f>ChartDataA!$ER$48</f>
        <v>4.0647719999999996</v>
      </c>
      <c r="F513" s="6">
        <f>ChartDataA!$ER$49</f>
        <v>27.062352999999998</v>
      </c>
      <c r="G513" s="6">
        <f>ChartDataA!$ER$50</f>
        <v>5.208297</v>
      </c>
      <c r="H513" s="6">
        <f>ChartDataA!$ER$51</f>
        <v>19.551089999999999</v>
      </c>
      <c r="I513" s="6">
        <f>ChartDataA!$ER$52</f>
        <v>2.8412999999999997E-2</v>
      </c>
      <c r="J513" s="6">
        <f>ChartDataA!$ER$53</f>
        <v>57.321523999999997</v>
      </c>
      <c r="K513" s="6">
        <f>ChartDataA!$ER$54</f>
        <v>6.9147859999999923</v>
      </c>
    </row>
    <row r="514" spans="1:11">
      <c r="B514" s="6">
        <f>ChartDataA!$ES$45</f>
        <v>0.460812</v>
      </c>
      <c r="C514" s="6">
        <f>ChartDataA!$ES$46</f>
        <v>1.6229659999999997</v>
      </c>
      <c r="D514" s="6">
        <f>ChartDataA!$ES$47</f>
        <v>46.029109999999996</v>
      </c>
      <c r="E514" s="6">
        <f>ChartDataA!$ES$48</f>
        <v>4.0114450000000001</v>
      </c>
      <c r="F514" s="6">
        <f>ChartDataA!$ES$49</f>
        <v>29.810234999999999</v>
      </c>
      <c r="G514" s="6">
        <f>ChartDataA!$ES$50</f>
        <v>5.6847409999999998</v>
      </c>
      <c r="H514" s="6">
        <f>ChartDataA!$ES$51</f>
        <v>20.299236000000001</v>
      </c>
      <c r="I514" s="6">
        <f>ChartDataA!$ES$52</f>
        <v>2.8412999999999997E-2</v>
      </c>
      <c r="J514" s="6">
        <f>ChartDataA!$ES$53</f>
        <v>63.579051999999997</v>
      </c>
      <c r="K514" s="6">
        <f>ChartDataA!$ES$54</f>
        <v>6.6711260000000152</v>
      </c>
    </row>
    <row r="515" spans="1:11">
      <c r="B515" s="6">
        <f>ChartDataA!$ET$45</f>
        <v>4.6336999999999996E-2</v>
      </c>
      <c r="C515" s="6">
        <f>ChartDataA!$ET$46</f>
        <v>1.5892559999999998</v>
      </c>
      <c r="D515" s="6">
        <f>ChartDataA!$ET$47</f>
        <v>46.553176000000001</v>
      </c>
      <c r="E515" s="6">
        <f>ChartDataA!$ET$48</f>
        <v>4.0455949999999996</v>
      </c>
      <c r="F515" s="6">
        <f>ChartDataA!$ET$49</f>
        <v>33.551445000000001</v>
      </c>
      <c r="G515" s="6">
        <f>ChartDataA!$ET$50</f>
        <v>5.6542680000000001</v>
      </c>
      <c r="H515" s="6">
        <f>ChartDataA!$ET$51</f>
        <v>21.192923999999998</v>
      </c>
      <c r="I515" s="6">
        <f>ChartDataA!$ET$52</f>
        <v>2.7594999999999998E-2</v>
      </c>
      <c r="J515" s="6">
        <f>ChartDataA!$ET$53</f>
        <v>67.138362000000001</v>
      </c>
      <c r="K515" s="6">
        <f>ChartDataA!$ET$54</f>
        <v>6.3023969999999849</v>
      </c>
    </row>
    <row r="516" spans="1:11">
      <c r="B516" s="6">
        <f>ChartDataA!$EU$45</f>
        <v>4.6336999999999996E-2</v>
      </c>
      <c r="C516" s="6">
        <f>ChartDataA!$EU$46</f>
        <v>1.3798469999999998</v>
      </c>
      <c r="D516" s="6">
        <f>ChartDataA!$EU$47</f>
        <v>50.095031999999996</v>
      </c>
      <c r="E516" s="6">
        <f>ChartDataA!$EU$48</f>
        <v>4.197781</v>
      </c>
      <c r="F516" s="6">
        <f>ChartDataA!$EU$49</f>
        <v>33.493411999999999</v>
      </c>
      <c r="G516" s="6">
        <f>ChartDataA!$EU$50</f>
        <v>5.4783399999999993</v>
      </c>
      <c r="H516" s="6">
        <f>ChartDataA!$EU$51</f>
        <v>21.474605</v>
      </c>
      <c r="I516" s="6">
        <f>ChartDataA!$EU$52</f>
        <v>2.7594999999999998E-2</v>
      </c>
      <c r="J516" s="6">
        <f>ChartDataA!$EU$53</f>
        <v>68.967264999999998</v>
      </c>
      <c r="K516" s="6">
        <f>ChartDataA!$EU$54</f>
        <v>6.0204249999999604</v>
      </c>
    </row>
    <row r="517" spans="1:11">
      <c r="A517" s="6" t="str">
        <f>ChartDataA!$EV$44</f>
        <v>yt 30 06 2023</v>
      </c>
      <c r="B517" s="6">
        <f>ChartDataA!$EV$45</f>
        <v>5.4058999999999996E-2</v>
      </c>
      <c r="C517" s="6">
        <f>ChartDataA!$EV$46</f>
        <v>1.1004759999999998</v>
      </c>
      <c r="D517" s="6">
        <f>ChartDataA!$EV$47</f>
        <v>50.378310999999997</v>
      </c>
      <c r="E517" s="6">
        <f>ChartDataA!$EV$48</f>
        <v>4.1209129999999998</v>
      </c>
      <c r="F517" s="6">
        <f>ChartDataA!$EV$49</f>
        <v>33.518707999999997</v>
      </c>
      <c r="G517" s="6">
        <f>ChartDataA!$EV$50</f>
        <v>4.9125290000000001</v>
      </c>
      <c r="H517" s="6">
        <f>ChartDataA!$EV$51</f>
        <v>21.860583999999999</v>
      </c>
      <c r="I517" s="6">
        <f>ChartDataA!$EV$52</f>
        <v>2.7594999999999998E-2</v>
      </c>
      <c r="J517" s="6">
        <f>ChartDataA!$EV$53</f>
        <v>71.459328999999997</v>
      </c>
      <c r="K517" s="6">
        <f>ChartDataA!$EV$54</f>
        <v>5.1544679999999801</v>
      </c>
    </row>
    <row r="518" spans="1:11">
      <c r="B518" s="6">
        <f>ChartDataA!$EW$45</f>
        <v>5.9961E-2</v>
      </c>
      <c r="C518" s="6">
        <f>ChartDataA!$EW$46</f>
        <v>1.126085</v>
      </c>
      <c r="D518" s="6">
        <f>ChartDataA!$EW$47</f>
        <v>49.730747999999998</v>
      </c>
      <c r="E518" s="6">
        <f>ChartDataA!$EW$48</f>
        <v>3.6171419999999999</v>
      </c>
      <c r="F518" s="6">
        <f>ChartDataA!$EW$49</f>
        <v>33.823858999999999</v>
      </c>
      <c r="G518" s="6">
        <f>ChartDataA!$EW$50</f>
        <v>4.9643559999999995</v>
      </c>
      <c r="H518" s="6">
        <f>ChartDataA!$EW$51</f>
        <v>22.126137999999997</v>
      </c>
      <c r="I518" s="6">
        <f>ChartDataA!$EW$52</f>
        <v>2.7594999999999998E-2</v>
      </c>
      <c r="J518" s="6">
        <f>ChartDataA!$EW$53</f>
        <v>73.547219999999996</v>
      </c>
      <c r="K518" s="6">
        <f>ChartDataA!$EW$54</f>
        <v>4.8555009999999754</v>
      </c>
    </row>
    <row r="519" spans="1:11">
      <c r="B519" s="6">
        <f>ChartDataA!$EX$45</f>
        <v>5.9961E-2</v>
      </c>
      <c r="C519" s="6">
        <f>ChartDataA!$EX$46</f>
        <v>1.1462190000000001</v>
      </c>
      <c r="D519" s="6">
        <f>ChartDataA!$EX$47</f>
        <v>46.646183999999998</v>
      </c>
      <c r="E519" s="6">
        <f>ChartDataA!$EX$48</f>
        <v>2.7466149999999998</v>
      </c>
      <c r="F519" s="6">
        <f>ChartDataA!$EX$49</f>
        <v>35.005510999999998</v>
      </c>
      <c r="G519" s="6">
        <f>ChartDataA!$EX$50</f>
        <v>4.650963</v>
      </c>
      <c r="H519" s="6">
        <f>ChartDataA!$EX$51</f>
        <v>22.012630999999999</v>
      </c>
      <c r="I519" s="6">
        <f>ChartDataA!$EX$52</f>
        <v>3.6495E-2</v>
      </c>
      <c r="J519" s="6">
        <f>ChartDataA!$EX$53</f>
        <v>74.027631</v>
      </c>
      <c r="K519" s="6">
        <f>ChartDataA!$EX$54</f>
        <v>4.2047759999999812</v>
      </c>
    </row>
    <row r="520" spans="1:11">
      <c r="B520" s="6">
        <f>ChartDataA!$EY$45</f>
        <v>5.2583999999999999E-2</v>
      </c>
      <c r="C520" s="6">
        <f>ChartDataA!$EY$46</f>
        <v>1.5211060000000001</v>
      </c>
      <c r="D520" s="6">
        <f>ChartDataA!$EY$47</f>
        <v>44.198566999999997</v>
      </c>
      <c r="E520" s="6">
        <f>ChartDataA!$EY$48</f>
        <v>2.853183</v>
      </c>
      <c r="F520" s="6">
        <f>ChartDataA!$EY$49</f>
        <v>33.775979999999997</v>
      </c>
      <c r="G520" s="6">
        <f>ChartDataA!$EY$50</f>
        <v>4.2869999999999999</v>
      </c>
      <c r="H520" s="6">
        <f>ChartDataA!$EY$51</f>
        <v>20.988813999999998</v>
      </c>
      <c r="I520" s="6">
        <f>ChartDataA!$EY$52</f>
        <v>2.6776999999999999E-2</v>
      </c>
      <c r="J520" s="6">
        <f>ChartDataA!$EY$53</f>
        <v>74.906324999999995</v>
      </c>
      <c r="K520" s="6">
        <f>ChartDataA!$EY$54</f>
        <v>3.1268819999999948</v>
      </c>
    </row>
    <row r="521" spans="1:11">
      <c r="B521" s="6">
        <f>ChartDataA!$EZ$45</f>
        <v>5.2583999999999999E-2</v>
      </c>
      <c r="C521" s="6">
        <f>ChartDataA!$EZ$46</f>
        <v>1.9115339999999998</v>
      </c>
      <c r="D521" s="6">
        <f>ChartDataA!$EZ$47</f>
        <v>41.979057999999995</v>
      </c>
      <c r="E521" s="6">
        <f>ChartDataA!$EZ$48</f>
        <v>2.560343</v>
      </c>
      <c r="F521" s="6">
        <f>ChartDataA!$EZ$49</f>
        <v>33.458950999999999</v>
      </c>
      <c r="G521" s="6">
        <f>ChartDataA!$EZ$50</f>
        <v>3.7176309999999999</v>
      </c>
      <c r="H521" s="6">
        <f>ChartDataA!$EZ$51</f>
        <v>19.407494</v>
      </c>
      <c r="I521" s="6">
        <f>ChartDataA!$EZ$52</f>
        <v>2.6776999999999999E-2</v>
      </c>
      <c r="J521" s="6">
        <f>ChartDataA!$EZ$53</f>
        <v>72.089573000000001</v>
      </c>
      <c r="K521" s="6">
        <f>ChartDataA!$EZ$54</f>
        <v>2.7760110000000111</v>
      </c>
    </row>
    <row r="522" spans="1:11">
      <c r="B522" s="6">
        <f>ChartDataA!$FA$45</f>
        <v>5.5383999999999996E-2</v>
      </c>
      <c r="C522" s="6">
        <f>ChartDataA!$FA$46</f>
        <v>1.954494</v>
      </c>
      <c r="D522" s="6">
        <f>ChartDataA!$FA$47</f>
        <v>41.304752000000001</v>
      </c>
      <c r="E522" s="6">
        <f>ChartDataA!$FA$48</f>
        <v>2.5953969999999997</v>
      </c>
      <c r="F522" s="6">
        <f>ChartDataA!$FA$49</f>
        <v>34.854760999999996</v>
      </c>
      <c r="G522" s="6">
        <f>ChartDataA!$FA$50</f>
        <v>3.6493159999999998</v>
      </c>
      <c r="H522" s="6">
        <f>ChartDataA!$FA$51</f>
        <v>19.056265</v>
      </c>
      <c r="I522" s="6">
        <f>ChartDataA!$FA$52</f>
        <v>1.78E-2</v>
      </c>
      <c r="J522" s="6">
        <f>ChartDataA!$FA$53</f>
        <v>72.086270999999996</v>
      </c>
      <c r="K522" s="6">
        <f>ChartDataA!$FA$54</f>
        <v>1.6485400000000254</v>
      </c>
    </row>
    <row r="523" spans="1:11">
      <c r="A523" s="6" t="str">
        <f>ChartDataA!$FB$44</f>
        <v>yt 31 12 2023</v>
      </c>
      <c r="B523" s="6">
        <f>ChartDataA!$FB$45</f>
        <v>5.5383999999999996E-2</v>
      </c>
      <c r="C523" s="6">
        <f>ChartDataA!$FB$46</f>
        <v>1.95628</v>
      </c>
      <c r="D523" s="6">
        <f>ChartDataA!$FB$47</f>
        <v>40.004719000000001</v>
      </c>
      <c r="E523" s="6">
        <f>ChartDataA!$FB$48</f>
        <v>3.1190659999999997</v>
      </c>
      <c r="F523" s="6">
        <f>ChartDataA!$FB$49</f>
        <v>34.452799999999996</v>
      </c>
      <c r="G523" s="6">
        <f>ChartDataA!$FB$50</f>
        <v>3.3620039999999998</v>
      </c>
      <c r="H523" s="6">
        <f>ChartDataA!$FB$51</f>
        <v>18.64575</v>
      </c>
      <c r="I523" s="6">
        <f>ChartDataA!$FB$52</f>
        <v>1.78E-2</v>
      </c>
      <c r="J523" s="6">
        <f>ChartDataA!$FB$53</f>
        <v>70.165925000000001</v>
      </c>
      <c r="K523" s="6">
        <f>ChartDataA!$FB$54</f>
        <v>0.86555900000001884</v>
      </c>
    </row>
    <row r="524" spans="1:11">
      <c r="B524" s="6">
        <f>ChartDataA!$FC$45</f>
        <v>5.5383999999999996E-2</v>
      </c>
      <c r="C524" s="6">
        <f>ChartDataA!$FC$46</f>
        <v>1.6560169999999999</v>
      </c>
      <c r="D524" s="6">
        <f>ChartDataA!$FC$47</f>
        <v>39.934115999999996</v>
      </c>
      <c r="E524" s="6">
        <f>ChartDataA!$FC$48</f>
        <v>2.9130240000000001</v>
      </c>
      <c r="F524" s="6">
        <f>ChartDataA!$FC$49</f>
        <v>36.391008999999997</v>
      </c>
      <c r="G524" s="6">
        <f>ChartDataA!$FC$50</f>
        <v>3.4222939999999999</v>
      </c>
      <c r="H524" s="6">
        <f>ChartDataA!$FC$51</f>
        <v>17.687152999999999</v>
      </c>
      <c r="I524" s="6">
        <f>ChartDataA!$FC$52</f>
        <v>2.6640999999999998E-2</v>
      </c>
      <c r="J524" s="6">
        <f>ChartDataA!$FC$53</f>
        <v>70.337851999999998</v>
      </c>
      <c r="K524" s="6">
        <f>ChartDataA!$FC$54</f>
        <v>0.63191599999998971</v>
      </c>
    </row>
    <row r="525" spans="1:11">
      <c r="B525" s="6">
        <f>ChartDataA!$FD$45</f>
        <v>5.7859000000000001E-2</v>
      </c>
      <c r="C525" s="6">
        <f>ChartDataA!$FD$46</f>
        <v>1.7553859999999999</v>
      </c>
      <c r="D525" s="6">
        <f>ChartDataA!$FD$47</f>
        <v>39.360999</v>
      </c>
      <c r="E525" s="6">
        <f>ChartDataA!$FD$48</f>
        <v>2.6134029999999999</v>
      </c>
      <c r="F525" s="6">
        <f>ChartDataA!$FD$49</f>
        <v>37.116498999999997</v>
      </c>
      <c r="G525" s="6">
        <f>ChartDataA!$FD$50</f>
        <v>3.6372809999999998</v>
      </c>
      <c r="H525" s="6">
        <f>ChartDataA!$FD$51</f>
        <v>17.169177999999999</v>
      </c>
      <c r="I525" s="6">
        <f>ChartDataA!$FD$52</f>
        <v>2.6640999999999998E-2</v>
      </c>
      <c r="J525" s="6">
        <f>ChartDataA!$FD$53</f>
        <v>71.286366999999998</v>
      </c>
      <c r="K525" s="6">
        <f>ChartDataA!$FD$54</f>
        <v>0.53479799999996658</v>
      </c>
    </row>
    <row r="526" spans="1:11">
      <c r="B526" s="6">
        <f>ChartDataA!$FE$45</f>
        <v>5.7859000000000001E-2</v>
      </c>
      <c r="C526" s="6">
        <f>ChartDataA!$FE$46</f>
        <v>1.7858709999999998</v>
      </c>
      <c r="D526" s="6">
        <f>ChartDataA!$FE$47</f>
        <v>34.996085000000001</v>
      </c>
      <c r="E526" s="6">
        <f>ChartDataA!$FE$48</f>
        <v>2.2963499999999999</v>
      </c>
      <c r="F526" s="6">
        <f>ChartDataA!$FE$49</f>
        <v>36.153068999999995</v>
      </c>
      <c r="G526" s="6">
        <f>ChartDataA!$FE$50</f>
        <v>3.3227449999999998</v>
      </c>
      <c r="H526" s="6">
        <f>ChartDataA!$FE$51</f>
        <v>17.647483999999999</v>
      </c>
      <c r="I526" s="6">
        <f>ChartDataA!$FE$52</f>
        <v>2.6640999999999998E-2</v>
      </c>
      <c r="J526" s="6">
        <f>ChartDataA!$FE$53</f>
        <v>69.803798999999998</v>
      </c>
      <c r="K526" s="6">
        <f>ChartDataA!$FE$54</f>
        <v>0.47138999999998532</v>
      </c>
    </row>
    <row r="527" spans="1:11">
      <c r="B527" s="6">
        <f>ChartDataA!$FF$45</f>
        <v>5.7859000000000001E-2</v>
      </c>
      <c r="C527" s="6">
        <f>ChartDataA!$FF$46</f>
        <v>1.8387909999999998</v>
      </c>
      <c r="D527" s="6">
        <f>ChartDataA!$FF$47</f>
        <v>34.792623999999996</v>
      </c>
      <c r="E527" s="6">
        <f>ChartDataA!$FF$48</f>
        <v>2.1119080000000001</v>
      </c>
      <c r="F527" s="6">
        <f>ChartDataA!$FF$49</f>
        <v>34.124952</v>
      </c>
      <c r="G527" s="6">
        <f>ChartDataA!$FF$50</f>
        <v>3.0255399999999999</v>
      </c>
      <c r="H527" s="6">
        <f>ChartDataA!$FF$51</f>
        <v>16.807355999999999</v>
      </c>
      <c r="I527" s="6">
        <f>ChartDataA!$FF$52</f>
        <v>1.7741E-2</v>
      </c>
      <c r="J527" s="6">
        <f>ChartDataA!$FF$53</f>
        <v>69.07688499999999</v>
      </c>
      <c r="K527" s="6">
        <f>ChartDataA!$FF$54</f>
        <v>0.43164500000000317</v>
      </c>
    </row>
    <row r="528" spans="1:11">
      <c r="B528" s="6">
        <f>ChartDataA!$FG$45</f>
        <v>6.0338999999999997E-2</v>
      </c>
      <c r="C528" s="6">
        <f>ChartDataA!$FG$46</f>
        <v>1.7850269999999999</v>
      </c>
      <c r="D528" s="6">
        <f>ChartDataA!$FG$47</f>
        <v>31.61514</v>
      </c>
      <c r="E528" s="6">
        <f>ChartDataA!$FG$48</f>
        <v>2.0907830000000001</v>
      </c>
      <c r="F528" s="6">
        <f>ChartDataA!$FG$49</f>
        <v>35.785136000000001</v>
      </c>
      <c r="G528" s="6">
        <f>ChartDataA!$FG$50</f>
        <v>2.7887729999999999</v>
      </c>
      <c r="H528" s="6">
        <f>ChartDataA!$FG$51</f>
        <v>15.995023</v>
      </c>
      <c r="I528" s="6">
        <f>ChartDataA!$FG$52</f>
        <v>1.7741E-2</v>
      </c>
      <c r="J528" s="6">
        <f>ChartDataA!$FG$53</f>
        <v>71.403210000000001</v>
      </c>
      <c r="K528" s="6">
        <f>ChartDataA!$FG$54</f>
        <v>0.40450299999997696</v>
      </c>
    </row>
    <row r="529" spans="1:11">
      <c r="A529" s="6" t="str">
        <f>ChartDataA!$FH$44</f>
        <v>yt 30 06 2024</v>
      </c>
      <c r="B529" s="6">
        <f>ChartDataA!$FH$45</f>
        <v>6.2819E-2</v>
      </c>
      <c r="C529" s="6">
        <f>ChartDataA!$FH$46</f>
        <v>1.778913</v>
      </c>
      <c r="D529" s="6">
        <f>ChartDataA!$FH$47</f>
        <v>32.309765999999996</v>
      </c>
      <c r="E529" s="6">
        <f>ChartDataA!$FH$48</f>
        <v>2.4418850000000001</v>
      </c>
      <c r="F529" s="6">
        <f>ChartDataA!$FH$49</f>
        <v>39.515701999999997</v>
      </c>
      <c r="G529" s="6">
        <f>ChartDataA!$FH$50</f>
        <v>2.7600560000000001</v>
      </c>
      <c r="H529" s="6">
        <f>ChartDataA!$FH$51</f>
        <v>15.186684</v>
      </c>
      <c r="I529" s="6">
        <f>ChartDataA!$FH$52</f>
        <v>1.7741E-2</v>
      </c>
      <c r="J529" s="6">
        <f>ChartDataA!$FH$53</f>
        <v>68.698415999999995</v>
      </c>
      <c r="K529" s="6">
        <f>ChartDataA!$FH$54</f>
        <v>0.33066199999998958</v>
      </c>
    </row>
    <row r="530" spans="1:11">
      <c r="B530" s="6">
        <f>ChartDataA!$FI$45</f>
        <v>4.9194999999999996E-2</v>
      </c>
      <c r="C530" s="6">
        <f>ChartDataA!$FI$46</f>
        <v>2.6467429999999998</v>
      </c>
      <c r="D530" s="6">
        <f>ChartDataA!$FI$47</f>
        <v>32.620930999999999</v>
      </c>
      <c r="E530" s="6">
        <f>ChartDataA!$FI$48</f>
        <v>2.3836679999999997</v>
      </c>
      <c r="F530" s="6">
        <f>ChartDataA!$FI$49</f>
        <v>39.982721999999995</v>
      </c>
      <c r="G530" s="6">
        <f>ChartDataA!$FI$50</f>
        <v>2.6783289999999997</v>
      </c>
      <c r="H530" s="6">
        <f>ChartDataA!$FI$51</f>
        <v>14.562356999999999</v>
      </c>
      <c r="I530" s="6">
        <f>ChartDataA!$FI$52</f>
        <v>1.7741E-2</v>
      </c>
      <c r="J530" s="6">
        <f>ChartDataA!$FI$53</f>
        <v>69.387829999999994</v>
      </c>
      <c r="K530" s="6">
        <f>ChartDataA!$FI$54</f>
        <v>0.29112899999998376</v>
      </c>
    </row>
    <row r="531" spans="1:11">
      <c r="B531" s="6">
        <f>ChartDataA!$FJ$45</f>
        <v>5.1593E-2</v>
      </c>
      <c r="C531" s="6">
        <f>ChartDataA!$FJ$46</f>
        <v>3.7264819999999999</v>
      </c>
      <c r="D531" s="6">
        <f>ChartDataA!$FJ$47</f>
        <v>32.805064000000002</v>
      </c>
      <c r="E531" s="6">
        <f>ChartDataA!$FJ$48</f>
        <v>2.3383430000000001</v>
      </c>
      <c r="F531" s="6">
        <f>ChartDataA!$FJ$49</f>
        <v>41.54027</v>
      </c>
      <c r="G531" s="6">
        <f>ChartDataA!$FJ$50</f>
        <v>2.6327750000000001</v>
      </c>
      <c r="H531" s="6">
        <f>ChartDataA!$FJ$51</f>
        <v>14.047215999999999</v>
      </c>
      <c r="I531" s="6">
        <f>ChartDataA!$FJ$52</f>
        <v>1.7682E-2</v>
      </c>
      <c r="J531" s="6">
        <f>ChartDataA!$FJ$53</f>
        <v>69.76850499999999</v>
      </c>
      <c r="K531" s="6">
        <f>ChartDataA!$FJ$54</f>
        <v>0.24035600000001978</v>
      </c>
    </row>
    <row r="532" spans="1:11">
      <c r="B532" s="6">
        <f>ChartDataA!$FK$45</f>
        <v>5.1247999999999995E-2</v>
      </c>
      <c r="C532" s="6">
        <f>ChartDataA!$FK$46</f>
        <v>3.6058929999999996</v>
      </c>
      <c r="D532" s="6">
        <f>ChartDataA!$FK$47</f>
        <v>33.161093000000001</v>
      </c>
      <c r="E532" s="6">
        <f>ChartDataA!$FK$48</f>
        <v>2.2837890000000001</v>
      </c>
      <c r="F532" s="6">
        <f>ChartDataA!$FK$49</f>
        <v>42.309266999999998</v>
      </c>
      <c r="G532" s="6">
        <f>ChartDataA!$FK$50</f>
        <v>2.5187089999999999</v>
      </c>
      <c r="H532" s="6">
        <f>ChartDataA!$FK$51</f>
        <v>13.628356</v>
      </c>
      <c r="I532" s="6">
        <f>ChartDataA!$FK$52</f>
        <v>1.7682E-2</v>
      </c>
      <c r="J532" s="6">
        <f>ChartDataA!$FK$53</f>
        <v>70.711355999999995</v>
      </c>
      <c r="K532" s="6">
        <f>ChartDataA!$FK$54</f>
        <v>0.20790200000001846</v>
      </c>
    </row>
    <row r="533" spans="1:11">
      <c r="B533" s="6">
        <f>ChartDataA!$FL$45</f>
        <v>5.1247999999999995E-2</v>
      </c>
      <c r="C533" s="6">
        <f>ChartDataA!$FL$46</f>
        <v>4.496035</v>
      </c>
      <c r="D533" s="6">
        <f>ChartDataA!$FL$47</f>
        <v>34.754934999999996</v>
      </c>
      <c r="E533" s="6">
        <f>ChartDataA!$FL$48</f>
        <v>2.309561</v>
      </c>
      <c r="F533" s="6">
        <f>ChartDataA!$FL$49</f>
        <v>43.387315999999998</v>
      </c>
      <c r="G533" s="6">
        <f>ChartDataA!$FL$50</f>
        <v>2.645689</v>
      </c>
      <c r="H533" s="6">
        <f>ChartDataA!$FL$51</f>
        <v>13.929744999999999</v>
      </c>
      <c r="I533" s="6">
        <f>ChartDataA!$FL$52</f>
        <v>1.7682E-2</v>
      </c>
      <c r="J533" s="6">
        <f>ChartDataA!$FL$53</f>
        <v>70.637693999999996</v>
      </c>
      <c r="K533" s="6">
        <f>ChartDataA!$FL$54</f>
        <v>0.19181199999999876</v>
      </c>
    </row>
    <row r="534" spans="1:11" hidden="1">
      <c r="B534" s="6">
        <f>ChartDataA!$FM$45</f>
        <v>4.0725999999999998E-2</v>
      </c>
      <c r="C534" s="6">
        <f>ChartDataA!$FM$46</f>
        <v>4.4180659999999996</v>
      </c>
      <c r="D534" s="6">
        <f>ChartDataA!$FM$47</f>
        <v>31.205777999999999</v>
      </c>
      <c r="E534" s="6">
        <f>ChartDataA!$FM$48</f>
        <v>2.2181869999999999</v>
      </c>
      <c r="F534" s="6">
        <f>ChartDataA!$FM$49</f>
        <v>39.600014000000002</v>
      </c>
      <c r="G534" s="6">
        <f>ChartDataA!$FM$50</f>
        <v>2.3289960000000001</v>
      </c>
      <c r="H534" s="6">
        <f>ChartDataA!$FM$51</f>
        <v>12.784715</v>
      </c>
      <c r="I534" s="6">
        <f>ChartDataA!$FM$52</f>
        <v>1.7682E-2</v>
      </c>
      <c r="J534" s="6">
        <f>ChartDataA!$FM$53</f>
        <v>65.225944999999996</v>
      </c>
      <c r="K534" s="6">
        <f>ChartDataA!$FM$54</f>
        <v>0.18837800000000016</v>
      </c>
    </row>
    <row r="535" spans="1:11" hidden="1">
      <c r="A535" s="6" t="str">
        <f>ChartDataA!$FN$44</f>
        <v>yt 31 12 2024</v>
      </c>
      <c r="B535" s="6">
        <f>ChartDataA!$FN$45</f>
        <v>4.0725999999999998E-2</v>
      </c>
      <c r="C535" s="6">
        <f>ChartDataA!$FN$46</f>
        <v>4.3585739999999999</v>
      </c>
      <c r="D535" s="6">
        <f>ChartDataA!$FN$47</f>
        <v>27.533248999999998</v>
      </c>
      <c r="E535" s="6">
        <f>ChartDataA!$FN$48</f>
        <v>1.5554319999999999</v>
      </c>
      <c r="F535" s="6">
        <f>ChartDataA!$FN$49</f>
        <v>36.613439</v>
      </c>
      <c r="G535" s="6">
        <f>ChartDataA!$FN$50</f>
        <v>2.013916</v>
      </c>
      <c r="H535" s="6">
        <f>ChartDataA!$FN$51</f>
        <v>11.488351999999999</v>
      </c>
      <c r="I535" s="6">
        <f>ChartDataA!$FN$52</f>
        <v>1.7682E-2</v>
      </c>
      <c r="J535" s="6">
        <f>ChartDataA!$FN$53</f>
        <v>60.380803999999998</v>
      </c>
      <c r="K535" s="6">
        <f>ChartDataA!$FN$54</f>
        <v>0.17810800000000881</v>
      </c>
    </row>
    <row r="548" spans="1:11">
      <c r="B548" s="6" t="str">
        <f>ChartDataA!$A$65</f>
        <v>UK</v>
      </c>
      <c r="C548" s="6" t="str">
        <f>ChartDataA!$A$66</f>
        <v>Non EU-27</v>
      </c>
      <c r="D548" s="6" t="str">
        <f>ChartDataA!$A$67</f>
        <v>Denmark</v>
      </c>
      <c r="E548" s="6" t="str">
        <f>ChartDataA!$A$68</f>
        <v>Estonia</v>
      </c>
      <c r="F548" s="6" t="str">
        <f>ChartDataA!$A$69</f>
        <v>Finland</v>
      </c>
      <c r="G548" s="6" t="str">
        <f>ChartDataA!$A$70</f>
        <v>Germany</v>
      </c>
      <c r="H548" s="6" t="str">
        <f>ChartDataA!$A$71</f>
        <v>Lithuania</v>
      </c>
      <c r="I548" s="6" t="str">
        <f>ChartDataA!$A$72</f>
        <v>Netherlands</v>
      </c>
      <c r="J548" s="6" t="str">
        <f>ChartDataA!$A$73</f>
        <v>Sweden</v>
      </c>
      <c r="K548" s="6" t="str">
        <f>ChartDataA!$A$74</f>
        <v>Other EU-27</v>
      </c>
    </row>
    <row r="549" spans="1:11">
      <c r="A549" s="2" t="str">
        <f>ChartDataA!$B$64</f>
        <v>yt 31 12 2010</v>
      </c>
      <c r="B549" s="6">
        <f>ChartDataA!$B$65</f>
        <v>0.115549</v>
      </c>
      <c r="C549" s="6">
        <f>ChartDataA!$B$66</f>
        <v>1.2950250000000001</v>
      </c>
      <c r="D549" s="6">
        <f>ChartDataA!$B$67</f>
        <v>1.7735459999999998</v>
      </c>
      <c r="E549" s="6">
        <f>ChartDataA!$B$68</f>
        <v>0.90773499999999996</v>
      </c>
      <c r="F549" s="6">
        <f>ChartDataA!$B$69</f>
        <v>0.71148</v>
      </c>
      <c r="G549" s="6">
        <f>ChartDataA!$B$70</f>
        <v>2.8101400000000001</v>
      </c>
      <c r="H549" s="6">
        <f>ChartDataA!$B$71</f>
        <v>0.825488</v>
      </c>
      <c r="I549" s="6">
        <f>ChartDataA!$B$72</f>
        <v>0.149786</v>
      </c>
      <c r="J549" s="6">
        <f>ChartDataA!$B$73</f>
        <v>1.608123</v>
      </c>
      <c r="K549" s="6">
        <f>ChartDataA!$B$74</f>
        <v>0.16142700000000154</v>
      </c>
    </row>
    <row r="550" spans="1:11">
      <c r="A550" s="2"/>
      <c r="B550" s="6">
        <f>ChartDataA!$C$65</f>
        <v>0.134515</v>
      </c>
      <c r="C550" s="6">
        <f>ChartDataA!$C$66</f>
        <v>1.1644859999999999</v>
      </c>
      <c r="D550" s="6">
        <f>ChartDataA!$C$67</f>
        <v>1.8569579999999999</v>
      </c>
      <c r="E550" s="6">
        <f>ChartDataA!$C$68</f>
        <v>0.98831199999999997</v>
      </c>
      <c r="F550" s="6">
        <f>ChartDataA!$C$69</f>
        <v>0.56373899999999999</v>
      </c>
      <c r="G550" s="6">
        <f>ChartDataA!$C$70</f>
        <v>2.8900950000000001</v>
      </c>
      <c r="H550" s="6">
        <f>ChartDataA!$C$71</f>
        <v>0.87888899999999992</v>
      </c>
      <c r="I550" s="6">
        <f>ChartDataA!$C$72</f>
        <v>0.16417899999999999</v>
      </c>
      <c r="J550" s="6">
        <f>ChartDataA!$C$73</f>
        <v>1.495857</v>
      </c>
      <c r="K550" s="6">
        <f>ChartDataA!$C$74</f>
        <v>0.16432500000000161</v>
      </c>
    </row>
    <row r="551" spans="1:11">
      <c r="A551" s="2"/>
      <c r="B551" s="6">
        <f>ChartDataA!$D$65</f>
        <v>0.58661399999999997</v>
      </c>
      <c r="C551" s="6">
        <f>ChartDataA!$D$66</f>
        <v>1.1707719999999999</v>
      </c>
      <c r="D551" s="6">
        <f>ChartDataA!$D$67</f>
        <v>1.8965529999999999</v>
      </c>
      <c r="E551" s="6">
        <f>ChartDataA!$D$68</f>
        <v>1.1025199999999999</v>
      </c>
      <c r="F551" s="6">
        <f>ChartDataA!$D$69</f>
        <v>0.56403599999999998</v>
      </c>
      <c r="G551" s="6">
        <f>ChartDataA!$D$70</f>
        <v>2.934857</v>
      </c>
      <c r="H551" s="6">
        <f>ChartDataA!$D$71</f>
        <v>1.0440799999999999</v>
      </c>
      <c r="I551" s="6">
        <f>ChartDataA!$D$72</f>
        <v>0.167794</v>
      </c>
      <c r="J551" s="6">
        <f>ChartDataA!$D$73</f>
        <v>1.5481959999999999</v>
      </c>
      <c r="K551" s="6">
        <f>ChartDataA!$D$74</f>
        <v>0.16757499999999936</v>
      </c>
    </row>
    <row r="552" spans="1:11">
      <c r="A552" s="2"/>
      <c r="B552" s="6">
        <f>ChartDataA!$E$65</f>
        <v>0.61490800000000001</v>
      </c>
      <c r="C552" s="6">
        <f>ChartDataA!$E$66</f>
        <v>1.3228399999999998</v>
      </c>
      <c r="D552" s="6">
        <f>ChartDataA!$E$67</f>
        <v>2.3397060000000001</v>
      </c>
      <c r="E552" s="6">
        <f>ChartDataA!$E$68</f>
        <v>1.173748</v>
      </c>
      <c r="F552" s="6">
        <f>ChartDataA!$E$69</f>
        <v>0.39892099999999997</v>
      </c>
      <c r="G552" s="6">
        <f>ChartDataA!$E$70</f>
        <v>2.8151389999999998</v>
      </c>
      <c r="H552" s="6">
        <f>ChartDataA!$E$71</f>
        <v>1.158107</v>
      </c>
      <c r="I552" s="6">
        <f>ChartDataA!$E$72</f>
        <v>0.177729</v>
      </c>
      <c r="J552" s="6">
        <f>ChartDataA!$E$73</f>
        <v>1.6671509999999998</v>
      </c>
      <c r="K552" s="6">
        <f>ChartDataA!$E$74</f>
        <v>0.17449599999999954</v>
      </c>
    </row>
    <row r="553" spans="1:11">
      <c r="A553" s="2"/>
      <c r="B553" s="6">
        <f>ChartDataA!$F$65</f>
        <v>0.62178599999999995</v>
      </c>
      <c r="C553" s="6">
        <f>ChartDataA!$F$66</f>
        <v>1.320659</v>
      </c>
      <c r="D553" s="6">
        <f>ChartDataA!$F$67</f>
        <v>2.3526229999999999</v>
      </c>
      <c r="E553" s="6">
        <f>ChartDataA!$F$68</f>
        <v>1.120071</v>
      </c>
      <c r="F553" s="6">
        <f>ChartDataA!$F$69</f>
        <v>0.39482299999999998</v>
      </c>
      <c r="G553" s="6">
        <f>ChartDataA!$F$70</f>
        <v>2.7834409999999998</v>
      </c>
      <c r="H553" s="6">
        <f>ChartDataA!$F$71</f>
        <v>1.197392</v>
      </c>
      <c r="I553" s="6">
        <f>ChartDataA!$F$72</f>
        <v>0.17095399999999999</v>
      </c>
      <c r="J553" s="6">
        <f>ChartDataA!$F$73</f>
        <v>1.5291129999999999</v>
      </c>
      <c r="K553" s="6">
        <f>ChartDataA!$F$74</f>
        <v>0.17657699999999998</v>
      </c>
    </row>
    <row r="554" spans="1:11">
      <c r="A554" s="2"/>
      <c r="B554" s="6">
        <f>ChartDataA!$G$65</f>
        <v>0.62680899999999995</v>
      </c>
      <c r="C554" s="6">
        <f>ChartDataA!$G$66</f>
        <v>1.4892960000000002</v>
      </c>
      <c r="D554" s="6">
        <f>ChartDataA!$G$67</f>
        <v>2.454958</v>
      </c>
      <c r="E554" s="6">
        <f>ChartDataA!$G$68</f>
        <v>1.122741</v>
      </c>
      <c r="F554" s="6">
        <f>ChartDataA!$G$69</f>
        <v>0.12992699999999999</v>
      </c>
      <c r="G554" s="6">
        <f>ChartDataA!$G$70</f>
        <v>2.7077329999999997</v>
      </c>
      <c r="H554" s="6">
        <f>ChartDataA!$G$71</f>
        <v>1.17543</v>
      </c>
      <c r="I554" s="6">
        <f>ChartDataA!$G$72</f>
        <v>0.16544599999999998</v>
      </c>
      <c r="J554" s="6">
        <f>ChartDataA!$G$73</f>
        <v>1.6315229999999998</v>
      </c>
      <c r="K554" s="6">
        <f>ChartDataA!$G$74</f>
        <v>0.18245199999999961</v>
      </c>
    </row>
    <row r="555" spans="1:11">
      <c r="A555" s="2" t="str">
        <f>ChartDataA!$H$64</f>
        <v>yt 30 06 2011</v>
      </c>
      <c r="B555" s="6">
        <f>ChartDataA!$H$65</f>
        <v>0.65678899999999996</v>
      </c>
      <c r="C555" s="6">
        <f>ChartDataA!$H$66</f>
        <v>1.4833699999999999</v>
      </c>
      <c r="D555" s="6">
        <f>ChartDataA!$H$67</f>
        <v>2.468245</v>
      </c>
      <c r="E555" s="6">
        <f>ChartDataA!$H$68</f>
        <v>1.112195</v>
      </c>
      <c r="F555" s="6">
        <f>ChartDataA!$H$69</f>
        <v>9.4359999999999999E-3</v>
      </c>
      <c r="G555" s="6">
        <f>ChartDataA!$H$70</f>
        <v>2.7857810000000001</v>
      </c>
      <c r="H555" s="6">
        <f>ChartDataA!$H$71</f>
        <v>1.2513069999999999</v>
      </c>
      <c r="I555" s="6">
        <f>ChartDataA!$H$72</f>
        <v>0.17535299999999998</v>
      </c>
      <c r="J555" s="6">
        <f>ChartDataA!$H$73</f>
        <v>1.700734</v>
      </c>
      <c r="K555" s="6">
        <f>ChartDataA!$H$74</f>
        <v>0.19142099999999829</v>
      </c>
    </row>
    <row r="556" spans="1:11">
      <c r="A556" s="2"/>
      <c r="B556" s="6">
        <f>ChartDataA!$I$65</f>
        <v>0.652312</v>
      </c>
      <c r="C556" s="6">
        <f>ChartDataA!$I$66</f>
        <v>1.8318609999999997</v>
      </c>
      <c r="D556" s="6">
        <f>ChartDataA!$I$67</f>
        <v>2.5350449999999998</v>
      </c>
      <c r="E556" s="6">
        <f>ChartDataA!$I$68</f>
        <v>1.0917569999999999</v>
      </c>
      <c r="F556" s="6">
        <f>ChartDataA!$I$69</f>
        <v>9.4359999999999999E-3</v>
      </c>
      <c r="G556" s="6">
        <f>ChartDataA!$I$70</f>
        <v>2.8228999999999997</v>
      </c>
      <c r="H556" s="6">
        <f>ChartDataA!$I$71</f>
        <v>1.2145459999999999</v>
      </c>
      <c r="I556" s="6">
        <f>ChartDataA!$I$72</f>
        <v>0.165072</v>
      </c>
      <c r="J556" s="6">
        <f>ChartDataA!$I$73</f>
        <v>1.8329409999999999</v>
      </c>
      <c r="K556" s="6">
        <f>ChartDataA!$I$74</f>
        <v>0.19181700000000035</v>
      </c>
    </row>
    <row r="557" spans="1:11">
      <c r="A557" s="2"/>
      <c r="B557" s="6">
        <f>ChartDataA!$J$65</f>
        <v>0.62326999999999999</v>
      </c>
      <c r="C557" s="6">
        <f>ChartDataA!$J$66</f>
        <v>2.0979460000000003</v>
      </c>
      <c r="D557" s="6">
        <f>ChartDataA!$J$67</f>
        <v>2.6882699999999997</v>
      </c>
      <c r="E557" s="6">
        <f>ChartDataA!$J$68</f>
        <v>1.0852459999999999</v>
      </c>
      <c r="F557" s="6">
        <f>ChartDataA!$J$69</f>
        <v>9.4359999999999999E-3</v>
      </c>
      <c r="G557" s="6">
        <f>ChartDataA!$J$70</f>
        <v>2.84111</v>
      </c>
      <c r="H557" s="6">
        <f>ChartDataA!$J$71</f>
        <v>1.3571819999999999</v>
      </c>
      <c r="I557" s="6">
        <f>ChartDataA!$J$72</f>
        <v>0.15878499999999998</v>
      </c>
      <c r="J557" s="6">
        <f>ChartDataA!$J$73</f>
        <v>1.761191</v>
      </c>
      <c r="K557" s="6">
        <f>ChartDataA!$J$74</f>
        <v>0.14309100000000008</v>
      </c>
    </row>
    <row r="558" spans="1:11">
      <c r="A558" s="2"/>
      <c r="B558" s="6">
        <f>ChartDataA!$K$65</f>
        <v>0.62153599999999998</v>
      </c>
      <c r="C558" s="6">
        <f>ChartDataA!$K$66</f>
        <v>2.1270600000000002</v>
      </c>
      <c r="D558" s="6">
        <f>ChartDataA!$K$67</f>
        <v>2.594303</v>
      </c>
      <c r="E558" s="6">
        <f>ChartDataA!$K$68</f>
        <v>1.0748869999999999</v>
      </c>
      <c r="F558" s="6">
        <f>ChartDataA!$K$69</f>
        <v>9.4359999999999999E-3</v>
      </c>
      <c r="G558" s="6">
        <f>ChartDataA!$K$70</f>
        <v>2.8497749999999997</v>
      </c>
      <c r="H558" s="6">
        <f>ChartDataA!$K$71</f>
        <v>1.425756</v>
      </c>
      <c r="I558" s="6">
        <f>ChartDataA!$K$72</f>
        <v>0.137298</v>
      </c>
      <c r="J558" s="6">
        <f>ChartDataA!$K$73</f>
        <v>2.0385169999999997</v>
      </c>
      <c r="K558" s="6">
        <f>ChartDataA!$K$74</f>
        <v>0.15807600000000122</v>
      </c>
    </row>
    <row r="559" spans="1:11">
      <c r="A559" s="2"/>
      <c r="B559" s="6">
        <f>ChartDataA!$L$65</f>
        <v>0.61246599999999995</v>
      </c>
      <c r="C559" s="6">
        <f>ChartDataA!$L$66</f>
        <v>2.3292980000000001</v>
      </c>
      <c r="D559" s="6">
        <f>ChartDataA!$L$67</f>
        <v>2.696402</v>
      </c>
      <c r="E559" s="6">
        <f>ChartDataA!$L$68</f>
        <v>1.0376259999999999</v>
      </c>
      <c r="F559" s="6">
        <f>ChartDataA!$L$69</f>
        <v>9.4359999999999999E-3</v>
      </c>
      <c r="G559" s="6">
        <f>ChartDataA!$L$70</f>
        <v>2.8370310000000001</v>
      </c>
      <c r="H559" s="6">
        <f>ChartDataA!$L$71</f>
        <v>1.462634</v>
      </c>
      <c r="I559" s="6">
        <f>ChartDataA!$L$72</f>
        <v>0.12207499999999999</v>
      </c>
      <c r="J559" s="6">
        <f>ChartDataA!$L$73</f>
        <v>1.7824479999999998</v>
      </c>
      <c r="K559" s="6">
        <f>ChartDataA!$L$74</f>
        <v>0.13154199999999783</v>
      </c>
    </row>
    <row r="560" spans="1:11">
      <c r="A560" s="2"/>
      <c r="B560" s="6">
        <f>ChartDataA!$M$65</f>
        <v>0.64184299999999994</v>
      </c>
      <c r="C560" s="6">
        <f>ChartDataA!$M$66</f>
        <v>2.3443930000000002</v>
      </c>
      <c r="D560" s="6">
        <f>ChartDataA!$M$67</f>
        <v>2.8497569999999999</v>
      </c>
      <c r="E560" s="6">
        <f>ChartDataA!$M$68</f>
        <v>1.208745</v>
      </c>
      <c r="F560" s="6">
        <f>ChartDataA!$M$69</f>
        <v>9.4359999999999999E-3</v>
      </c>
      <c r="G560" s="6">
        <f>ChartDataA!$M$70</f>
        <v>2.6376580000000001</v>
      </c>
      <c r="H560" s="6">
        <f>ChartDataA!$M$71</f>
        <v>1.5163229999999999</v>
      </c>
      <c r="I560" s="6">
        <f>ChartDataA!$M$72</f>
        <v>0.10627399999999999</v>
      </c>
      <c r="J560" s="6">
        <f>ChartDataA!$M$73</f>
        <v>1.7033119999999999</v>
      </c>
      <c r="K560" s="6">
        <f>ChartDataA!$M$74</f>
        <v>0.16901999999999795</v>
      </c>
    </row>
    <row r="561" spans="1:11">
      <c r="A561" s="2" t="str">
        <f>ChartDataA!$N$64</f>
        <v>yt 31 12 2011</v>
      </c>
      <c r="B561" s="6">
        <f>ChartDataA!$N$65</f>
        <v>0.62225900000000001</v>
      </c>
      <c r="C561" s="6">
        <f>ChartDataA!$N$66</f>
        <v>2.4319859999999998</v>
      </c>
      <c r="D561" s="6">
        <f>ChartDataA!$N$67</f>
        <v>3.0651359999999999</v>
      </c>
      <c r="E561" s="6">
        <f>ChartDataA!$N$68</f>
        <v>1.3064</v>
      </c>
      <c r="F561" s="6">
        <f>ChartDataA!$N$69</f>
        <v>9.4359999999999999E-3</v>
      </c>
      <c r="G561" s="6">
        <f>ChartDataA!$N$70</f>
        <v>2.4327259999999997</v>
      </c>
      <c r="H561" s="6">
        <f>ChartDataA!$N$71</f>
        <v>1.553979</v>
      </c>
      <c r="I561" s="6">
        <f>ChartDataA!$N$72</f>
        <v>8.2555999999999991E-2</v>
      </c>
      <c r="J561" s="6">
        <f>ChartDataA!$N$73</f>
        <v>1.68021</v>
      </c>
      <c r="K561" s="6">
        <f>ChartDataA!$N$74</f>
        <v>0.1681929999999987</v>
      </c>
    </row>
    <row r="562" spans="1:11">
      <c r="A562" s="2"/>
      <c r="B562" s="6">
        <f>ChartDataA!$O$65</f>
        <v>0.60989799999999994</v>
      </c>
      <c r="C562" s="6">
        <f>ChartDataA!$O$66</f>
        <v>2.5959599999999998</v>
      </c>
      <c r="D562" s="6">
        <f>ChartDataA!$O$67</f>
        <v>2.9014789999999997</v>
      </c>
      <c r="E562" s="6">
        <f>ChartDataA!$O$68</f>
        <v>1.2523039999999999</v>
      </c>
      <c r="F562" s="6">
        <f>ChartDataA!$O$69</f>
        <v>9.4359999999999999E-3</v>
      </c>
      <c r="G562" s="6">
        <f>ChartDataA!$O$70</f>
        <v>2.2285409999999999</v>
      </c>
      <c r="H562" s="6">
        <f>ChartDataA!$O$71</f>
        <v>1.5753139999999999</v>
      </c>
      <c r="I562" s="6">
        <f>ChartDataA!$O$72</f>
        <v>7.3278999999999997E-2</v>
      </c>
      <c r="J562" s="6">
        <f>ChartDataA!$O$73</f>
        <v>1.695856</v>
      </c>
      <c r="K562" s="6">
        <f>ChartDataA!$O$74</f>
        <v>0.21250100000000138</v>
      </c>
    </row>
    <row r="563" spans="1:11">
      <c r="A563" s="2"/>
      <c r="B563" s="6">
        <f>ChartDataA!$P$65</f>
        <v>0.15779899999999999</v>
      </c>
      <c r="C563" s="6">
        <f>ChartDataA!$P$66</f>
        <v>2.4697560000000003</v>
      </c>
      <c r="D563" s="6">
        <f>ChartDataA!$P$67</f>
        <v>2.6524199999999998</v>
      </c>
      <c r="E563" s="6">
        <f>ChartDataA!$P$68</f>
        <v>1.2178369999999998</v>
      </c>
      <c r="F563" s="6">
        <f>ChartDataA!$P$69</f>
        <v>5.731E-3</v>
      </c>
      <c r="G563" s="6">
        <f>ChartDataA!$P$70</f>
        <v>2.1385429999999999</v>
      </c>
      <c r="H563" s="6">
        <f>ChartDataA!$P$71</f>
        <v>1.5588309999999999</v>
      </c>
      <c r="I563" s="6">
        <f>ChartDataA!$P$72</f>
        <v>6.9664000000000004E-2</v>
      </c>
      <c r="J563" s="6">
        <f>ChartDataA!$P$73</f>
        <v>1.562457</v>
      </c>
      <c r="K563" s="6">
        <f>ChartDataA!$P$74</f>
        <v>0.23400200000000027</v>
      </c>
    </row>
    <row r="564" spans="1:11">
      <c r="A564" s="2"/>
      <c r="B564" s="6">
        <f>ChartDataA!$Q$65</f>
        <v>0.12889899999999999</v>
      </c>
      <c r="C564" s="6">
        <f>ChartDataA!$Q$66</f>
        <v>2.3120719999999997</v>
      </c>
      <c r="D564" s="6">
        <f>ChartDataA!$Q$67</f>
        <v>2.0939939999999999</v>
      </c>
      <c r="E564" s="6">
        <f>ChartDataA!$Q$68</f>
        <v>1.164506</v>
      </c>
      <c r="F564" s="6">
        <f>ChartDataA!$Q$69</f>
        <v>0</v>
      </c>
      <c r="G564" s="6">
        <f>ChartDataA!$Q$70</f>
        <v>2.1200869999999998</v>
      </c>
      <c r="H564" s="6">
        <f>ChartDataA!$Q$71</f>
        <v>1.5466849999999999</v>
      </c>
      <c r="I564" s="6">
        <f>ChartDataA!$Q$72</f>
        <v>6.0717999999999994E-2</v>
      </c>
      <c r="J564" s="6">
        <f>ChartDataA!$Q$73</f>
        <v>1.4235139999999999</v>
      </c>
      <c r="K564" s="6">
        <f>ChartDataA!$Q$74</f>
        <v>0.33469700000000202</v>
      </c>
    </row>
    <row r="565" spans="1:11">
      <c r="A565" s="2"/>
      <c r="B565" s="6">
        <f>ChartDataA!$R$65</f>
        <v>0.12202099999999999</v>
      </c>
      <c r="C565" s="6">
        <f>ChartDataA!$R$66</f>
        <v>2.3135299999999996</v>
      </c>
      <c r="D565" s="6">
        <f>ChartDataA!$R$67</f>
        <v>2.0625339999999999</v>
      </c>
      <c r="E565" s="6">
        <f>ChartDataA!$R$68</f>
        <v>1.128134</v>
      </c>
      <c r="F565" s="6">
        <f>ChartDataA!$R$69</f>
        <v>0</v>
      </c>
      <c r="G565" s="6">
        <f>ChartDataA!$R$70</f>
        <v>2.0511879999999998</v>
      </c>
      <c r="H565" s="6">
        <f>ChartDataA!$R$71</f>
        <v>1.651249</v>
      </c>
      <c r="I565" s="6">
        <f>ChartDataA!$R$72</f>
        <v>4.8911999999999997E-2</v>
      </c>
      <c r="J565" s="6">
        <f>ChartDataA!$R$73</f>
        <v>1.397492</v>
      </c>
      <c r="K565" s="6">
        <f>ChartDataA!$R$74</f>
        <v>0.53829700000000003</v>
      </c>
    </row>
    <row r="566" spans="1:11">
      <c r="A566" s="2"/>
      <c r="B566" s="6">
        <f>ChartDataA!$S$65</f>
        <v>0.11699799999999999</v>
      </c>
      <c r="C566" s="6">
        <f>ChartDataA!$S$66</f>
        <v>2.0369169999999999</v>
      </c>
      <c r="D566" s="6">
        <f>ChartDataA!$S$67</f>
        <v>2.0255209999999999</v>
      </c>
      <c r="E566" s="6">
        <f>ChartDataA!$S$68</f>
        <v>1.1148339999999999</v>
      </c>
      <c r="F566" s="6">
        <f>ChartDataA!$S$69</f>
        <v>0</v>
      </c>
      <c r="G566" s="6">
        <f>ChartDataA!$S$70</f>
        <v>1.9052099999999998</v>
      </c>
      <c r="H566" s="6">
        <f>ChartDataA!$S$71</f>
        <v>1.7298229999999999</v>
      </c>
      <c r="I566" s="6">
        <f>ChartDataA!$S$72</f>
        <v>4.6508000000000001E-2</v>
      </c>
      <c r="J566" s="6">
        <f>ChartDataA!$S$73</f>
        <v>1.189095</v>
      </c>
      <c r="K566" s="6">
        <f>ChartDataA!$S$74</f>
        <v>0.57438399999999845</v>
      </c>
    </row>
    <row r="567" spans="1:11">
      <c r="A567" s="2" t="str">
        <f>ChartDataA!$T$64</f>
        <v>yt 30 06 2012</v>
      </c>
      <c r="B567" s="6">
        <f>ChartDataA!$T$65</f>
        <v>8.8093999999999992E-2</v>
      </c>
      <c r="C567" s="6">
        <f>ChartDataA!$T$66</f>
        <v>2.0425740000000001</v>
      </c>
      <c r="D567" s="6">
        <f>ChartDataA!$T$67</f>
        <v>2.088292</v>
      </c>
      <c r="E567" s="6">
        <f>ChartDataA!$T$68</f>
        <v>1.0685849999999999</v>
      </c>
      <c r="F567" s="6">
        <f>ChartDataA!$T$69</f>
        <v>0</v>
      </c>
      <c r="G567" s="6">
        <f>ChartDataA!$T$70</f>
        <v>1.8875149999999998</v>
      </c>
      <c r="H567" s="6">
        <f>ChartDataA!$T$71</f>
        <v>1.6344589999999999</v>
      </c>
      <c r="I567" s="6">
        <f>ChartDataA!$T$72</f>
        <v>2.0836E-2</v>
      </c>
      <c r="J567" s="6">
        <f>ChartDataA!$T$73</f>
        <v>1.0516619999999999</v>
      </c>
      <c r="K567" s="6">
        <f>ChartDataA!$T$74</f>
        <v>0.63949999999999996</v>
      </c>
    </row>
    <row r="568" spans="1:11">
      <c r="A568" s="2"/>
      <c r="B568" s="6">
        <f>ChartDataA!$U$65</f>
        <v>6.6559999999999994E-2</v>
      </c>
      <c r="C568" s="6">
        <f>ChartDataA!$U$66</f>
        <v>1.603844</v>
      </c>
      <c r="D568" s="6">
        <f>ChartDataA!$U$67</f>
        <v>2.0743579999999997</v>
      </c>
      <c r="E568" s="6">
        <f>ChartDataA!$U$68</f>
        <v>1.0992169999999999</v>
      </c>
      <c r="F568" s="6">
        <f>ChartDataA!$U$69</f>
        <v>0</v>
      </c>
      <c r="G568" s="6">
        <f>ChartDataA!$U$70</f>
        <v>1.9341699999999999</v>
      </c>
      <c r="H568" s="6">
        <f>ChartDataA!$U$71</f>
        <v>1.6157199999999998</v>
      </c>
      <c r="I568" s="6">
        <f>ChartDataA!$U$72</f>
        <v>2.0836E-2</v>
      </c>
      <c r="J568" s="6">
        <f>ChartDataA!$U$73</f>
        <v>0.92532700000000001</v>
      </c>
      <c r="K568" s="6">
        <f>ChartDataA!$U$74</f>
        <v>0.69767599999999952</v>
      </c>
    </row>
    <row r="569" spans="1:11">
      <c r="A569" s="2"/>
      <c r="B569" s="6">
        <f>ChartDataA!$V$65</f>
        <v>5.953E-2</v>
      </c>
      <c r="C569" s="6">
        <f>ChartDataA!$V$66</f>
        <v>1.3145779999999998</v>
      </c>
      <c r="D569" s="6">
        <f>ChartDataA!$V$67</f>
        <v>1.9698589999999998</v>
      </c>
      <c r="E569" s="6">
        <f>ChartDataA!$V$68</f>
        <v>1.1216699999999999</v>
      </c>
      <c r="F569" s="6">
        <f>ChartDataA!$V$69</f>
        <v>0</v>
      </c>
      <c r="G569" s="6">
        <f>ChartDataA!$V$70</f>
        <v>1.9090509999999998</v>
      </c>
      <c r="H569" s="6">
        <f>ChartDataA!$V$71</f>
        <v>1.629556</v>
      </c>
      <c r="I569" s="6">
        <f>ChartDataA!$V$72</f>
        <v>1.2485999999999999E-2</v>
      </c>
      <c r="J569" s="6">
        <f>ChartDataA!$V$73</f>
        <v>0.89727899999999994</v>
      </c>
      <c r="K569" s="6">
        <f>ChartDataA!$V$74</f>
        <v>0.7477589999999994</v>
      </c>
    </row>
    <row r="570" spans="1:11">
      <c r="A570" s="2"/>
      <c r="B570" s="6">
        <f>ChartDataA!$W$65</f>
        <v>5.6625999999999996E-2</v>
      </c>
      <c r="C570" s="6">
        <f>ChartDataA!$W$66</f>
        <v>1.1616199999999999</v>
      </c>
      <c r="D570" s="6">
        <f>ChartDataA!$W$67</f>
        <v>1.9860169999999999</v>
      </c>
      <c r="E570" s="6">
        <f>ChartDataA!$W$68</f>
        <v>1.130385</v>
      </c>
      <c r="F570" s="6">
        <f>ChartDataA!$W$69</f>
        <v>1.8309999999999999E-3</v>
      </c>
      <c r="G570" s="6">
        <f>ChartDataA!$W$70</f>
        <v>1.92242</v>
      </c>
      <c r="H570" s="6">
        <f>ChartDataA!$W$71</f>
        <v>1.6045469999999999</v>
      </c>
      <c r="I570" s="6">
        <f>ChartDataA!$W$72</f>
        <v>6.3809999999999995E-3</v>
      </c>
      <c r="J570" s="6">
        <f>ChartDataA!$W$73</f>
        <v>0.65354599999999996</v>
      </c>
      <c r="K570" s="6">
        <f>ChartDataA!$W$74</f>
        <v>0.84930899999999987</v>
      </c>
    </row>
    <row r="571" spans="1:11">
      <c r="A571" s="2"/>
      <c r="B571" s="6">
        <f>ChartDataA!$X$65</f>
        <v>4.2312999999999996E-2</v>
      </c>
      <c r="C571" s="6">
        <f>ChartDataA!$X$66</f>
        <v>0.81236699999999995</v>
      </c>
      <c r="D571" s="6">
        <f>ChartDataA!$X$67</f>
        <v>1.8483859999999999</v>
      </c>
      <c r="E571" s="6">
        <f>ChartDataA!$X$68</f>
        <v>1.1281749999999999</v>
      </c>
      <c r="F571" s="6">
        <f>ChartDataA!$X$69</f>
        <v>1.8309999999999999E-3</v>
      </c>
      <c r="G571" s="6">
        <f>ChartDataA!$X$70</f>
        <v>2.0184219999999997</v>
      </c>
      <c r="H571" s="6">
        <f>ChartDataA!$X$71</f>
        <v>1.6222289999999999</v>
      </c>
      <c r="I571" s="6">
        <f>ChartDataA!$X$72</f>
        <v>6.3809999999999995E-3</v>
      </c>
      <c r="J571" s="6">
        <f>ChartDataA!$X$73</f>
        <v>0.69491399999999992</v>
      </c>
      <c r="K571" s="6">
        <f>ChartDataA!$X$74</f>
        <v>0.92471500000000084</v>
      </c>
    </row>
    <row r="572" spans="1:11">
      <c r="A572" s="2"/>
      <c r="B572" s="6">
        <f>ChartDataA!$Y$65</f>
        <v>1.2846999999999999E-2</v>
      </c>
      <c r="C572" s="6">
        <f>ChartDataA!$Y$66</f>
        <v>0.64370899999999986</v>
      </c>
      <c r="D572" s="6">
        <f>ChartDataA!$Y$67</f>
        <v>1.6798249999999999</v>
      </c>
      <c r="E572" s="6">
        <f>ChartDataA!$Y$68</f>
        <v>0.99870899999999996</v>
      </c>
      <c r="F572" s="6">
        <f>ChartDataA!$Y$69</f>
        <v>1.8309999999999999E-3</v>
      </c>
      <c r="G572" s="6">
        <f>ChartDataA!$Y$70</f>
        <v>2.121756</v>
      </c>
      <c r="H572" s="6">
        <f>ChartDataA!$Y$71</f>
        <v>1.699686</v>
      </c>
      <c r="I572" s="6">
        <f>ChartDataA!$Y$72</f>
        <v>1.0749E-2</v>
      </c>
      <c r="J572" s="6">
        <f>ChartDataA!$Y$73</f>
        <v>0.66995700000000002</v>
      </c>
      <c r="K572" s="6">
        <f>ChartDataA!$Y$74</f>
        <v>0.93247500000000105</v>
      </c>
    </row>
    <row r="573" spans="1:11">
      <c r="A573" s="2" t="str">
        <f>ChartDataA!$Z$64</f>
        <v>yt 31 12 2012</v>
      </c>
      <c r="B573" s="6">
        <f>ChartDataA!$Z$65</f>
        <v>1.3880999999999999E-2</v>
      </c>
      <c r="C573" s="6">
        <f>ChartDataA!$Z$66</f>
        <v>0.33615300000000004</v>
      </c>
      <c r="D573" s="6">
        <f>ChartDataA!$Z$67</f>
        <v>1.4579469999999999</v>
      </c>
      <c r="E573" s="6">
        <f>ChartDataA!$Z$68</f>
        <v>0.88397700000000001</v>
      </c>
      <c r="F573" s="6">
        <f>ChartDataA!$Z$69</f>
        <v>1.8309999999999999E-3</v>
      </c>
      <c r="G573" s="6">
        <f>ChartDataA!$Z$70</f>
        <v>2.2507239999999999</v>
      </c>
      <c r="H573" s="6">
        <f>ChartDataA!$Z$71</f>
        <v>1.7327669999999999</v>
      </c>
      <c r="I573" s="6">
        <f>ChartDataA!$Z$72</f>
        <v>1.5321999999999999E-2</v>
      </c>
      <c r="J573" s="6">
        <f>ChartDataA!$Z$73</f>
        <v>0.69209699999999996</v>
      </c>
      <c r="K573" s="6">
        <f>ChartDataA!$Z$74</f>
        <v>0.94937899999999953</v>
      </c>
    </row>
    <row r="574" spans="1:11">
      <c r="A574" s="2"/>
      <c r="B574" s="6">
        <f>ChartDataA!$AA$65</f>
        <v>7.2759999999999995E-3</v>
      </c>
      <c r="C574" s="6">
        <f>ChartDataA!$AA$66</f>
        <v>0.17565599999999998</v>
      </c>
      <c r="D574" s="6">
        <f>ChartDataA!$AA$67</f>
        <v>1.875402</v>
      </c>
      <c r="E574" s="6">
        <f>ChartDataA!$AA$68</f>
        <v>0.94197299999999995</v>
      </c>
      <c r="F574" s="6">
        <f>ChartDataA!$AA$69</f>
        <v>4.4076999999999998E-2</v>
      </c>
      <c r="G574" s="6">
        <f>ChartDataA!$AA$70</f>
        <v>2.4006970000000001</v>
      </c>
      <c r="H574" s="6">
        <f>ChartDataA!$AA$71</f>
        <v>1.7539509999999998</v>
      </c>
      <c r="I574" s="6">
        <f>ChartDataA!$AA$72</f>
        <v>1.0206E-2</v>
      </c>
      <c r="J574" s="6">
        <f>ChartDataA!$AA$73</f>
        <v>0.70845399999999992</v>
      </c>
      <c r="K574" s="6">
        <f>ChartDataA!$AA$74</f>
        <v>0.93190399999999851</v>
      </c>
    </row>
    <row r="575" spans="1:11">
      <c r="A575" s="2"/>
      <c r="B575" s="6">
        <f>ChartDataA!$AB$65</f>
        <v>8.2519999999999989E-3</v>
      </c>
      <c r="C575" s="6">
        <f>ChartDataA!$AB$66</f>
        <v>0.17931599999999998</v>
      </c>
      <c r="D575" s="6">
        <f>ChartDataA!$AB$67</f>
        <v>1.6523249999999998</v>
      </c>
      <c r="E575" s="6">
        <f>ChartDataA!$AB$68</f>
        <v>0.899227</v>
      </c>
      <c r="F575" s="6">
        <f>ChartDataA!$AB$69</f>
        <v>6.7049999999999998E-2</v>
      </c>
      <c r="G575" s="6">
        <f>ChartDataA!$AB$70</f>
        <v>2.4115139999999999</v>
      </c>
      <c r="H575" s="6">
        <f>ChartDataA!$AB$71</f>
        <v>1.7314859999999999</v>
      </c>
      <c r="I575" s="6">
        <f>ChartDataA!$AB$72</f>
        <v>1.0206E-2</v>
      </c>
      <c r="J575" s="6">
        <f>ChartDataA!$AB$73</f>
        <v>0.75474999999999992</v>
      </c>
      <c r="K575" s="6">
        <f>ChartDataA!$AB$74</f>
        <v>0.9444189999999999</v>
      </c>
    </row>
    <row r="576" spans="1:11">
      <c r="A576" s="2"/>
      <c r="B576" s="6">
        <f>ChartDataA!$AC$65</f>
        <v>8.2519999999999989E-3</v>
      </c>
      <c r="C576" s="6">
        <f>ChartDataA!$AC$66</f>
        <v>0.17470699999999997</v>
      </c>
      <c r="D576" s="6">
        <f>ChartDataA!$AC$67</f>
        <v>1.6708529999999999</v>
      </c>
      <c r="E576" s="6">
        <f>ChartDataA!$AC$68</f>
        <v>0.90199299999999993</v>
      </c>
      <c r="F576" s="6">
        <f>ChartDataA!$AC$69</f>
        <v>8.9977000000000001E-2</v>
      </c>
      <c r="G576" s="6">
        <f>ChartDataA!$AC$70</f>
        <v>2.5597989999999999</v>
      </c>
      <c r="H576" s="6">
        <f>ChartDataA!$AC$71</f>
        <v>1.7722059999999999</v>
      </c>
      <c r="I576" s="6">
        <f>ChartDataA!$AC$72</f>
        <v>9.2169999999999995E-3</v>
      </c>
      <c r="J576" s="6">
        <f>ChartDataA!$AC$73</f>
        <v>0.72886699999999993</v>
      </c>
      <c r="K576" s="6">
        <f>ChartDataA!$AC$74</f>
        <v>0.8936200000000003</v>
      </c>
    </row>
    <row r="577" spans="1:11">
      <c r="A577" s="2"/>
      <c r="B577" s="6">
        <f>ChartDataA!$AD$65</f>
        <v>9.0099999999999989E-3</v>
      </c>
      <c r="C577" s="6">
        <f>ChartDataA!$AD$66</f>
        <v>0.17608699999999999</v>
      </c>
      <c r="D577" s="6">
        <f>ChartDataA!$AD$67</f>
        <v>1.6761439999999999</v>
      </c>
      <c r="E577" s="6">
        <f>ChartDataA!$AD$68</f>
        <v>0.91318499999999991</v>
      </c>
      <c r="F577" s="6">
        <f>ChartDataA!$AD$69</f>
        <v>0.12422599999999999</v>
      </c>
      <c r="G577" s="6">
        <f>ChartDataA!$AD$70</f>
        <v>2.6878649999999999</v>
      </c>
      <c r="H577" s="6">
        <f>ChartDataA!$AD$71</f>
        <v>1.6745249999999998</v>
      </c>
      <c r="I577" s="6">
        <f>ChartDataA!$AD$72</f>
        <v>9.2169999999999995E-3</v>
      </c>
      <c r="J577" s="6">
        <f>ChartDataA!$AD$73</f>
        <v>0.71928099999999995</v>
      </c>
      <c r="K577" s="6">
        <f>ChartDataA!$AD$74</f>
        <v>0.72342500000000065</v>
      </c>
    </row>
    <row r="578" spans="1:11">
      <c r="A578" s="2"/>
      <c r="B578" s="6">
        <f>ChartDataA!$AE$65</f>
        <v>9.0099999999999989E-3</v>
      </c>
      <c r="C578" s="6">
        <f>ChartDataA!$AE$66</f>
        <v>0.175396</v>
      </c>
      <c r="D578" s="6">
        <f>ChartDataA!$AE$67</f>
        <v>1.6209129999999998</v>
      </c>
      <c r="E578" s="6">
        <f>ChartDataA!$AE$68</f>
        <v>0.94228999999999996</v>
      </c>
      <c r="F578" s="6">
        <f>ChartDataA!$AE$69</f>
        <v>0.12422599999999999</v>
      </c>
      <c r="G578" s="6">
        <f>ChartDataA!$AE$70</f>
        <v>2.8414139999999999</v>
      </c>
      <c r="H578" s="6">
        <f>ChartDataA!$AE$71</f>
        <v>1.5925749999999999</v>
      </c>
      <c r="I578" s="6">
        <f>ChartDataA!$AE$72</f>
        <v>9.2169999999999995E-3</v>
      </c>
      <c r="J578" s="6">
        <f>ChartDataA!$AE$73</f>
        <v>0.66932700000000001</v>
      </c>
      <c r="K578" s="6">
        <f>ChartDataA!$AE$74</f>
        <v>0.71679399999999927</v>
      </c>
    </row>
    <row r="579" spans="1:11">
      <c r="A579" s="2" t="str">
        <f>ChartDataA!$AF$64</f>
        <v>yt 30 06 2013</v>
      </c>
      <c r="B579" s="6">
        <f>ChartDataA!$AF$65</f>
        <v>7.9340000000000001E-3</v>
      </c>
      <c r="C579" s="6">
        <f>ChartDataA!$AF$66</f>
        <v>0.17074899999999998</v>
      </c>
      <c r="D579" s="6">
        <f>ChartDataA!$AF$67</f>
        <v>1.451487</v>
      </c>
      <c r="E579" s="6">
        <f>ChartDataA!$AF$68</f>
        <v>0.98435299999999992</v>
      </c>
      <c r="F579" s="6">
        <f>ChartDataA!$AF$69</f>
        <v>0.14713399999999999</v>
      </c>
      <c r="G579" s="6">
        <f>ChartDataA!$AF$70</f>
        <v>2.9344239999999999</v>
      </c>
      <c r="H579" s="6">
        <f>ChartDataA!$AF$71</f>
        <v>1.7889309999999998</v>
      </c>
      <c r="I579" s="6">
        <f>ChartDataA!$AF$72</f>
        <v>9.2169999999999995E-3</v>
      </c>
      <c r="J579" s="6">
        <f>ChartDataA!$AF$73</f>
        <v>0.61586299999999994</v>
      </c>
      <c r="K579" s="6">
        <f>ChartDataA!$AF$74</f>
        <v>0.68640400000000046</v>
      </c>
    </row>
    <row r="580" spans="1:11">
      <c r="A580" s="2"/>
      <c r="B580" s="6">
        <f>ChartDataA!$AG$65</f>
        <v>7.9340000000000001E-3</v>
      </c>
      <c r="C580" s="6">
        <f>ChartDataA!$AG$66</f>
        <v>0.16142299999999998</v>
      </c>
      <c r="D580" s="6">
        <f>ChartDataA!$AG$67</f>
        <v>1.3453539999999999</v>
      </c>
      <c r="E580" s="6">
        <f>ChartDataA!$AG$68</f>
        <v>1.019263</v>
      </c>
      <c r="F580" s="6">
        <f>ChartDataA!$AG$69</f>
        <v>0.150949</v>
      </c>
      <c r="G580" s="6">
        <f>ChartDataA!$AG$70</f>
        <v>2.9260769999999998</v>
      </c>
      <c r="H580" s="6">
        <f>ChartDataA!$AG$71</f>
        <v>2.0164879999999998</v>
      </c>
      <c r="I580" s="6">
        <f>ChartDataA!$AG$72</f>
        <v>9.2169999999999995E-3</v>
      </c>
      <c r="J580" s="6">
        <f>ChartDataA!$AG$73</f>
        <v>0.56461299999999992</v>
      </c>
      <c r="K580" s="6">
        <f>ChartDataA!$AG$74</f>
        <v>0.67724600000000024</v>
      </c>
    </row>
    <row r="581" spans="1:11">
      <c r="A581" s="2"/>
      <c r="B581" s="6">
        <f>ChartDataA!$AH$65</f>
        <v>8.0559999999999989E-3</v>
      </c>
      <c r="C581" s="6">
        <f>ChartDataA!$AH$66</f>
        <v>0.17154899999999998</v>
      </c>
      <c r="D581" s="6">
        <f>ChartDataA!$AH$67</f>
        <v>1.266651</v>
      </c>
      <c r="E581" s="6">
        <f>ChartDataA!$AH$68</f>
        <v>0.99649699999999997</v>
      </c>
      <c r="F581" s="6">
        <f>ChartDataA!$AH$69</f>
        <v>0.170017</v>
      </c>
      <c r="G581" s="6">
        <f>ChartDataA!$AH$70</f>
        <v>3.1043749999999997</v>
      </c>
      <c r="H581" s="6">
        <f>ChartDataA!$AH$71</f>
        <v>2.09259</v>
      </c>
      <c r="I581" s="6">
        <f>ChartDataA!$AH$72</f>
        <v>9.2169999999999995E-3</v>
      </c>
      <c r="J581" s="6">
        <f>ChartDataA!$AH$73</f>
        <v>0.497502</v>
      </c>
      <c r="K581" s="6">
        <f>ChartDataA!$AH$74</f>
        <v>0.64852199999999982</v>
      </c>
    </row>
    <row r="582" spans="1:11">
      <c r="A582" s="2"/>
      <c r="B582" s="6">
        <f>ChartDataA!$AI$65</f>
        <v>8.0559999999999989E-3</v>
      </c>
      <c r="C582" s="6">
        <f>ChartDataA!$AI$66</f>
        <v>0.92330999999999996</v>
      </c>
      <c r="D582" s="6">
        <f>ChartDataA!$AI$67</f>
        <v>1.1368859999999998</v>
      </c>
      <c r="E582" s="6">
        <f>ChartDataA!$AI$68</f>
        <v>1.0092909999999999</v>
      </c>
      <c r="F582" s="6">
        <f>ChartDataA!$AI$69</f>
        <v>0.18988099999999999</v>
      </c>
      <c r="G582" s="6">
        <f>ChartDataA!$AI$70</f>
        <v>3.2284729999999997</v>
      </c>
      <c r="H582" s="6">
        <f>ChartDataA!$AI$71</f>
        <v>2.1989289999999997</v>
      </c>
      <c r="I582" s="6">
        <f>ChartDataA!$AI$72</f>
        <v>1.1139E-2</v>
      </c>
      <c r="J582" s="6">
        <f>ChartDataA!$AI$73</f>
        <v>0.52767500000000001</v>
      </c>
      <c r="K582" s="6">
        <f>ChartDataA!$AI$74</f>
        <v>0.53512100000000018</v>
      </c>
    </row>
    <row r="583" spans="1:11">
      <c r="A583" s="2"/>
      <c r="B583" s="6">
        <f>ChartDataA!$AJ$65</f>
        <v>8.4910000000000003E-3</v>
      </c>
      <c r="C583" s="6">
        <f>ChartDataA!$AJ$66</f>
        <v>0.93525899999999995</v>
      </c>
      <c r="D583" s="6">
        <f>ChartDataA!$AJ$67</f>
        <v>0.97134999999999994</v>
      </c>
      <c r="E583" s="6">
        <f>ChartDataA!$AJ$68</f>
        <v>1.0237039999999999</v>
      </c>
      <c r="F583" s="6">
        <f>ChartDataA!$AJ$69</f>
        <v>0.18988099999999999</v>
      </c>
      <c r="G583" s="6">
        <f>ChartDataA!$AJ$70</f>
        <v>3.352649</v>
      </c>
      <c r="H583" s="6">
        <f>ChartDataA!$AJ$71</f>
        <v>2.2701340000000001</v>
      </c>
      <c r="I583" s="6">
        <f>ChartDataA!$AJ$72</f>
        <v>1.3061E-2</v>
      </c>
      <c r="J583" s="6">
        <f>ChartDataA!$AJ$73</f>
        <v>0.49230699999999999</v>
      </c>
      <c r="K583" s="6">
        <f>ChartDataA!$AJ$74</f>
        <v>0.51752999999999894</v>
      </c>
    </row>
    <row r="584" spans="1:11">
      <c r="A584" s="2"/>
      <c r="B584" s="6">
        <f>ChartDataA!$AK$65</f>
        <v>4.6491999999999999E-2</v>
      </c>
      <c r="C584" s="6">
        <f>ChartDataA!$AK$66</f>
        <v>0.92919200000000002</v>
      </c>
      <c r="D584" s="6">
        <f>ChartDataA!$AK$67</f>
        <v>1.388425</v>
      </c>
      <c r="E584" s="6">
        <f>ChartDataA!$AK$68</f>
        <v>1.000418</v>
      </c>
      <c r="F584" s="6">
        <f>ChartDataA!$AK$69</f>
        <v>0.18988099999999999</v>
      </c>
      <c r="G584" s="6">
        <f>ChartDataA!$AK$70</f>
        <v>3.296046</v>
      </c>
      <c r="H584" s="6">
        <f>ChartDataA!$AK$71</f>
        <v>2.293361</v>
      </c>
      <c r="I584" s="6">
        <f>ChartDataA!$AK$72</f>
        <v>1.1096999999999999E-2</v>
      </c>
      <c r="J584" s="6">
        <f>ChartDataA!$AK$73</f>
        <v>0.48837700000000001</v>
      </c>
      <c r="K584" s="6">
        <f>ChartDataA!$AK$74</f>
        <v>0.47381200000000057</v>
      </c>
    </row>
    <row r="585" spans="1:11">
      <c r="A585" s="2" t="str">
        <f>ChartDataA!$AL$64</f>
        <v>yt 31 12 2013</v>
      </c>
      <c r="B585" s="6">
        <f>ChartDataA!$AL$65</f>
        <v>7.7754999999999991E-2</v>
      </c>
      <c r="C585" s="6">
        <f>ChartDataA!$AL$66</f>
        <v>0.91693199999999997</v>
      </c>
      <c r="D585" s="6">
        <f>ChartDataA!$AL$67</f>
        <v>1.3954759999999999</v>
      </c>
      <c r="E585" s="6">
        <f>ChartDataA!$AL$68</f>
        <v>1.0575129999999999</v>
      </c>
      <c r="F585" s="6">
        <f>ChartDataA!$AL$69</f>
        <v>0.18988099999999999</v>
      </c>
      <c r="G585" s="6">
        <f>ChartDataA!$AL$70</f>
        <v>3.264284</v>
      </c>
      <c r="H585" s="6">
        <f>ChartDataA!$AL$71</f>
        <v>2.315985</v>
      </c>
      <c r="I585" s="6">
        <f>ChartDataA!$AL$72</f>
        <v>6.5239999999999994E-3</v>
      </c>
      <c r="J585" s="6">
        <f>ChartDataA!$AL$73</f>
        <v>0.51634099999999994</v>
      </c>
      <c r="K585" s="6">
        <f>ChartDataA!$AL$74</f>
        <v>0.45663499999999857</v>
      </c>
    </row>
    <row r="586" spans="1:11">
      <c r="A586" s="2"/>
      <c r="B586" s="6">
        <f>ChartDataA!$AM$65</f>
        <v>9.2614999999999989E-2</v>
      </c>
      <c r="C586" s="6">
        <f>ChartDataA!$AM$66</f>
        <v>0.93752099999999994</v>
      </c>
      <c r="D586" s="6">
        <f>ChartDataA!$AM$67</f>
        <v>1.016278</v>
      </c>
      <c r="E586" s="6">
        <f>ChartDataA!$AM$68</f>
        <v>1.0328580000000001</v>
      </c>
      <c r="F586" s="6">
        <f>ChartDataA!$AM$69</f>
        <v>0.17846099999999998</v>
      </c>
      <c r="G586" s="6">
        <f>ChartDataA!$AM$70</f>
        <v>3.34518</v>
      </c>
      <c r="H586" s="6">
        <f>ChartDataA!$AM$71</f>
        <v>2.47262</v>
      </c>
      <c r="I586" s="6">
        <f>ChartDataA!$AM$72</f>
        <v>7.9209999999999992E-3</v>
      </c>
      <c r="J586" s="6">
        <f>ChartDataA!$AM$73</f>
        <v>0.47586499999999998</v>
      </c>
      <c r="K586" s="6">
        <f>ChartDataA!$AM$74</f>
        <v>0.43330499999999894</v>
      </c>
    </row>
    <row r="587" spans="1:11">
      <c r="A587" s="2"/>
      <c r="B587" s="6">
        <f>ChartDataA!$AN$65</f>
        <v>9.2087999999999989E-2</v>
      </c>
      <c r="C587" s="6">
        <f>ChartDataA!$AN$66</f>
        <v>1.7188889999999999</v>
      </c>
      <c r="D587" s="6">
        <f>ChartDataA!$AN$67</f>
        <v>1.0553189999999999</v>
      </c>
      <c r="E587" s="6">
        <f>ChartDataA!$AN$68</f>
        <v>1.0557539999999999</v>
      </c>
      <c r="F587" s="6">
        <f>ChartDataA!$AN$69</f>
        <v>0.15548799999999999</v>
      </c>
      <c r="G587" s="6">
        <f>ChartDataA!$AN$70</f>
        <v>3.2996629999999998</v>
      </c>
      <c r="H587" s="6">
        <f>ChartDataA!$AN$71</f>
        <v>2.4701900000000001</v>
      </c>
      <c r="I587" s="6">
        <f>ChartDataA!$AN$72</f>
        <v>7.9209999999999992E-3</v>
      </c>
      <c r="J587" s="6">
        <f>ChartDataA!$AN$73</f>
        <v>0.44290599999999997</v>
      </c>
      <c r="K587" s="6">
        <f>ChartDataA!$AN$74</f>
        <v>0.39483599999999797</v>
      </c>
    </row>
    <row r="588" spans="1:11">
      <c r="A588" s="2"/>
      <c r="B588" s="6">
        <f>ChartDataA!$AO$65</f>
        <v>9.7041999999999989E-2</v>
      </c>
      <c r="C588" s="6">
        <f>ChartDataA!$AO$66</f>
        <v>1.7681219999999997</v>
      </c>
      <c r="D588" s="6">
        <f>ChartDataA!$AO$67</f>
        <v>1.0617399999999999</v>
      </c>
      <c r="E588" s="6">
        <f>ChartDataA!$AO$68</f>
        <v>1.0565549999999999</v>
      </c>
      <c r="F588" s="6">
        <f>ChartDataA!$AO$69</f>
        <v>0.143869</v>
      </c>
      <c r="G588" s="6">
        <f>ChartDataA!$AO$70</f>
        <v>3.2527979999999999</v>
      </c>
      <c r="H588" s="6">
        <f>ChartDataA!$AO$71</f>
        <v>2.388747</v>
      </c>
      <c r="I588" s="6">
        <f>ChartDataA!$AO$72</f>
        <v>7.9209999999999992E-3</v>
      </c>
      <c r="J588" s="6">
        <f>ChartDataA!$AO$73</f>
        <v>0.470997</v>
      </c>
      <c r="K588" s="6">
        <f>ChartDataA!$AO$74</f>
        <v>0.3452920000000006</v>
      </c>
    </row>
    <row r="589" spans="1:11">
      <c r="A589" s="2"/>
      <c r="B589" s="6">
        <f>ChartDataA!$AP$65</f>
        <v>9.6283999999999995E-2</v>
      </c>
      <c r="C589" s="6">
        <f>ChartDataA!$AP$66</f>
        <v>1.8760289999999999</v>
      </c>
      <c r="D589" s="6">
        <f>ChartDataA!$AP$67</f>
        <v>1.044511</v>
      </c>
      <c r="E589" s="6">
        <f>ChartDataA!$AP$68</f>
        <v>1.0517669999999999</v>
      </c>
      <c r="F589" s="6">
        <f>ChartDataA!$AP$69</f>
        <v>0.12515999999999999</v>
      </c>
      <c r="G589" s="6">
        <f>ChartDataA!$AP$70</f>
        <v>3.2887249999999999</v>
      </c>
      <c r="H589" s="6">
        <f>ChartDataA!$AP$71</f>
        <v>2.4733879999999999</v>
      </c>
      <c r="I589" s="6">
        <f>ChartDataA!$AP$72</f>
        <v>7.9209999999999992E-3</v>
      </c>
      <c r="J589" s="6">
        <f>ChartDataA!$AP$73</f>
        <v>0.42134099999999997</v>
      </c>
      <c r="K589" s="6">
        <f>ChartDataA!$AP$74</f>
        <v>0.31242600000000031</v>
      </c>
    </row>
    <row r="590" spans="1:11">
      <c r="A590" s="2"/>
      <c r="B590" s="6">
        <f>ChartDataA!$AQ$65</f>
        <v>9.6283999999999995E-2</v>
      </c>
      <c r="C590" s="6">
        <f>ChartDataA!$AQ$66</f>
        <v>1.8754939999999998</v>
      </c>
      <c r="D590" s="6">
        <f>ChartDataA!$AQ$67</f>
        <v>1.015868</v>
      </c>
      <c r="E590" s="6">
        <f>ChartDataA!$AQ$68</f>
        <v>1.0359579999999999</v>
      </c>
      <c r="F590" s="6">
        <f>ChartDataA!$AQ$69</f>
        <v>0.12515999999999999</v>
      </c>
      <c r="G590" s="6">
        <f>ChartDataA!$AQ$70</f>
        <v>3.2701919999999998</v>
      </c>
      <c r="H590" s="6">
        <f>ChartDataA!$AQ$71</f>
        <v>2.5618620000000001</v>
      </c>
      <c r="I590" s="6">
        <f>ChartDataA!$AQ$72</f>
        <v>7.9209999999999992E-3</v>
      </c>
      <c r="J590" s="6">
        <f>ChartDataA!$AQ$73</f>
        <v>0.43868799999999997</v>
      </c>
      <c r="K590" s="6">
        <f>ChartDataA!$AQ$74</f>
        <v>0.27965599999999924</v>
      </c>
    </row>
    <row r="591" spans="1:11">
      <c r="A591" s="2" t="str">
        <f>ChartDataA!$AR$64</f>
        <v>yt 30 06 2014</v>
      </c>
      <c r="B591" s="6">
        <f>ChartDataA!$AR$65</f>
        <v>0.10981299999999999</v>
      </c>
      <c r="C591" s="6">
        <f>ChartDataA!$AR$66</f>
        <v>1.880374</v>
      </c>
      <c r="D591" s="6">
        <f>ChartDataA!$AR$67</f>
        <v>1.024076</v>
      </c>
      <c r="E591" s="6">
        <f>ChartDataA!$AR$68</f>
        <v>1.093191</v>
      </c>
      <c r="F591" s="6">
        <f>ChartDataA!$AR$69</f>
        <v>0.117478</v>
      </c>
      <c r="G591" s="6">
        <f>ChartDataA!$AR$70</f>
        <v>3.428493</v>
      </c>
      <c r="H591" s="6">
        <f>ChartDataA!$AR$71</f>
        <v>2.5001569999999997</v>
      </c>
      <c r="I591" s="6">
        <f>ChartDataA!$AR$72</f>
        <v>7.9209999999999992E-3</v>
      </c>
      <c r="J591" s="6">
        <f>ChartDataA!$AR$73</f>
        <v>0.47125899999999998</v>
      </c>
      <c r="K591" s="6">
        <f>ChartDataA!$AR$74</f>
        <v>0.23167800000000049</v>
      </c>
    </row>
    <row r="592" spans="1:11">
      <c r="A592" s="2"/>
      <c r="B592" s="6">
        <f>ChartDataA!$AS$65</f>
        <v>0.163435</v>
      </c>
      <c r="C592" s="6">
        <f>ChartDataA!$AS$66</f>
        <v>1.8906729999999998</v>
      </c>
      <c r="D592" s="6">
        <f>ChartDataA!$AS$67</f>
        <v>1.0487569999999999</v>
      </c>
      <c r="E592" s="6">
        <f>ChartDataA!$AS$68</f>
        <v>1.0149779999999999</v>
      </c>
      <c r="F592" s="6">
        <f>ChartDataA!$AS$69</f>
        <v>0.210648</v>
      </c>
      <c r="G592" s="6">
        <f>ChartDataA!$AS$70</f>
        <v>3.479492</v>
      </c>
      <c r="H592" s="6">
        <f>ChartDataA!$AS$71</f>
        <v>2.6252269999999998</v>
      </c>
      <c r="I592" s="6">
        <f>ChartDataA!$AS$72</f>
        <v>7.9209999999999992E-3</v>
      </c>
      <c r="J592" s="6">
        <f>ChartDataA!$AS$73</f>
        <v>0.47723899999999997</v>
      </c>
      <c r="K592" s="6">
        <f>ChartDataA!$AS$74</f>
        <v>0.19331899999999891</v>
      </c>
    </row>
    <row r="593" spans="1:11">
      <c r="A593" s="2"/>
      <c r="B593" s="6">
        <f>ChartDataA!$AT$65</f>
        <v>0.223249</v>
      </c>
      <c r="C593" s="6">
        <f>ChartDataA!$AT$66</f>
        <v>1.890533</v>
      </c>
      <c r="D593" s="6">
        <f>ChartDataA!$AT$67</f>
        <v>1.0450999999999999</v>
      </c>
      <c r="E593" s="6">
        <f>ChartDataA!$AT$68</f>
        <v>0.96710699999999994</v>
      </c>
      <c r="F593" s="6">
        <f>ChartDataA!$AT$69</f>
        <v>0.20660099999999998</v>
      </c>
      <c r="G593" s="6">
        <f>ChartDataA!$AT$70</f>
        <v>3.3804029999999998</v>
      </c>
      <c r="H593" s="6">
        <f>ChartDataA!$AT$71</f>
        <v>2.7450049999999999</v>
      </c>
      <c r="I593" s="6">
        <f>ChartDataA!$AT$72</f>
        <v>1.0513999999999999E-2</v>
      </c>
      <c r="J593" s="6">
        <f>ChartDataA!$AT$73</f>
        <v>0.468196</v>
      </c>
      <c r="K593" s="6">
        <f>ChartDataA!$AT$74</f>
        <v>0.15907099999999907</v>
      </c>
    </row>
    <row r="594" spans="1:11">
      <c r="A594" s="2"/>
      <c r="B594" s="6">
        <f>ChartDataA!$AU$65</f>
        <v>0.30466399999999999</v>
      </c>
      <c r="C594" s="6">
        <f>ChartDataA!$AU$66</f>
        <v>1.146191</v>
      </c>
      <c r="D594" s="6">
        <f>ChartDataA!$AU$67</f>
        <v>1.092303</v>
      </c>
      <c r="E594" s="6">
        <f>ChartDataA!$AU$68</f>
        <v>0.90229099999999995</v>
      </c>
      <c r="F594" s="6">
        <f>ChartDataA!$AU$69</f>
        <v>0.20554499999999998</v>
      </c>
      <c r="G594" s="6">
        <f>ChartDataA!$AU$70</f>
        <v>3.3532789999999997</v>
      </c>
      <c r="H594" s="6">
        <f>ChartDataA!$AU$71</f>
        <v>2.7969139999999997</v>
      </c>
      <c r="I594" s="6">
        <f>ChartDataA!$AU$72</f>
        <v>8.3160000000000005E-3</v>
      </c>
      <c r="J594" s="6">
        <f>ChartDataA!$AU$73</f>
        <v>0.39013199999999998</v>
      </c>
      <c r="K594" s="6">
        <f>ChartDataA!$AU$74</f>
        <v>0.15121300000000026</v>
      </c>
    </row>
    <row r="595" spans="1:11">
      <c r="A595" s="2"/>
      <c r="B595" s="6">
        <f>ChartDataA!$AV$65</f>
        <v>0.39399499999999998</v>
      </c>
      <c r="C595" s="6">
        <f>ChartDataA!$AV$66</f>
        <v>1.1526169999999998</v>
      </c>
      <c r="D595" s="6">
        <f>ChartDataA!$AV$67</f>
        <v>1.103208</v>
      </c>
      <c r="E595" s="6">
        <f>ChartDataA!$AV$68</f>
        <v>0.83659099999999997</v>
      </c>
      <c r="F595" s="6">
        <f>ChartDataA!$AV$69</f>
        <v>0.20554499999999998</v>
      </c>
      <c r="G595" s="6">
        <f>ChartDataA!$AV$70</f>
        <v>3.175106</v>
      </c>
      <c r="H595" s="6">
        <f>ChartDataA!$AV$71</f>
        <v>2.689403</v>
      </c>
      <c r="I595" s="6">
        <f>ChartDataA!$AV$72</f>
        <v>6.3939999999999995E-3</v>
      </c>
      <c r="J595" s="6">
        <f>ChartDataA!$AV$73</f>
        <v>0.394291</v>
      </c>
      <c r="K595" s="6">
        <f>ChartDataA!$AV$74</f>
        <v>9.6302999999998917E-2</v>
      </c>
    </row>
    <row r="596" spans="1:11">
      <c r="A596" s="2"/>
      <c r="B596" s="6">
        <f>ChartDataA!$AW$65</f>
        <v>0.467669</v>
      </c>
      <c r="C596" s="6">
        <f>ChartDataA!$AW$66</f>
        <v>1.1541090000000001</v>
      </c>
      <c r="D596" s="6">
        <f>ChartDataA!$AW$67</f>
        <v>0.61606899999999998</v>
      </c>
      <c r="E596" s="6">
        <f>ChartDataA!$AW$68</f>
        <v>0.80102399999999996</v>
      </c>
      <c r="F596" s="6">
        <f>ChartDataA!$AW$69</f>
        <v>0.218748</v>
      </c>
      <c r="G596" s="6">
        <f>ChartDataA!$AW$70</f>
        <v>3.0605379999999998</v>
      </c>
      <c r="H596" s="6">
        <f>ChartDataA!$AW$71</f>
        <v>2.4878769999999997</v>
      </c>
      <c r="I596" s="6">
        <f>ChartDataA!$AW$72</f>
        <v>3.9899999999999996E-3</v>
      </c>
      <c r="J596" s="6">
        <f>ChartDataA!$AW$73</f>
        <v>0.36653799999999997</v>
      </c>
      <c r="K596" s="6">
        <f>ChartDataA!$AW$74</f>
        <v>0.10469099999999987</v>
      </c>
    </row>
    <row r="597" spans="1:11">
      <c r="A597" s="2" t="str">
        <f>ChartDataA!$AX$64</f>
        <v>yt 31 12 2014</v>
      </c>
      <c r="B597" s="6">
        <f>ChartDataA!$AX$65</f>
        <v>0.51920599999999995</v>
      </c>
      <c r="C597" s="6">
        <f>ChartDataA!$AX$66</f>
        <v>1.150455</v>
      </c>
      <c r="D597" s="6">
        <f>ChartDataA!$AX$67</f>
        <v>0.65895700000000001</v>
      </c>
      <c r="E597" s="6">
        <f>ChartDataA!$AX$68</f>
        <v>0.73159299999999994</v>
      </c>
      <c r="F597" s="6">
        <f>ChartDataA!$AX$69</f>
        <v>0.218748</v>
      </c>
      <c r="G597" s="6">
        <f>ChartDataA!$AX$70</f>
        <v>2.9878499999999999</v>
      </c>
      <c r="H597" s="6">
        <f>ChartDataA!$AX$71</f>
        <v>2.3746329999999998</v>
      </c>
      <c r="I597" s="6">
        <f>ChartDataA!$AX$72</f>
        <v>4.7879999999999997E-3</v>
      </c>
      <c r="J597" s="6">
        <f>ChartDataA!$AX$73</f>
        <v>0.310197</v>
      </c>
      <c r="K597" s="6">
        <f>ChartDataA!$AX$74</f>
        <v>9.5670000000000144E-2</v>
      </c>
    </row>
    <row r="598" spans="1:11">
      <c r="A598" s="2"/>
      <c r="B598" s="6">
        <f>ChartDataA!$AY$65</f>
        <v>0.54491800000000001</v>
      </c>
      <c r="C598" s="6">
        <f>ChartDataA!$AY$66</f>
        <v>1.085386</v>
      </c>
      <c r="D598" s="6">
        <f>ChartDataA!$AY$67</f>
        <v>0.58772899999999995</v>
      </c>
      <c r="E598" s="6">
        <f>ChartDataA!$AY$68</f>
        <v>0.67627799999999993</v>
      </c>
      <c r="F598" s="6">
        <f>ChartDataA!$AY$69</f>
        <v>0.21781099999999998</v>
      </c>
      <c r="G598" s="6">
        <f>ChartDataA!$AY$70</f>
        <v>2.7245239999999997</v>
      </c>
      <c r="H598" s="6">
        <f>ChartDataA!$AY$71</f>
        <v>2.1272479999999998</v>
      </c>
      <c r="I598" s="6">
        <f>ChartDataA!$AY$72</f>
        <v>3.3909999999999999E-3</v>
      </c>
      <c r="J598" s="6">
        <f>ChartDataA!$AY$73</f>
        <v>0.27610399999999996</v>
      </c>
      <c r="K598" s="6">
        <f>ChartDataA!$AY$74</f>
        <v>9.9626000000000658E-2</v>
      </c>
    </row>
    <row r="599" spans="1:11">
      <c r="A599" s="2"/>
      <c r="B599" s="6">
        <f>ChartDataA!$AZ$65</f>
        <v>0.55132300000000001</v>
      </c>
      <c r="C599" s="6">
        <f>ChartDataA!$AZ$66</f>
        <v>0.29073699999999991</v>
      </c>
      <c r="D599" s="6">
        <f>ChartDataA!$AZ$67</f>
        <v>0.52245200000000003</v>
      </c>
      <c r="E599" s="6">
        <f>ChartDataA!$AZ$68</f>
        <v>0.694936</v>
      </c>
      <c r="F599" s="6">
        <f>ChartDataA!$AZ$69</f>
        <v>0.21781099999999998</v>
      </c>
      <c r="G599" s="6">
        <f>ChartDataA!$AZ$70</f>
        <v>2.6626759999999998</v>
      </c>
      <c r="H599" s="6">
        <f>ChartDataA!$AZ$71</f>
        <v>1.9957619999999998</v>
      </c>
      <c r="I599" s="6">
        <f>ChartDataA!$AZ$72</f>
        <v>7.9880000000000003E-3</v>
      </c>
      <c r="J599" s="6">
        <f>ChartDataA!$AZ$73</f>
        <v>0.23156299999999999</v>
      </c>
      <c r="K599" s="6">
        <f>ChartDataA!$AZ$74</f>
        <v>0.10425799999999885</v>
      </c>
    </row>
    <row r="600" spans="1:11">
      <c r="A600" s="2"/>
      <c r="B600" s="6">
        <f>ChartDataA!$BA$65</f>
        <v>0.555867</v>
      </c>
      <c r="C600" s="6">
        <f>ChartDataA!$BA$66</f>
        <v>0.24041599999999996</v>
      </c>
      <c r="D600" s="6">
        <f>ChartDataA!$BA$67</f>
        <v>0.46540499999999996</v>
      </c>
      <c r="E600" s="6">
        <f>ChartDataA!$BA$68</f>
        <v>0.64266400000000001</v>
      </c>
      <c r="F600" s="6">
        <f>ChartDataA!$BA$69</f>
        <v>0.20650299999999999</v>
      </c>
      <c r="G600" s="6">
        <f>ChartDataA!$BA$70</f>
        <v>2.5677909999999997</v>
      </c>
      <c r="H600" s="6">
        <f>ChartDataA!$BA$71</f>
        <v>1.9576609999999999</v>
      </c>
      <c r="I600" s="6">
        <f>ChartDataA!$BA$72</f>
        <v>7.9880000000000003E-3</v>
      </c>
      <c r="J600" s="6">
        <f>ChartDataA!$BA$73</f>
        <v>0.191889</v>
      </c>
      <c r="K600" s="6">
        <f>ChartDataA!$BA$74</f>
        <v>9.2112000000000194E-2</v>
      </c>
    </row>
    <row r="601" spans="1:11">
      <c r="A601" s="2"/>
      <c r="B601" s="6">
        <f>ChartDataA!$BB$65</f>
        <v>0.57449600000000001</v>
      </c>
      <c r="C601" s="6">
        <f>ChartDataA!$BB$66</f>
        <v>0.129417</v>
      </c>
      <c r="D601" s="6">
        <f>ChartDataA!$BB$67</f>
        <v>0.440641</v>
      </c>
      <c r="E601" s="6">
        <f>ChartDataA!$BB$68</f>
        <v>0.61519199999999996</v>
      </c>
      <c r="F601" s="6">
        <f>ChartDataA!$BB$69</f>
        <v>0.19096299999999999</v>
      </c>
      <c r="G601" s="6">
        <f>ChartDataA!$BB$70</f>
        <v>2.3916179999999998</v>
      </c>
      <c r="H601" s="6">
        <f>ChartDataA!$BB$71</f>
        <v>1.7971619999999999</v>
      </c>
      <c r="I601" s="6">
        <f>ChartDataA!$BB$72</f>
        <v>7.9880000000000003E-3</v>
      </c>
      <c r="J601" s="6">
        <f>ChartDataA!$BB$73</f>
        <v>0.191889</v>
      </c>
      <c r="K601" s="6">
        <f>ChartDataA!$BB$74</f>
        <v>9.2482999999999649E-2</v>
      </c>
    </row>
    <row r="602" spans="1:11">
      <c r="A602" s="2"/>
      <c r="B602" s="6">
        <f>ChartDataA!$BC$65</f>
        <v>0.58134999999999992</v>
      </c>
      <c r="C602" s="6">
        <f>ChartDataA!$BC$66</f>
        <v>0.12013499999999999</v>
      </c>
      <c r="D602" s="6">
        <f>ChartDataA!$BC$67</f>
        <v>0.38542599999999999</v>
      </c>
      <c r="E602" s="6">
        <f>ChartDataA!$BC$68</f>
        <v>0.55886499999999995</v>
      </c>
      <c r="F602" s="6">
        <f>ChartDataA!$BC$69</f>
        <v>0.19096299999999999</v>
      </c>
      <c r="G602" s="6">
        <f>ChartDataA!$BC$70</f>
        <v>2.1887270000000001</v>
      </c>
      <c r="H602" s="6">
        <f>ChartDataA!$BC$71</f>
        <v>1.660296</v>
      </c>
      <c r="I602" s="6">
        <f>ChartDataA!$BC$72</f>
        <v>7.9880000000000003E-3</v>
      </c>
      <c r="J602" s="6">
        <f>ChartDataA!$BC$73</f>
        <v>0.173457</v>
      </c>
      <c r="K602" s="6">
        <f>ChartDataA!$BC$74</f>
        <v>8.9922000000000502E-2</v>
      </c>
    </row>
    <row r="603" spans="1:11">
      <c r="A603" s="2" t="str">
        <f>ChartDataA!$BD$64</f>
        <v>yt 30 06 2015</v>
      </c>
      <c r="B603" s="6">
        <f>ChartDataA!$BD$65</f>
        <v>0.59606799999999993</v>
      </c>
      <c r="C603" s="6">
        <f>ChartDataA!$BD$66</f>
        <v>0.13439800000000002</v>
      </c>
      <c r="D603" s="6">
        <f>ChartDataA!$BD$67</f>
        <v>0.35823099999999997</v>
      </c>
      <c r="E603" s="6">
        <f>ChartDataA!$BD$68</f>
        <v>0.437726</v>
      </c>
      <c r="F603" s="6">
        <f>ChartDataA!$BD$69</f>
        <v>0.175737</v>
      </c>
      <c r="G603" s="6">
        <f>ChartDataA!$BD$70</f>
        <v>1.8277189999999999</v>
      </c>
      <c r="H603" s="6">
        <f>ChartDataA!$BD$71</f>
        <v>1.510921</v>
      </c>
      <c r="I603" s="6">
        <f>ChartDataA!$BD$72</f>
        <v>7.9880000000000003E-3</v>
      </c>
      <c r="J603" s="6">
        <f>ChartDataA!$BD$73</f>
        <v>0.16119699999999998</v>
      </c>
      <c r="K603" s="6">
        <f>ChartDataA!$BD$74</f>
        <v>0.10025100000000009</v>
      </c>
    </row>
    <row r="604" spans="1:11">
      <c r="A604" s="2"/>
      <c r="B604" s="6">
        <f>ChartDataA!$BE$65</f>
        <v>0.55903999999999998</v>
      </c>
      <c r="C604" s="6">
        <f>ChartDataA!$BE$66</f>
        <v>0.12315500000000001</v>
      </c>
      <c r="D604" s="6">
        <f>ChartDataA!$BE$67</f>
        <v>0.30712800000000001</v>
      </c>
      <c r="E604" s="6">
        <f>ChartDataA!$BE$68</f>
        <v>0.392152</v>
      </c>
      <c r="F604" s="6">
        <f>ChartDataA!$BE$69</f>
        <v>7.8752000000000003E-2</v>
      </c>
      <c r="G604" s="6">
        <f>ChartDataA!$BE$70</f>
        <v>1.5962129999999999</v>
      </c>
      <c r="H604" s="6">
        <f>ChartDataA!$BE$71</f>
        <v>1.463668</v>
      </c>
      <c r="I604" s="6">
        <f>ChartDataA!$BE$72</f>
        <v>7.9880000000000003E-3</v>
      </c>
      <c r="J604" s="6">
        <f>ChartDataA!$BE$73</f>
        <v>0.17691699999999999</v>
      </c>
      <c r="K604" s="6">
        <f>ChartDataA!$BE$74</f>
        <v>9.5575999999998551E-2</v>
      </c>
    </row>
    <row r="605" spans="1:11">
      <c r="A605" s="2"/>
      <c r="B605" s="6">
        <f>ChartDataA!$BF$65</f>
        <v>0.59277099999999994</v>
      </c>
      <c r="C605" s="6">
        <f>ChartDataA!$BF$66</f>
        <v>0.13122500000000004</v>
      </c>
      <c r="D605" s="6">
        <f>ChartDataA!$BF$67</f>
        <v>0.26280700000000001</v>
      </c>
      <c r="E605" s="6">
        <f>ChartDataA!$BF$68</f>
        <v>0.43300699999999998</v>
      </c>
      <c r="F605" s="6">
        <f>ChartDataA!$BF$69</f>
        <v>6.547E-2</v>
      </c>
      <c r="G605" s="6">
        <f>ChartDataA!$BF$70</f>
        <v>1.3897379999999999</v>
      </c>
      <c r="H605" s="6">
        <f>ChartDataA!$BF$71</f>
        <v>1.1191119999999999</v>
      </c>
      <c r="I605" s="6">
        <f>ChartDataA!$BF$72</f>
        <v>5.3949999999999996E-3</v>
      </c>
      <c r="J605" s="6">
        <f>ChartDataA!$BF$73</f>
        <v>0.163163</v>
      </c>
      <c r="K605" s="6">
        <f>ChartDataA!$BF$74</f>
        <v>9.6423000000000147E-2</v>
      </c>
    </row>
    <row r="606" spans="1:11">
      <c r="A606" s="2"/>
      <c r="B606" s="6">
        <f>ChartDataA!$BG$65</f>
        <v>0.59192400000000001</v>
      </c>
      <c r="C606" s="6">
        <f>ChartDataA!$BG$66</f>
        <v>0.12030699999999994</v>
      </c>
      <c r="D606" s="6">
        <f>ChartDataA!$BG$67</f>
        <v>0.22358999999999998</v>
      </c>
      <c r="E606" s="6">
        <f>ChartDataA!$BG$68</f>
        <v>0.43764799999999998</v>
      </c>
      <c r="F606" s="6">
        <f>ChartDataA!$BG$69</f>
        <v>6.5775E-2</v>
      </c>
      <c r="G606" s="6">
        <f>ChartDataA!$BG$70</f>
        <v>1.2147029999999999</v>
      </c>
      <c r="H606" s="6">
        <f>ChartDataA!$BG$71</f>
        <v>0.91324899999999998</v>
      </c>
      <c r="I606" s="6">
        <f>ChartDataA!$BG$72</f>
        <v>5.3949999999999996E-3</v>
      </c>
      <c r="J606" s="6">
        <f>ChartDataA!$BG$73</f>
        <v>0.15418299999999999</v>
      </c>
      <c r="K606" s="6">
        <f>ChartDataA!$BG$74</f>
        <v>0.10464099999999954</v>
      </c>
    </row>
    <row r="607" spans="1:11">
      <c r="A607" s="2"/>
      <c r="B607" s="6">
        <f>ChartDataA!$BH$65</f>
        <v>0.59333999999999998</v>
      </c>
      <c r="C607" s="6">
        <f>ChartDataA!$BH$66</f>
        <v>0.12894499999999998</v>
      </c>
      <c r="D607" s="6">
        <f>ChartDataA!$BH$67</f>
        <v>0.18704199999999999</v>
      </c>
      <c r="E607" s="6">
        <f>ChartDataA!$BH$68</f>
        <v>0.44367799999999996</v>
      </c>
      <c r="F607" s="6">
        <f>ChartDataA!$BH$69</f>
        <v>6.5775E-2</v>
      </c>
      <c r="G607" s="6">
        <f>ChartDataA!$BH$70</f>
        <v>1.126682</v>
      </c>
      <c r="H607" s="6">
        <f>ChartDataA!$BH$71</f>
        <v>0.97017500000000001</v>
      </c>
      <c r="I607" s="6">
        <f>ChartDataA!$BH$72</f>
        <v>5.3949999999999996E-3</v>
      </c>
      <c r="J607" s="6">
        <f>ChartDataA!$BH$73</f>
        <v>0.13585700000000001</v>
      </c>
      <c r="K607" s="6">
        <f>ChartDataA!$BH$74</f>
        <v>0.1492</v>
      </c>
    </row>
    <row r="608" spans="1:11">
      <c r="A608" s="2"/>
      <c r="B608" s="6">
        <f>ChartDataA!$BI$65</f>
        <v>0.623915</v>
      </c>
      <c r="C608" s="6">
        <f>ChartDataA!$BI$66</f>
        <v>0.12157499999999999</v>
      </c>
      <c r="D608" s="6">
        <f>ChartDataA!$BI$67</f>
        <v>0.209621</v>
      </c>
      <c r="E608" s="6">
        <f>ChartDataA!$BI$68</f>
        <v>0.51481500000000002</v>
      </c>
      <c r="F608" s="6">
        <f>ChartDataA!$BI$69</f>
        <v>5.2572000000000001E-2</v>
      </c>
      <c r="G608" s="6">
        <f>ChartDataA!$BI$70</f>
        <v>1.016993</v>
      </c>
      <c r="H608" s="6">
        <f>ChartDataA!$BI$71</f>
        <v>1.007414</v>
      </c>
      <c r="I608" s="6">
        <f>ChartDataA!$BI$72</f>
        <v>9.0639999999999991E-3</v>
      </c>
      <c r="J608" s="6">
        <f>ChartDataA!$BI$73</f>
        <v>0.13755200000000001</v>
      </c>
      <c r="K608" s="6">
        <f>ChartDataA!$BI$74</f>
        <v>0.15612899999999952</v>
      </c>
    </row>
    <row r="609" spans="1:11">
      <c r="A609" s="2" t="str">
        <f>ChartDataA!$BJ$64</f>
        <v>yt 31 12 2015</v>
      </c>
      <c r="B609" s="6">
        <f>ChartDataA!$BJ$65</f>
        <v>0.63771599999999995</v>
      </c>
      <c r="C609" s="6">
        <f>ChartDataA!$BJ$66</f>
        <v>0.11519800000000002</v>
      </c>
      <c r="D609" s="6">
        <f>ChartDataA!$BJ$67</f>
        <v>0.18426099999999998</v>
      </c>
      <c r="E609" s="6">
        <f>ChartDataA!$BJ$68</f>
        <v>0.56819699999999995</v>
      </c>
      <c r="F609" s="6">
        <f>ChartDataA!$BJ$69</f>
        <v>5.2572000000000001E-2</v>
      </c>
      <c r="G609" s="6">
        <f>ChartDataA!$BJ$70</f>
        <v>0.97215799999999997</v>
      </c>
      <c r="H609" s="6">
        <f>ChartDataA!$BJ$71</f>
        <v>1.0114879999999999</v>
      </c>
      <c r="I609" s="6">
        <f>ChartDataA!$BJ$72</f>
        <v>1.1934999999999999E-2</v>
      </c>
      <c r="J609" s="6">
        <f>ChartDataA!$BJ$73</f>
        <v>0.14183099999999998</v>
      </c>
      <c r="K609" s="6">
        <f>ChartDataA!$BJ$74</f>
        <v>0.17937000000000047</v>
      </c>
    </row>
    <row r="610" spans="1:11">
      <c r="A610" s="2"/>
      <c r="B610" s="6">
        <f>ChartDataA!$BK$65</f>
        <v>0.66458899999999999</v>
      </c>
      <c r="C610" s="6">
        <f>ChartDataA!$BK$66</f>
        <v>0.12243099999999996</v>
      </c>
      <c r="D610" s="6">
        <f>ChartDataA!$BK$67</f>
        <v>0.16883499999999999</v>
      </c>
      <c r="E610" s="6">
        <f>ChartDataA!$BK$68</f>
        <v>0.73347600000000002</v>
      </c>
      <c r="F610" s="6">
        <f>ChartDataA!$BK$69</f>
        <v>5.1628999999999994E-2</v>
      </c>
      <c r="G610" s="6">
        <f>ChartDataA!$BK$70</f>
        <v>0.998081</v>
      </c>
      <c r="H610" s="6">
        <f>ChartDataA!$BK$71</f>
        <v>1.0201499999999999</v>
      </c>
      <c r="I610" s="6">
        <f>ChartDataA!$BK$72</f>
        <v>1.1934999999999999E-2</v>
      </c>
      <c r="J610" s="6">
        <f>ChartDataA!$BK$73</f>
        <v>0.14671599999999999</v>
      </c>
      <c r="K610" s="6">
        <f>ChartDataA!$BK$74</f>
        <v>0.22468699999999986</v>
      </c>
    </row>
    <row r="611" spans="1:11">
      <c r="A611" s="2"/>
      <c r="B611" s="6">
        <f>ChartDataA!$BL$65</f>
        <v>0.68158599999999991</v>
      </c>
      <c r="C611" s="6">
        <f>ChartDataA!$BL$66</f>
        <v>0.133212</v>
      </c>
      <c r="D611" s="6">
        <f>ChartDataA!$BL$67</f>
        <v>0.20791499999999999</v>
      </c>
      <c r="E611" s="6">
        <f>ChartDataA!$BL$68</f>
        <v>0.70519299999999996</v>
      </c>
      <c r="F611" s="6">
        <f>ChartDataA!$BL$69</f>
        <v>0.10067999999999999</v>
      </c>
      <c r="G611" s="6">
        <f>ChartDataA!$BL$70</f>
        <v>0.92303399999999991</v>
      </c>
      <c r="H611" s="6">
        <f>ChartDataA!$BL$71</f>
        <v>1.0857999999999999</v>
      </c>
      <c r="I611" s="6">
        <f>ChartDataA!$BL$72</f>
        <v>1.1042E-2</v>
      </c>
      <c r="J611" s="6">
        <f>ChartDataA!$BL$73</f>
        <v>0.22397199999999998</v>
      </c>
      <c r="K611" s="6">
        <f>ChartDataA!$BL$74</f>
        <v>0.24301899999999987</v>
      </c>
    </row>
    <row r="612" spans="1:11">
      <c r="A612" s="2"/>
      <c r="B612" s="6">
        <f>ChartDataA!$BM$65</f>
        <v>0.69031799999999999</v>
      </c>
      <c r="C612" s="6">
        <f>ChartDataA!$BM$66</f>
        <v>0.12678</v>
      </c>
      <c r="D612" s="6">
        <f>ChartDataA!$BM$67</f>
        <v>0.244256</v>
      </c>
      <c r="E612" s="6">
        <f>ChartDataA!$BM$68</f>
        <v>0.77110400000000001</v>
      </c>
      <c r="F612" s="6">
        <f>ChartDataA!$BM$69</f>
        <v>0.11806</v>
      </c>
      <c r="G612" s="6">
        <f>ChartDataA!$BM$70</f>
        <v>0.91400199999999998</v>
      </c>
      <c r="H612" s="6">
        <f>ChartDataA!$BM$71</f>
        <v>1.0776759999999999</v>
      </c>
      <c r="I612" s="6">
        <f>ChartDataA!$BM$72</f>
        <v>1.1042E-2</v>
      </c>
      <c r="J612" s="6">
        <f>ChartDataA!$BM$73</f>
        <v>0.31517699999999998</v>
      </c>
      <c r="K612" s="6">
        <f>ChartDataA!$BM$74</f>
        <v>0.26159199999999982</v>
      </c>
    </row>
    <row r="613" spans="1:11">
      <c r="A613" s="2"/>
      <c r="B613" s="6">
        <f>ChartDataA!$BN$65</f>
        <v>0.67168899999999998</v>
      </c>
      <c r="C613" s="6">
        <f>ChartDataA!$BN$66</f>
        <v>0.14918900000000002</v>
      </c>
      <c r="D613" s="6">
        <f>ChartDataA!$BN$67</f>
        <v>0.269791</v>
      </c>
      <c r="E613" s="6">
        <f>ChartDataA!$BN$68</f>
        <v>0.89548399999999995</v>
      </c>
      <c r="F613" s="6">
        <f>ChartDataA!$BN$69</f>
        <v>0.11806</v>
      </c>
      <c r="G613" s="6">
        <f>ChartDataA!$BN$70</f>
        <v>0.93347099999999994</v>
      </c>
      <c r="H613" s="6">
        <f>ChartDataA!$BN$71</f>
        <v>1.1027400000000001</v>
      </c>
      <c r="I613" s="6">
        <f>ChartDataA!$BN$72</f>
        <v>1.4678999999999999E-2</v>
      </c>
      <c r="J613" s="6">
        <f>ChartDataA!$BN$73</f>
        <v>0.33147099999999996</v>
      </c>
      <c r="K613" s="6">
        <f>ChartDataA!$BN$74</f>
        <v>0.28755699999999962</v>
      </c>
    </row>
    <row r="614" spans="1:11">
      <c r="A614" s="2"/>
      <c r="B614" s="6">
        <f>ChartDataA!$BO$65</f>
        <v>0.71289999999999998</v>
      </c>
      <c r="C614" s="6">
        <f>ChartDataA!$BO$66</f>
        <v>0.14654400000000001</v>
      </c>
      <c r="D614" s="6">
        <f>ChartDataA!$BO$67</f>
        <v>0.29580799999999996</v>
      </c>
      <c r="E614" s="6">
        <f>ChartDataA!$BO$68</f>
        <v>0.99585499999999993</v>
      </c>
      <c r="F614" s="6">
        <f>ChartDataA!$BO$69</f>
        <v>0.11806</v>
      </c>
      <c r="G614" s="6">
        <f>ChartDataA!$BO$70</f>
        <v>0.93866499999999997</v>
      </c>
      <c r="H614" s="6">
        <f>ChartDataA!$BO$71</f>
        <v>1.1862599999999999</v>
      </c>
      <c r="I614" s="6">
        <f>ChartDataA!$BO$72</f>
        <v>1.4678999999999999E-2</v>
      </c>
      <c r="J614" s="6">
        <f>ChartDataA!$BO$73</f>
        <v>0.33147099999999996</v>
      </c>
      <c r="K614" s="6">
        <f>ChartDataA!$BO$74</f>
        <v>0.29944399999999982</v>
      </c>
    </row>
    <row r="615" spans="1:11">
      <c r="A615" s="2" t="str">
        <f>ChartDataA!$BP$64</f>
        <v>yt 30 06 2016</v>
      </c>
      <c r="B615" s="6">
        <f>ChartDataA!$BP$65</f>
        <v>0.78898999999999997</v>
      </c>
      <c r="C615" s="6">
        <f>ChartDataA!$BP$66</f>
        <v>0.12814899999999996</v>
      </c>
      <c r="D615" s="6">
        <f>ChartDataA!$BP$67</f>
        <v>0.32650499999999999</v>
      </c>
      <c r="E615" s="6">
        <f>ChartDataA!$BP$68</f>
        <v>1.0489389999999998</v>
      </c>
      <c r="F615" s="6">
        <f>ChartDataA!$BP$69</f>
        <v>0.11806</v>
      </c>
      <c r="G615" s="6">
        <f>ChartDataA!$BP$70</f>
        <v>0.90671199999999996</v>
      </c>
      <c r="H615" s="6">
        <f>ChartDataA!$BP$71</f>
        <v>1.2679119999999999</v>
      </c>
      <c r="I615" s="6">
        <f>ChartDataA!$BP$72</f>
        <v>1.4678999999999999E-2</v>
      </c>
      <c r="J615" s="6">
        <f>ChartDataA!$BP$73</f>
        <v>1.273833</v>
      </c>
      <c r="K615" s="6">
        <f>ChartDataA!$BP$74</f>
        <v>0.29902099999999976</v>
      </c>
    </row>
    <row r="616" spans="1:11">
      <c r="A616" s="2"/>
      <c r="B616" s="6">
        <f>ChartDataA!$BQ$65</f>
        <v>0.86729899999999993</v>
      </c>
      <c r="C616" s="6">
        <f>ChartDataA!$BQ$66</f>
        <v>0.12814900000000007</v>
      </c>
      <c r="D616" s="6">
        <f>ChartDataA!$BQ$67</f>
        <v>0.36090099999999997</v>
      </c>
      <c r="E616" s="6">
        <f>ChartDataA!$BQ$68</f>
        <v>1.16221</v>
      </c>
      <c r="F616" s="6">
        <f>ChartDataA!$BQ$69</f>
        <v>0.11806</v>
      </c>
      <c r="G616" s="6">
        <f>ChartDataA!$BQ$70</f>
        <v>0.87747299999999995</v>
      </c>
      <c r="H616" s="6">
        <f>ChartDataA!$BQ$71</f>
        <v>0.91465199999999991</v>
      </c>
      <c r="I616" s="6">
        <f>ChartDataA!$BQ$72</f>
        <v>1.4678999999999999E-2</v>
      </c>
      <c r="J616" s="6">
        <f>ChartDataA!$BQ$73</f>
        <v>2.1933789999999997</v>
      </c>
      <c r="K616" s="6">
        <f>ChartDataA!$BQ$74</f>
        <v>0.29403399999999991</v>
      </c>
    </row>
    <row r="617" spans="1:11">
      <c r="A617" s="2"/>
      <c r="B617" s="6">
        <f>ChartDataA!$BR$65</f>
        <v>0.83570899999999992</v>
      </c>
      <c r="C617" s="6">
        <f>ChartDataA!$BR$66</f>
        <v>0.11025099999999999</v>
      </c>
      <c r="D617" s="6">
        <f>ChartDataA!$BR$67</f>
        <v>0.36662699999999998</v>
      </c>
      <c r="E617" s="6">
        <f>ChartDataA!$BR$68</f>
        <v>1.2921019999999999</v>
      </c>
      <c r="F617" s="6">
        <f>ChartDataA!$BR$69</f>
        <v>0.11632099999999999</v>
      </c>
      <c r="G617" s="6">
        <f>ChartDataA!$BR$70</f>
        <v>0.781802</v>
      </c>
      <c r="H617" s="6">
        <f>ChartDataA!$BR$71</f>
        <v>0.92998099999999995</v>
      </c>
      <c r="I617" s="6">
        <f>ChartDataA!$BR$72</f>
        <v>1.4678999999999999E-2</v>
      </c>
      <c r="J617" s="6">
        <f>ChartDataA!$BR$73</f>
        <v>2.9516179999999999</v>
      </c>
      <c r="K617" s="6">
        <f>ChartDataA!$BR$74</f>
        <v>0.32080199999999959</v>
      </c>
    </row>
    <row r="618" spans="1:11">
      <c r="A618" s="2"/>
      <c r="B618" s="6">
        <f>ChartDataA!$BS$65</f>
        <v>0.81093099999999996</v>
      </c>
      <c r="C618" s="6">
        <f>ChartDataA!$BS$66</f>
        <v>0.10979499999999998</v>
      </c>
      <c r="D618" s="6">
        <f>ChartDataA!$BS$67</f>
        <v>0.35604799999999998</v>
      </c>
      <c r="E618" s="6">
        <f>ChartDataA!$BS$68</f>
        <v>1.3895739999999999</v>
      </c>
      <c r="F618" s="6">
        <f>ChartDataA!$BS$69</f>
        <v>0.124196</v>
      </c>
      <c r="G618" s="6">
        <f>ChartDataA!$BS$70</f>
        <v>0.690307</v>
      </c>
      <c r="H618" s="6">
        <f>ChartDataA!$BS$71</f>
        <v>0.94207099999999999</v>
      </c>
      <c r="I618" s="6">
        <f>ChartDataA!$BS$72</f>
        <v>1.4678999999999999E-2</v>
      </c>
      <c r="J618" s="6">
        <f>ChartDataA!$BS$73</f>
        <v>2.9764649999999997</v>
      </c>
      <c r="K618" s="6">
        <f>ChartDataA!$BS$74</f>
        <v>0.35925999999999991</v>
      </c>
    </row>
    <row r="619" spans="1:11">
      <c r="A619" s="2"/>
      <c r="B619" s="6">
        <f>ChartDataA!$BT$65</f>
        <v>0.80634600000000001</v>
      </c>
      <c r="C619" s="6">
        <f>ChartDataA!$BT$66</f>
        <v>9.8804000000000003E-2</v>
      </c>
      <c r="D619" s="6">
        <f>ChartDataA!$BT$67</f>
        <v>0.38669599999999998</v>
      </c>
      <c r="E619" s="6">
        <f>ChartDataA!$BT$68</f>
        <v>1.5056269999999998</v>
      </c>
      <c r="F619" s="6">
        <f>ChartDataA!$BT$69</f>
        <v>0.12499099999999999</v>
      </c>
      <c r="G619" s="6">
        <f>ChartDataA!$BT$70</f>
        <v>0.58655400000000002</v>
      </c>
      <c r="H619" s="6">
        <f>ChartDataA!$BT$71</f>
        <v>0.88686999999999994</v>
      </c>
      <c r="I619" s="6">
        <f>ChartDataA!$BT$72</f>
        <v>1.8315999999999999E-2</v>
      </c>
      <c r="J619" s="6">
        <f>ChartDataA!$BT$73</f>
        <v>2.9823359999999997</v>
      </c>
      <c r="K619" s="6">
        <f>ChartDataA!$BT$74</f>
        <v>0.33500500000000066</v>
      </c>
    </row>
    <row r="620" spans="1:11">
      <c r="A620" s="2"/>
      <c r="B620" s="6">
        <f>ChartDataA!$BU$65</f>
        <v>0.69495799999999996</v>
      </c>
      <c r="C620" s="6">
        <f>ChartDataA!$BU$66</f>
        <v>0.11686300000000005</v>
      </c>
      <c r="D620" s="6">
        <f>ChartDataA!$BU$67</f>
        <v>0.64868700000000001</v>
      </c>
      <c r="E620" s="6">
        <f>ChartDataA!$BU$68</f>
        <v>1.5851709999999999</v>
      </c>
      <c r="F620" s="6">
        <f>ChartDataA!$BU$69</f>
        <v>0.12499099999999999</v>
      </c>
      <c r="G620" s="6">
        <f>ChartDataA!$BU$70</f>
        <v>0.60438899999999995</v>
      </c>
      <c r="H620" s="6">
        <f>ChartDataA!$BU$71</f>
        <v>0.91344099999999995</v>
      </c>
      <c r="I620" s="6">
        <f>ChartDataA!$BU$72</f>
        <v>1.5286999999999999E-2</v>
      </c>
      <c r="J620" s="6">
        <f>ChartDataA!$BU$73</f>
        <v>3.0026660000000001</v>
      </c>
      <c r="K620" s="6">
        <f>ChartDataA!$BU$74</f>
        <v>0.3636569999999999</v>
      </c>
    </row>
    <row r="621" spans="1:11">
      <c r="A621" s="2" t="str">
        <f>ChartDataA!$BV$64</f>
        <v>yt 31 12 2016</v>
      </c>
      <c r="B621" s="6">
        <f>ChartDataA!$BV$65</f>
        <v>0.74606600000000001</v>
      </c>
      <c r="C621" s="6">
        <f>ChartDataA!$BV$66</f>
        <v>0.13407599999999997</v>
      </c>
      <c r="D621" s="6">
        <f>ChartDataA!$BV$67</f>
        <v>0.62778899999999993</v>
      </c>
      <c r="E621" s="6">
        <f>ChartDataA!$BV$68</f>
        <v>1.6270089999999999</v>
      </c>
      <c r="F621" s="6">
        <f>ChartDataA!$BV$69</f>
        <v>0.12499099999999999</v>
      </c>
      <c r="G621" s="6">
        <f>ChartDataA!$BV$70</f>
        <v>0.57296899999999995</v>
      </c>
      <c r="H621" s="6">
        <f>ChartDataA!$BV$71</f>
        <v>0.90787399999999996</v>
      </c>
      <c r="I621" s="6">
        <f>ChartDataA!$BV$72</f>
        <v>1.6152E-2</v>
      </c>
      <c r="J621" s="6">
        <f>ChartDataA!$BV$73</f>
        <v>3.0170669999999999</v>
      </c>
      <c r="K621" s="6">
        <f>ChartDataA!$BV$74</f>
        <v>0.36195100000000036</v>
      </c>
    </row>
    <row r="622" spans="1:11">
      <c r="B622" s="6">
        <f>ChartDataA!$BW$65</f>
        <v>0.82011899999999993</v>
      </c>
      <c r="C622" s="6">
        <f>ChartDataA!$BW$66</f>
        <v>0.12025000000000008</v>
      </c>
      <c r="D622" s="6">
        <f>ChartDataA!$BW$67</f>
        <v>0.69028599999999996</v>
      </c>
      <c r="E622" s="6">
        <f>ChartDataA!$BW$68</f>
        <v>1.549447</v>
      </c>
      <c r="F622" s="6">
        <f>ChartDataA!$BW$69</f>
        <v>9.6044999999999991E-2</v>
      </c>
      <c r="G622" s="6">
        <f>ChartDataA!$BW$70</f>
        <v>0.49131399999999997</v>
      </c>
      <c r="H622" s="6">
        <f>ChartDataA!$BW$71</f>
        <v>0.90809399999999996</v>
      </c>
      <c r="I622" s="6">
        <f>ChartDataA!$BW$72</f>
        <v>4.0153000000000001E-2</v>
      </c>
      <c r="J622" s="6">
        <f>ChartDataA!$BW$73</f>
        <v>3.0018560000000001</v>
      </c>
      <c r="K622" s="6">
        <f>ChartDataA!$BW$74</f>
        <v>0.36195699999999853</v>
      </c>
    </row>
    <row r="623" spans="1:11">
      <c r="B623" s="6">
        <f>ChartDataA!$BX$65</f>
        <v>0.89781099999999991</v>
      </c>
      <c r="C623" s="6">
        <f>ChartDataA!$BX$66</f>
        <v>0.11389700000000014</v>
      </c>
      <c r="D623" s="6">
        <f>ChartDataA!$BX$67</f>
        <v>1.0605149999999999</v>
      </c>
      <c r="E623" s="6">
        <f>ChartDataA!$BX$68</f>
        <v>1.5764039999999999</v>
      </c>
      <c r="F623" s="6">
        <f>ChartDataA!$BX$69</f>
        <v>4.6994000000000001E-2</v>
      </c>
      <c r="G623" s="6">
        <f>ChartDataA!$BX$70</f>
        <v>0.49478099999999997</v>
      </c>
      <c r="H623" s="6">
        <f>ChartDataA!$BX$71</f>
        <v>0.91074499999999992</v>
      </c>
      <c r="I623" s="6">
        <f>ChartDataA!$BX$72</f>
        <v>4.3443999999999997E-2</v>
      </c>
      <c r="J623" s="6">
        <f>ChartDataA!$BX$73</f>
        <v>2.9066579999999997</v>
      </c>
      <c r="K623" s="6">
        <f>ChartDataA!$BX$74</f>
        <v>0.44081599999999987</v>
      </c>
    </row>
    <row r="624" spans="1:11">
      <c r="B624" s="6">
        <f>ChartDataA!$BY$65</f>
        <v>0.93327799999999994</v>
      </c>
      <c r="C624" s="6">
        <f>ChartDataA!$BY$66</f>
        <v>0.11677499999999996</v>
      </c>
      <c r="D624" s="6">
        <f>ChartDataA!$BY$67</f>
        <v>1.086444</v>
      </c>
      <c r="E624" s="6">
        <f>ChartDataA!$BY$68</f>
        <v>1.5669489999999999</v>
      </c>
      <c r="F624" s="6">
        <f>ChartDataA!$BY$69</f>
        <v>2.9613999999999998E-2</v>
      </c>
      <c r="G624" s="6">
        <f>ChartDataA!$BY$70</f>
        <v>0.50201499999999999</v>
      </c>
      <c r="H624" s="6">
        <f>ChartDataA!$BY$71</f>
        <v>0.94076399999999993</v>
      </c>
      <c r="I624" s="6">
        <f>ChartDataA!$BY$72</f>
        <v>5.1816999999999995E-2</v>
      </c>
      <c r="J624" s="6">
        <f>ChartDataA!$BY$73</f>
        <v>2.8154529999999998</v>
      </c>
      <c r="K624" s="6">
        <f>ChartDataA!$BY$74</f>
        <v>0.47412800000000033</v>
      </c>
    </row>
    <row r="625" spans="1:11">
      <c r="B625" s="6">
        <f>ChartDataA!$BZ$65</f>
        <v>0.94281399999999993</v>
      </c>
      <c r="C625" s="6">
        <f>ChartDataA!$BZ$66</f>
        <v>9.1937999999999964E-2</v>
      </c>
      <c r="D625" s="6">
        <f>ChartDataA!$BZ$67</f>
        <v>1.2657989999999999</v>
      </c>
      <c r="E625" s="6">
        <f>ChartDataA!$BZ$68</f>
        <v>1.4743869999999999</v>
      </c>
      <c r="F625" s="6">
        <f>ChartDataA!$BZ$69</f>
        <v>2.9613999999999998E-2</v>
      </c>
      <c r="G625" s="6">
        <f>ChartDataA!$BZ$70</f>
        <v>0.50150799999999995</v>
      </c>
      <c r="H625" s="6">
        <f>ChartDataA!$BZ$71</f>
        <v>0.97218699999999991</v>
      </c>
      <c r="I625" s="6">
        <f>ChartDataA!$BZ$72</f>
        <v>4.8180000000000001E-2</v>
      </c>
      <c r="J625" s="6">
        <f>ChartDataA!$BZ$73</f>
        <v>2.799159</v>
      </c>
      <c r="K625" s="6">
        <f>ChartDataA!$BZ$74</f>
        <v>0.51959300000000042</v>
      </c>
    </row>
    <row r="626" spans="1:11">
      <c r="B626" s="6">
        <f>ChartDataA!$CA$65</f>
        <v>0.89829700000000001</v>
      </c>
      <c r="C626" s="6">
        <f>ChartDataA!$CA$66</f>
        <v>8.6358999999999964E-2</v>
      </c>
      <c r="D626" s="6">
        <f>ChartDataA!$CA$67</f>
        <v>1.264033</v>
      </c>
      <c r="E626" s="6">
        <f>ChartDataA!$CA$68</f>
        <v>1.3881429999999999</v>
      </c>
      <c r="F626" s="6">
        <f>ChartDataA!$CA$69</f>
        <v>2.9613999999999998E-2</v>
      </c>
      <c r="G626" s="6">
        <f>ChartDataA!$CA$70</f>
        <v>0.52045200000000003</v>
      </c>
      <c r="H626" s="6">
        <f>ChartDataA!$CA$71</f>
        <v>0.959148</v>
      </c>
      <c r="I626" s="6">
        <f>ChartDataA!$CA$72</f>
        <v>5.6138999999999994E-2</v>
      </c>
      <c r="J626" s="6">
        <f>ChartDataA!$CA$73</f>
        <v>2.799159</v>
      </c>
      <c r="K626" s="6">
        <f>ChartDataA!$CA$74</f>
        <v>0.556862999999999</v>
      </c>
    </row>
    <row r="627" spans="1:11">
      <c r="A627" s="6" t="str">
        <f>ChartDataA!$CB$64</f>
        <v>yt 30 06 2017</v>
      </c>
      <c r="B627" s="6">
        <f>ChartDataA!$CB$65</f>
        <v>0.82865699999999998</v>
      </c>
      <c r="C627" s="6">
        <f>ChartDataA!$CB$66</f>
        <v>8.6982000000000004E-2</v>
      </c>
      <c r="D627" s="6">
        <f>ChartDataA!$CB$67</f>
        <v>1.233336</v>
      </c>
      <c r="E627" s="6">
        <f>ChartDataA!$CB$68</f>
        <v>1.3568199999999999</v>
      </c>
      <c r="F627" s="6">
        <f>ChartDataA!$CB$69</f>
        <v>2.9613999999999998E-2</v>
      </c>
      <c r="G627" s="6">
        <f>ChartDataA!$CB$70</f>
        <v>0.52621499999999999</v>
      </c>
      <c r="H627" s="6">
        <f>ChartDataA!$CB$71</f>
        <v>0.94061099999999997</v>
      </c>
      <c r="I627" s="6">
        <f>ChartDataA!$CB$72</f>
        <v>5.6138999999999994E-2</v>
      </c>
      <c r="J627" s="6">
        <f>ChartDataA!$CB$73</f>
        <v>1.8364859999999998</v>
      </c>
      <c r="K627" s="6">
        <f>ChartDataA!$CB$74</f>
        <v>0.61282499999999995</v>
      </c>
    </row>
    <row r="628" spans="1:11">
      <c r="B628" s="6">
        <f>ChartDataA!$CC$65</f>
        <v>0.75362299999999993</v>
      </c>
      <c r="C628" s="6">
        <f>ChartDataA!$CC$66</f>
        <v>9.0485000000000038E-2</v>
      </c>
      <c r="D628" s="6">
        <f>ChartDataA!$CC$67</f>
        <v>1.465347</v>
      </c>
      <c r="E628" s="6">
        <f>ChartDataA!$CC$68</f>
        <v>1.323183</v>
      </c>
      <c r="F628" s="6">
        <f>ChartDataA!$CC$69</f>
        <v>2.9613999999999998E-2</v>
      </c>
      <c r="G628" s="6">
        <f>ChartDataA!$CC$70</f>
        <v>0.58365699999999998</v>
      </c>
      <c r="H628" s="6">
        <f>ChartDataA!$CC$71</f>
        <v>0.99008399999999996</v>
      </c>
      <c r="I628" s="6">
        <f>ChartDataA!$CC$72</f>
        <v>5.6138999999999994E-2</v>
      </c>
      <c r="J628" s="6">
        <f>ChartDataA!$CC$73</f>
        <v>0.88647399999999998</v>
      </c>
      <c r="K628" s="6">
        <f>ChartDataA!$CC$74</f>
        <v>0.67395799999999983</v>
      </c>
    </row>
    <row r="629" spans="1:11">
      <c r="B629" s="6">
        <f>ChartDataA!$CD$65</f>
        <v>0.721302</v>
      </c>
      <c r="C629" s="6">
        <f>ChartDataA!$CD$66</f>
        <v>9.0326999999999935E-2</v>
      </c>
      <c r="D629" s="6">
        <f>ChartDataA!$CD$67</f>
        <v>1.5707719999999998</v>
      </c>
      <c r="E629" s="6">
        <f>ChartDataA!$CD$68</f>
        <v>1.1972389999999999</v>
      </c>
      <c r="F629" s="6">
        <f>ChartDataA!$CD$69</f>
        <v>2.9613999999999998E-2</v>
      </c>
      <c r="G629" s="6">
        <f>ChartDataA!$CD$70</f>
        <v>0.59367199999999998</v>
      </c>
      <c r="H629" s="6">
        <f>ChartDataA!$CD$71</f>
        <v>1.0978839999999999</v>
      </c>
      <c r="I629" s="6">
        <f>ChartDataA!$CD$72</f>
        <v>5.6138999999999994E-2</v>
      </c>
      <c r="J629" s="6">
        <f>ChartDataA!$CD$73</f>
        <v>0.167181</v>
      </c>
      <c r="K629" s="6">
        <f>ChartDataA!$CD$74</f>
        <v>0.68784199999999984</v>
      </c>
    </row>
    <row r="630" spans="1:11">
      <c r="B630" s="6">
        <f>ChartDataA!$CE$65</f>
        <v>0.71929100000000001</v>
      </c>
      <c r="C630" s="6">
        <f>ChartDataA!$CE$66</f>
        <v>9.0318999999999927E-2</v>
      </c>
      <c r="D630" s="6">
        <f>ChartDataA!$CE$67</f>
        <v>1.594649</v>
      </c>
      <c r="E630" s="6">
        <f>ChartDataA!$CE$68</f>
        <v>1.1651050000000001</v>
      </c>
      <c r="F630" s="6">
        <f>ChartDataA!$CE$69</f>
        <v>7.9499999999999992E-4</v>
      </c>
      <c r="G630" s="6">
        <f>ChartDataA!$CE$70</f>
        <v>0.60968800000000001</v>
      </c>
      <c r="H630" s="6">
        <f>ChartDataA!$CE$71</f>
        <v>1.231379</v>
      </c>
      <c r="I630" s="6">
        <f>ChartDataA!$CE$72</f>
        <v>6.0423999999999999E-2</v>
      </c>
      <c r="J630" s="6">
        <f>ChartDataA!$CE$73</f>
        <v>0.15753899999999998</v>
      </c>
      <c r="K630" s="6">
        <f>ChartDataA!$CE$74</f>
        <v>0.73384499999999964</v>
      </c>
    </row>
    <row r="631" spans="1:11">
      <c r="B631" s="6">
        <f>ChartDataA!$CF$65</f>
        <v>0.70928899999999995</v>
      </c>
      <c r="C631" s="6">
        <f>ChartDataA!$CF$66</f>
        <v>6.9392000000000009E-2</v>
      </c>
      <c r="D631" s="6">
        <f>ChartDataA!$CF$67</f>
        <v>1.608298</v>
      </c>
      <c r="E631" s="6">
        <f>ChartDataA!$CF$68</f>
        <v>1.1043449999999999</v>
      </c>
      <c r="F631" s="6">
        <f>ChartDataA!$CF$69</f>
        <v>0</v>
      </c>
      <c r="G631" s="6">
        <f>ChartDataA!$CF$70</f>
        <v>0.61624099999999993</v>
      </c>
      <c r="H631" s="6">
        <f>ChartDataA!$CF$71</f>
        <v>1.36605</v>
      </c>
      <c r="I631" s="6">
        <f>ChartDataA!$CF$72</f>
        <v>5.6786999999999997E-2</v>
      </c>
      <c r="J631" s="6">
        <f>ChartDataA!$CF$73</f>
        <v>0.176347</v>
      </c>
      <c r="K631" s="6">
        <f>ChartDataA!$CF$74</f>
        <v>0.7782960000000001</v>
      </c>
    </row>
    <row r="632" spans="1:11">
      <c r="B632" s="6">
        <f>ChartDataA!$CG$65</f>
        <v>0.82625499999999996</v>
      </c>
      <c r="C632" s="6">
        <f>ChartDataA!$CG$66</f>
        <v>4.5440000000000036E-2</v>
      </c>
      <c r="D632" s="6">
        <f>ChartDataA!$CG$67</f>
        <v>1.487077</v>
      </c>
      <c r="E632" s="6">
        <f>ChartDataA!$CG$68</f>
        <v>0.99496899999999999</v>
      </c>
      <c r="F632" s="6">
        <f>ChartDataA!$CG$69</f>
        <v>0</v>
      </c>
      <c r="G632" s="6">
        <f>ChartDataA!$CG$70</f>
        <v>0.60587499999999994</v>
      </c>
      <c r="H632" s="6">
        <f>ChartDataA!$CG$71</f>
        <v>1.435692</v>
      </c>
      <c r="I632" s="6">
        <f>ChartDataA!$CG$72</f>
        <v>5.9824999999999996E-2</v>
      </c>
      <c r="J632" s="6">
        <f>ChartDataA!$CG$73</f>
        <v>0.17053099999999999</v>
      </c>
      <c r="K632" s="6">
        <f>ChartDataA!$CG$74</f>
        <v>0.81707899999999967</v>
      </c>
    </row>
    <row r="633" spans="1:11">
      <c r="A633" s="6" t="str">
        <f>ChartDataA!$CH$64</f>
        <v>yt 31 12 2017</v>
      </c>
      <c r="B633" s="6">
        <f>ChartDataA!$CH$65</f>
        <v>0.86580099999999993</v>
      </c>
      <c r="C633" s="6">
        <f>ChartDataA!$CH$66</f>
        <v>2.8227000000000002E-2</v>
      </c>
      <c r="D633" s="6">
        <f>ChartDataA!$CH$67</f>
        <v>1.5019609999999999</v>
      </c>
      <c r="E633" s="6">
        <f>ChartDataA!$CH$68</f>
        <v>0.95082999999999995</v>
      </c>
      <c r="F633" s="6">
        <f>ChartDataA!$CH$69</f>
        <v>0</v>
      </c>
      <c r="G633" s="6">
        <f>ChartDataA!$CH$70</f>
        <v>0.62756800000000001</v>
      </c>
      <c r="H633" s="6">
        <f>ChartDataA!$CH$71</f>
        <v>1.4564169999999999</v>
      </c>
      <c r="I633" s="6">
        <f>ChartDataA!$CH$72</f>
        <v>5.5291E-2</v>
      </c>
      <c r="J633" s="6">
        <f>ChartDataA!$CH$73</f>
        <v>0.17603199999999999</v>
      </c>
      <c r="K633" s="6">
        <f>ChartDataA!$CH$74</f>
        <v>0.86316099999999985</v>
      </c>
    </row>
    <row r="634" spans="1:11">
      <c r="B634" s="6">
        <f>ChartDataA!$CI$65</f>
        <v>1.2441849999999999</v>
      </c>
      <c r="C634" s="6">
        <f>ChartDataA!$CI$66</f>
        <v>2.3109999999999964E-2</v>
      </c>
      <c r="D634" s="6">
        <f>ChartDataA!$CI$67</f>
        <v>1.6588879999999999</v>
      </c>
      <c r="E634" s="6">
        <f>ChartDataA!$CI$68</f>
        <v>0.87476599999999993</v>
      </c>
      <c r="F634" s="6">
        <f>ChartDataA!$CI$69</f>
        <v>0</v>
      </c>
      <c r="G634" s="6">
        <f>ChartDataA!$CI$70</f>
        <v>0.59301399999999993</v>
      </c>
      <c r="H634" s="6">
        <f>ChartDataA!$CI$71</f>
        <v>1.5005219999999999</v>
      </c>
      <c r="I634" s="6">
        <f>ChartDataA!$CI$72</f>
        <v>3.1289999999999998E-2</v>
      </c>
      <c r="J634" s="6">
        <f>ChartDataA!$CI$73</f>
        <v>0.17603099999999999</v>
      </c>
      <c r="K634" s="6">
        <f>ChartDataA!$CI$74</f>
        <v>0.92424399999999984</v>
      </c>
    </row>
    <row r="635" spans="1:11">
      <c r="B635" s="6">
        <f>ChartDataA!$CJ$65</f>
        <v>1.8622429999999999</v>
      </c>
      <c r="C635" s="6">
        <f>ChartDataA!$CJ$66</f>
        <v>2.1865999999999941E-2</v>
      </c>
      <c r="D635" s="6">
        <f>ChartDataA!$CJ$67</f>
        <v>1.24532</v>
      </c>
      <c r="E635" s="6">
        <f>ChartDataA!$CJ$68</f>
        <v>0.812338</v>
      </c>
      <c r="F635" s="6">
        <f>ChartDataA!$CJ$69</f>
        <v>0</v>
      </c>
      <c r="G635" s="6">
        <f>ChartDataA!$CJ$70</f>
        <v>0.60191099999999997</v>
      </c>
      <c r="H635" s="6">
        <f>ChartDataA!$CJ$71</f>
        <v>1.470901</v>
      </c>
      <c r="I635" s="6">
        <f>ChartDataA!$CJ$72</f>
        <v>2.7961999999999997E-2</v>
      </c>
      <c r="J635" s="6">
        <f>ChartDataA!$CJ$73</f>
        <v>0.17603099999999999</v>
      </c>
      <c r="K635" s="6">
        <f>ChartDataA!$CJ$74</f>
        <v>0.91074799999999989</v>
      </c>
    </row>
    <row r="636" spans="1:11">
      <c r="B636" s="6">
        <f>ChartDataA!$CK$65</f>
        <v>1.9264059999999998</v>
      </c>
      <c r="C636" s="6">
        <f>ChartDataA!$CK$66</f>
        <v>2.6896000000000031E-2</v>
      </c>
      <c r="D636" s="6">
        <f>ChartDataA!$CK$67</f>
        <v>1.1830499999999999</v>
      </c>
      <c r="E636" s="6">
        <f>ChartDataA!$CK$68</f>
        <v>0.77095599999999997</v>
      </c>
      <c r="F636" s="6">
        <f>ChartDataA!$CK$69</f>
        <v>0</v>
      </c>
      <c r="G636" s="6">
        <f>ChartDataA!$CK$70</f>
        <v>0.591005</v>
      </c>
      <c r="H636" s="6">
        <f>ChartDataA!$CK$71</f>
        <v>1.4403809999999999</v>
      </c>
      <c r="I636" s="6">
        <f>ChartDataA!$CK$72</f>
        <v>1.9588999999999999E-2</v>
      </c>
      <c r="J636" s="6">
        <f>ChartDataA!$CK$73</f>
        <v>0.17603099999999999</v>
      </c>
      <c r="K636" s="6">
        <f>ChartDataA!$CK$74</f>
        <v>0.9731930000000002</v>
      </c>
    </row>
    <row r="637" spans="1:11">
      <c r="B637" s="6">
        <f>ChartDataA!$CL$65</f>
        <v>2.0602459999999998</v>
      </c>
      <c r="C637" s="6">
        <f>ChartDataA!$CL$66</f>
        <v>2.9565999999999981E-2</v>
      </c>
      <c r="D637" s="6">
        <f>ChartDataA!$CL$67</f>
        <v>1.1819199999999999</v>
      </c>
      <c r="E637" s="6">
        <f>ChartDataA!$CL$68</f>
        <v>0.72896399999999995</v>
      </c>
      <c r="F637" s="6">
        <f>ChartDataA!$CL$69</f>
        <v>0</v>
      </c>
      <c r="G637" s="6">
        <f>ChartDataA!$CL$70</f>
        <v>0.56280699999999995</v>
      </c>
      <c r="H637" s="6">
        <f>ChartDataA!$CL$71</f>
        <v>1.3944859999999999</v>
      </c>
      <c r="I637" s="6">
        <f>ChartDataA!$CL$72</f>
        <v>1.9588999999999999E-2</v>
      </c>
      <c r="J637" s="6">
        <f>ChartDataA!$CL$73</f>
        <v>0.265096</v>
      </c>
      <c r="K637" s="6">
        <f>ChartDataA!$CL$74</f>
        <v>0.9905690000000007</v>
      </c>
    </row>
    <row r="638" spans="1:11">
      <c r="B638" s="6">
        <f>ChartDataA!$CM$65</f>
        <v>2.1035809999999997</v>
      </c>
      <c r="C638" s="6">
        <f>ChartDataA!$CM$66</f>
        <v>2.9565999999999981E-2</v>
      </c>
      <c r="D638" s="6">
        <f>ChartDataA!$CM$67</f>
        <v>1.1599249999999999</v>
      </c>
      <c r="E638" s="6">
        <f>ChartDataA!$CM$68</f>
        <v>0.69611899999999993</v>
      </c>
      <c r="F638" s="6">
        <f>ChartDataA!$CM$69</f>
        <v>0</v>
      </c>
      <c r="G638" s="6">
        <f>ChartDataA!$CM$70</f>
        <v>0.51451599999999997</v>
      </c>
      <c r="H638" s="6">
        <f>ChartDataA!$CM$71</f>
        <v>1.3537759999999999</v>
      </c>
      <c r="I638" s="6">
        <f>ChartDataA!$CM$72</f>
        <v>2.1283E-2</v>
      </c>
      <c r="J638" s="6">
        <f>ChartDataA!$CM$73</f>
        <v>0.265096</v>
      </c>
      <c r="K638" s="6">
        <f>ChartDataA!$CM$74</f>
        <v>1.0549670000000004</v>
      </c>
    </row>
    <row r="639" spans="1:11">
      <c r="A639" s="6" t="str">
        <f>ChartDataA!$CN$64</f>
        <v>yt 30 06 2018</v>
      </c>
      <c r="B639" s="6">
        <f>ChartDataA!$CN$65</f>
        <v>2.1158009999999998</v>
      </c>
      <c r="C639" s="6">
        <f>ChartDataA!$CN$66</f>
        <v>2.3541999999999952E-2</v>
      </c>
      <c r="D639" s="6">
        <f>ChartDataA!$CN$67</f>
        <v>1.1599249999999999</v>
      </c>
      <c r="E639" s="6">
        <f>ChartDataA!$CN$68</f>
        <v>0.70192399999999999</v>
      </c>
      <c r="F639" s="6">
        <f>ChartDataA!$CN$69</f>
        <v>0</v>
      </c>
      <c r="G639" s="6">
        <f>ChartDataA!$CN$70</f>
        <v>0.48114199999999996</v>
      </c>
      <c r="H639" s="6">
        <f>ChartDataA!$CN$71</f>
        <v>1.3169</v>
      </c>
      <c r="I639" s="6">
        <f>ChartDataA!$CN$72</f>
        <v>3.7558999999999995E-2</v>
      </c>
      <c r="J639" s="6">
        <f>ChartDataA!$CN$73</f>
        <v>0.265096</v>
      </c>
      <c r="K639" s="6">
        <f>ChartDataA!$CN$74</f>
        <v>1.1192479999999998</v>
      </c>
    </row>
    <row r="640" spans="1:11">
      <c r="B640" s="6">
        <f>ChartDataA!$CO$65</f>
        <v>2.1791260000000001</v>
      </c>
      <c r="C640" s="6">
        <f>ChartDataA!$CO$66</f>
        <v>3.3985999999999628E-2</v>
      </c>
      <c r="D640" s="6">
        <f>ChartDataA!$CO$67</f>
        <v>0.89351799999999992</v>
      </c>
      <c r="E640" s="6">
        <f>ChartDataA!$CO$68</f>
        <v>0.65417599999999998</v>
      </c>
      <c r="F640" s="6">
        <f>ChartDataA!$CO$69</f>
        <v>0</v>
      </c>
      <c r="G640" s="6">
        <f>ChartDataA!$CO$70</f>
        <v>0.39726099999999998</v>
      </c>
      <c r="H640" s="6">
        <f>ChartDataA!$CO$71</f>
        <v>1.2848679999999999</v>
      </c>
      <c r="I640" s="6">
        <f>ChartDataA!$CO$72</f>
        <v>3.7558999999999995E-2</v>
      </c>
      <c r="J640" s="6">
        <f>ChartDataA!$CO$73</f>
        <v>0.265096</v>
      </c>
      <c r="K640" s="6">
        <f>ChartDataA!$CO$74</f>
        <v>1.1522450000000006</v>
      </c>
    </row>
    <row r="641" spans="1:11">
      <c r="B641" s="6">
        <f>ChartDataA!$CP$65</f>
        <v>2.1848540000000001</v>
      </c>
      <c r="C641" s="6">
        <f>ChartDataA!$CP$66</f>
        <v>4.4772000000000034E-2</v>
      </c>
      <c r="D641" s="6">
        <f>ChartDataA!$CP$67</f>
        <v>0.78236699999999992</v>
      </c>
      <c r="E641" s="6">
        <f>ChartDataA!$CP$68</f>
        <v>0.60231699999999999</v>
      </c>
      <c r="F641" s="6">
        <f>ChartDataA!$CP$69</f>
        <v>0</v>
      </c>
      <c r="G641" s="6">
        <f>ChartDataA!$CP$70</f>
        <v>0.386739</v>
      </c>
      <c r="H641" s="6">
        <f>ChartDataA!$CP$71</f>
        <v>1.157176</v>
      </c>
      <c r="I641" s="6">
        <f>ChartDataA!$CP$72</f>
        <v>4.3545E-2</v>
      </c>
      <c r="J641" s="6">
        <f>ChartDataA!$CP$73</f>
        <v>0.242254</v>
      </c>
      <c r="K641" s="6">
        <f>ChartDataA!$CP$74</f>
        <v>1.1523059999999994</v>
      </c>
    </row>
    <row r="642" spans="1:11">
      <c r="B642" s="6">
        <f>ChartDataA!$CQ$65</f>
        <v>2.2780429999999998</v>
      </c>
      <c r="C642" s="6">
        <f>ChartDataA!$CQ$66</f>
        <v>4.4772000000000034E-2</v>
      </c>
      <c r="D642" s="6">
        <f>ChartDataA!$CQ$67</f>
        <v>1.043652</v>
      </c>
      <c r="E642" s="6">
        <f>ChartDataA!$CQ$68</f>
        <v>0.54982399999999998</v>
      </c>
      <c r="F642" s="6">
        <f>ChartDataA!$CQ$69</f>
        <v>0</v>
      </c>
      <c r="G642" s="6">
        <f>ChartDataA!$CQ$70</f>
        <v>0.34403499999999998</v>
      </c>
      <c r="H642" s="6">
        <f>ChartDataA!$CQ$71</f>
        <v>0.99286699999999994</v>
      </c>
      <c r="I642" s="6">
        <f>ChartDataA!$CQ$72</f>
        <v>4.5065000000000001E-2</v>
      </c>
      <c r="J642" s="6">
        <f>ChartDataA!$CQ$73</f>
        <v>0.24982199999999999</v>
      </c>
      <c r="K642" s="6">
        <f>ChartDataA!$CQ$74</f>
        <v>1.1125580000000004</v>
      </c>
    </row>
    <row r="643" spans="1:11">
      <c r="B643" s="6">
        <f>ChartDataA!$CR$65</f>
        <v>2.4856059999999998</v>
      </c>
      <c r="C643" s="6">
        <f>ChartDataA!$CR$66</f>
        <v>5.9832000000000107E-2</v>
      </c>
      <c r="D643" s="6">
        <f>ChartDataA!$CR$67</f>
        <v>0.99935499999999999</v>
      </c>
      <c r="E643" s="6">
        <f>ChartDataA!$CR$68</f>
        <v>0.51367699999999994</v>
      </c>
      <c r="F643" s="6">
        <f>ChartDataA!$CR$69</f>
        <v>0</v>
      </c>
      <c r="G643" s="6">
        <f>ChartDataA!$CR$70</f>
        <v>0.34083399999999997</v>
      </c>
      <c r="H643" s="6">
        <f>ChartDataA!$CR$71</f>
        <v>0.89752399999999999</v>
      </c>
      <c r="I643" s="6">
        <f>ChartDataA!$CR$72</f>
        <v>6.5877999999999992E-2</v>
      </c>
      <c r="J643" s="6">
        <f>ChartDataA!$CR$73</f>
        <v>0.23215899999999998</v>
      </c>
      <c r="K643" s="6">
        <f>ChartDataA!$CR$74</f>
        <v>1.1475990000000005</v>
      </c>
    </row>
    <row r="644" spans="1:11">
      <c r="B644" s="6">
        <f>ChartDataA!$CS$65</f>
        <v>2.6697899999999999</v>
      </c>
      <c r="C644" s="6">
        <f>ChartDataA!$CS$66</f>
        <v>5.908699999999989E-2</v>
      </c>
      <c r="D644" s="6">
        <f>ChartDataA!$CS$67</f>
        <v>1.0339589999999999</v>
      </c>
      <c r="E644" s="6">
        <f>ChartDataA!$CS$68</f>
        <v>0.54573499999999997</v>
      </c>
      <c r="F644" s="6">
        <f>ChartDataA!$CS$69</f>
        <v>0</v>
      </c>
      <c r="G644" s="6">
        <f>ChartDataA!$CS$70</f>
        <v>0.26922799999999997</v>
      </c>
      <c r="H644" s="6">
        <f>ChartDataA!$CS$71</f>
        <v>0.83693200000000001</v>
      </c>
      <c r="I644" s="6">
        <f>ChartDataA!$CS$72</f>
        <v>7.477099999999999E-2</v>
      </c>
      <c r="J644" s="6">
        <f>ChartDataA!$CS$73</f>
        <v>0.22472299999999998</v>
      </c>
      <c r="K644" s="6">
        <f>ChartDataA!$CS$74</f>
        <v>1.0780029999999998</v>
      </c>
    </row>
    <row r="645" spans="1:11">
      <c r="A645" s="6" t="str">
        <f>ChartDataA!$CT$64</f>
        <v>yt 31 12 2018</v>
      </c>
      <c r="B645" s="6">
        <f>ChartDataA!$CT$65</f>
        <v>2.701308</v>
      </c>
      <c r="C645" s="6">
        <f>ChartDataA!$CT$66</f>
        <v>7.1968999999999728E-2</v>
      </c>
      <c r="D645" s="6">
        <f>ChartDataA!$CT$67</f>
        <v>0.99164199999999991</v>
      </c>
      <c r="E645" s="6">
        <f>ChartDataA!$CT$68</f>
        <v>0.57243699999999997</v>
      </c>
      <c r="F645" s="6">
        <f>ChartDataA!$CT$69</f>
        <v>2.1999999999999999E-5</v>
      </c>
      <c r="G645" s="6">
        <f>ChartDataA!$CT$70</f>
        <v>0.20680399999999999</v>
      </c>
      <c r="H645" s="6">
        <f>ChartDataA!$CT$71</f>
        <v>0.85632399999999997</v>
      </c>
      <c r="I645" s="6">
        <f>ChartDataA!$CT$72</f>
        <v>8.8384999999999991E-2</v>
      </c>
      <c r="J645" s="6">
        <f>ChartDataA!$CT$73</f>
        <v>0.19612499999999999</v>
      </c>
      <c r="K645" s="6">
        <f>ChartDataA!$CT$74</f>
        <v>1.1057079999999999</v>
      </c>
    </row>
    <row r="646" spans="1:11">
      <c r="B646" s="6">
        <f>ChartDataA!$CU$65</f>
        <v>2.4577019999999998</v>
      </c>
      <c r="C646" s="6">
        <f>ChartDataA!$CU$66</f>
        <v>7.1969000000000172E-2</v>
      </c>
      <c r="D646" s="6">
        <f>ChartDataA!$CU$67</f>
        <v>0.74393500000000001</v>
      </c>
      <c r="E646" s="6">
        <f>ChartDataA!$CU$68</f>
        <v>0.56986399999999993</v>
      </c>
      <c r="F646" s="6">
        <f>ChartDataA!$CU$69</f>
        <v>2.1999999999999999E-5</v>
      </c>
      <c r="G646" s="6">
        <f>ChartDataA!$CU$70</f>
        <v>0.212842</v>
      </c>
      <c r="H646" s="6">
        <f>ChartDataA!$CU$71</f>
        <v>0.87796399999999997</v>
      </c>
      <c r="I646" s="6">
        <f>ChartDataA!$CU$72</f>
        <v>0.10359099999999999</v>
      </c>
      <c r="J646" s="6">
        <f>ChartDataA!$CU$73</f>
        <v>0.214947</v>
      </c>
      <c r="K646" s="6">
        <f>ChartDataA!$CU$74</f>
        <v>1.1095490000000003</v>
      </c>
    </row>
    <row r="647" spans="1:11">
      <c r="B647" s="6">
        <f>ChartDataA!$CV$65</f>
        <v>1.8822509999999999</v>
      </c>
      <c r="C647" s="6">
        <f>ChartDataA!$CV$66</f>
        <v>7.6179999999999914E-2</v>
      </c>
      <c r="D647" s="6">
        <f>ChartDataA!$CV$67</f>
        <v>0.786165</v>
      </c>
      <c r="E647" s="6">
        <f>ChartDataA!$CV$68</f>
        <v>0.57364700000000002</v>
      </c>
      <c r="F647" s="6">
        <f>ChartDataA!$CV$69</f>
        <v>2.1999999999999999E-5</v>
      </c>
      <c r="G647" s="6">
        <f>ChartDataA!$CV$70</f>
        <v>0.215923</v>
      </c>
      <c r="H647" s="6">
        <f>ChartDataA!$CV$71</f>
        <v>0.89346399999999992</v>
      </c>
      <c r="I647" s="6">
        <f>ChartDataA!$CV$72</f>
        <v>0.107721</v>
      </c>
      <c r="J647" s="6">
        <f>ChartDataA!$CV$73</f>
        <v>0.22084299999999998</v>
      </c>
      <c r="K647" s="6">
        <f>ChartDataA!$CV$74</f>
        <v>1.1117589999999997</v>
      </c>
    </row>
    <row r="648" spans="1:11">
      <c r="B648" s="6">
        <f>ChartDataA!$CW$65</f>
        <v>1.8288209999999998</v>
      </c>
      <c r="C648" s="6">
        <f>ChartDataA!$CW$66</f>
        <v>7.2685000000000111E-2</v>
      </c>
      <c r="D648" s="6">
        <f>ChartDataA!$CW$67</f>
        <v>0.94008199999999997</v>
      </c>
      <c r="E648" s="6">
        <f>ChartDataA!$CW$68</f>
        <v>0.56007399999999996</v>
      </c>
      <c r="F648" s="6">
        <f>ChartDataA!$CW$69</f>
        <v>2.1999999999999999E-5</v>
      </c>
      <c r="G648" s="6">
        <f>ChartDataA!$CW$70</f>
        <v>0.207564</v>
      </c>
      <c r="H648" s="6">
        <f>ChartDataA!$CW$71</f>
        <v>0.92536299999999994</v>
      </c>
      <c r="I648" s="6">
        <f>ChartDataA!$CW$72</f>
        <v>0.107721</v>
      </c>
      <c r="J648" s="6">
        <f>ChartDataA!$CW$73</f>
        <v>0.22195699999999999</v>
      </c>
      <c r="K648" s="6">
        <f>ChartDataA!$CW$74</f>
        <v>1.0865069999999997</v>
      </c>
    </row>
    <row r="649" spans="1:11">
      <c r="B649" s="6">
        <f>ChartDataA!$CX$65</f>
        <v>1.7433999999999998</v>
      </c>
      <c r="C649" s="6">
        <f>ChartDataA!$CX$66</f>
        <v>7.001500000000016E-2</v>
      </c>
      <c r="D649" s="6">
        <f>ChartDataA!$CX$67</f>
        <v>0.79301099999999991</v>
      </c>
      <c r="E649" s="6">
        <f>ChartDataA!$CX$68</f>
        <v>0.55541600000000002</v>
      </c>
      <c r="F649" s="6">
        <f>ChartDataA!$CX$69</f>
        <v>2.1999999999999999E-5</v>
      </c>
      <c r="G649" s="6">
        <f>ChartDataA!$CX$70</f>
        <v>0.21934999999999999</v>
      </c>
      <c r="H649" s="6">
        <f>ChartDataA!$CX$71</f>
        <v>0.906528</v>
      </c>
      <c r="I649" s="6">
        <f>ChartDataA!$CX$72</f>
        <v>0.11545699999999999</v>
      </c>
      <c r="J649" s="6">
        <f>ChartDataA!$CX$73</f>
        <v>0.13289199999999998</v>
      </c>
      <c r="K649" s="6">
        <f>ChartDataA!$CX$74</f>
        <v>1.114392</v>
      </c>
    </row>
    <row r="650" spans="1:11">
      <c r="B650" s="6">
        <f>ChartDataA!$CY$65</f>
        <v>1.7152689999999999</v>
      </c>
      <c r="C650" s="6">
        <f>ChartDataA!$CY$66</f>
        <v>7.6224000000000069E-2</v>
      </c>
      <c r="D650" s="6">
        <f>ChartDataA!$CY$67</f>
        <v>0.88836799999999994</v>
      </c>
      <c r="E650" s="6">
        <f>ChartDataA!$CY$68</f>
        <v>0.57085900000000001</v>
      </c>
      <c r="F650" s="6">
        <f>ChartDataA!$CY$69</f>
        <v>2.1999999999999999E-5</v>
      </c>
      <c r="G650" s="6">
        <f>ChartDataA!$CY$70</f>
        <v>0.24334499999999998</v>
      </c>
      <c r="H650" s="6">
        <f>ChartDataA!$CY$71</f>
        <v>0.87776799999999999</v>
      </c>
      <c r="I650" s="6">
        <f>ChartDataA!$CY$72</f>
        <v>0.11341899999999999</v>
      </c>
      <c r="J650" s="6">
        <f>ChartDataA!$CY$73</f>
        <v>0.15970199999999998</v>
      </c>
      <c r="K650" s="6">
        <f>ChartDataA!$CY$74</f>
        <v>1.0985420000000006</v>
      </c>
    </row>
    <row r="651" spans="1:11">
      <c r="A651" s="6" t="str">
        <f>ChartDataA!$CZ$64</f>
        <v>yt 30 06 2019</v>
      </c>
      <c r="B651" s="6">
        <f>ChartDataA!$CZ$65</f>
        <v>1.6872449999999999</v>
      </c>
      <c r="C651" s="6">
        <f>ChartDataA!$CZ$66</f>
        <v>7.6386000000000065E-2</v>
      </c>
      <c r="D651" s="6">
        <f>ChartDataA!$CZ$67</f>
        <v>0.95078299999999993</v>
      </c>
      <c r="E651" s="6">
        <f>ChartDataA!$CZ$68</f>
        <v>0.52545500000000001</v>
      </c>
      <c r="F651" s="6">
        <f>ChartDataA!$CZ$69</f>
        <v>2.1999999999999999E-5</v>
      </c>
      <c r="G651" s="6">
        <f>ChartDataA!$CZ$70</f>
        <v>0.29211999999999999</v>
      </c>
      <c r="H651" s="6">
        <f>ChartDataA!$CZ$71</f>
        <v>0.85140499999999997</v>
      </c>
      <c r="I651" s="6">
        <f>ChartDataA!$CZ$72</f>
        <v>0.11551599999999999</v>
      </c>
      <c r="J651" s="6">
        <f>ChartDataA!$CZ$73</f>
        <v>0.19684399999999999</v>
      </c>
      <c r="K651" s="6">
        <f>ChartDataA!$CZ$74</f>
        <v>1.11307</v>
      </c>
    </row>
    <row r="652" spans="1:11">
      <c r="B652" s="6">
        <f>ChartDataA!$DA$65</f>
        <v>1.6724839999999999</v>
      </c>
      <c r="C652" s="6">
        <f>ChartDataA!$DA$66</f>
        <v>6.9447999999999954E-2</v>
      </c>
      <c r="D652" s="6">
        <f>ChartDataA!$DA$67</f>
        <v>1.01118</v>
      </c>
      <c r="E652" s="6">
        <f>ChartDataA!$DA$68</f>
        <v>0.49918499999999999</v>
      </c>
      <c r="F652" s="6">
        <f>ChartDataA!$DA$69</f>
        <v>2.1999999999999999E-5</v>
      </c>
      <c r="G652" s="6">
        <f>ChartDataA!$DA$70</f>
        <v>0.30424299999999999</v>
      </c>
      <c r="H652" s="6">
        <f>ChartDataA!$DA$71</f>
        <v>0.806002</v>
      </c>
      <c r="I652" s="6">
        <f>ChartDataA!$DA$72</f>
        <v>0.12135799999999999</v>
      </c>
      <c r="J652" s="6">
        <f>ChartDataA!$DA$73</f>
        <v>0.202344</v>
      </c>
      <c r="K652" s="6">
        <f>ChartDataA!$DA$74</f>
        <v>1.1940709999999997</v>
      </c>
    </row>
    <row r="653" spans="1:11">
      <c r="B653" s="6">
        <f>ChartDataA!$DB$65</f>
        <v>1.675988</v>
      </c>
      <c r="C653" s="6">
        <f>ChartDataA!$DB$66</f>
        <v>6.5413999999999861E-2</v>
      </c>
      <c r="D653" s="6">
        <f>ChartDataA!$DB$67</f>
        <v>1.037892</v>
      </c>
      <c r="E653" s="6">
        <f>ChartDataA!$DB$68</f>
        <v>0.47332999999999997</v>
      </c>
      <c r="F653" s="6">
        <f>ChartDataA!$DB$69</f>
        <v>2.1999999999999999E-5</v>
      </c>
      <c r="G653" s="6">
        <f>ChartDataA!$DB$70</f>
        <v>0.34017399999999998</v>
      </c>
      <c r="H653" s="6">
        <f>ChartDataA!$DB$71</f>
        <v>0.800203</v>
      </c>
      <c r="I653" s="6">
        <f>ChartDataA!$DB$72</f>
        <v>0.12661799999999998</v>
      </c>
      <c r="J653" s="6">
        <f>ChartDataA!$DB$73</f>
        <v>0.20232599999999998</v>
      </c>
      <c r="K653" s="6">
        <f>ChartDataA!$DB$74</f>
        <v>1.2613470000000002</v>
      </c>
    </row>
    <row r="654" spans="1:11">
      <c r="B654" s="6">
        <f>ChartDataA!$DC$65</f>
        <v>1.636072</v>
      </c>
      <c r="C654" s="6">
        <f>ChartDataA!$DC$66</f>
        <v>6.5413999999999861E-2</v>
      </c>
      <c r="D654" s="6">
        <f>ChartDataA!$DC$67</f>
        <v>0.73185999999999996</v>
      </c>
      <c r="E654" s="6">
        <f>ChartDataA!$DC$68</f>
        <v>0.43784299999999998</v>
      </c>
      <c r="F654" s="6">
        <f>ChartDataA!$DC$69</f>
        <v>2.1999999999999999E-5</v>
      </c>
      <c r="G654" s="6">
        <f>ChartDataA!$DC$70</f>
        <v>0.36055799999999999</v>
      </c>
      <c r="H654" s="6">
        <f>ChartDataA!$DC$71</f>
        <v>0.81620599999999999</v>
      </c>
      <c r="I654" s="6">
        <f>ChartDataA!$DC$72</f>
        <v>0.12081299999999999</v>
      </c>
      <c r="J654" s="6">
        <f>ChartDataA!$DC$73</f>
        <v>0.196935</v>
      </c>
      <c r="K654" s="6">
        <f>ChartDataA!$DC$74</f>
        <v>1.3674429999999997</v>
      </c>
    </row>
    <row r="655" spans="1:11">
      <c r="B655" s="6">
        <f>ChartDataA!$DD$65</f>
        <v>1.423519</v>
      </c>
      <c r="C655" s="6">
        <f>ChartDataA!$DD$66</f>
        <v>5.035400000000001E-2</v>
      </c>
      <c r="D655" s="6">
        <f>ChartDataA!$DD$67</f>
        <v>0.73766299999999996</v>
      </c>
      <c r="E655" s="6">
        <f>ChartDataA!$DD$68</f>
        <v>0.44279099999999999</v>
      </c>
      <c r="F655" s="6">
        <f>ChartDataA!$DD$69</f>
        <v>2.1999999999999999E-5</v>
      </c>
      <c r="G655" s="6">
        <f>ChartDataA!$DD$70</f>
        <v>0.34411799999999998</v>
      </c>
      <c r="H655" s="6">
        <f>ChartDataA!$DD$71</f>
        <v>0.743116</v>
      </c>
      <c r="I655" s="6">
        <f>ChartDataA!$DD$72</f>
        <v>0.11477799999999999</v>
      </c>
      <c r="J655" s="6">
        <f>ChartDataA!$DD$73</f>
        <v>0.19691699999999998</v>
      </c>
      <c r="K655" s="6">
        <f>ChartDataA!$DD$74</f>
        <v>1.3757140000000003</v>
      </c>
    </row>
    <row r="656" spans="1:11">
      <c r="B656" s="6">
        <f>ChartDataA!$DE$65</f>
        <v>1.3769309999999999</v>
      </c>
      <c r="C656" s="6">
        <f>ChartDataA!$DE$66</f>
        <v>5.5142000000000024E-2</v>
      </c>
      <c r="D656" s="6">
        <f>ChartDataA!$DE$67</f>
        <v>0.52138899999999999</v>
      </c>
      <c r="E656" s="6">
        <f>ChartDataA!$DE$68</f>
        <v>0.40984099999999996</v>
      </c>
      <c r="F656" s="6">
        <f>ChartDataA!$DE$69</f>
        <v>4.6999999999999997E-5</v>
      </c>
      <c r="G656" s="6">
        <f>ChartDataA!$DE$70</f>
        <v>0.36614599999999997</v>
      </c>
      <c r="H656" s="6">
        <f>ChartDataA!$DE$71</f>
        <v>0.67934299999999992</v>
      </c>
      <c r="I656" s="6">
        <f>ChartDataA!$DE$72</f>
        <v>0.10879</v>
      </c>
      <c r="J656" s="6">
        <f>ChartDataA!$DE$73</f>
        <v>0.186169</v>
      </c>
      <c r="K656" s="6">
        <f>ChartDataA!$DE$74</f>
        <v>1.5016769999999999</v>
      </c>
    </row>
    <row r="657" spans="1:11">
      <c r="A657" s="6" t="str">
        <f>ChartDataA!$DF$64</f>
        <v>yt 31 12 2019</v>
      </c>
      <c r="B657" s="6">
        <f>ChartDataA!$DF$65</f>
        <v>1.4030209999999999</v>
      </c>
      <c r="C657" s="6">
        <f>ChartDataA!$DF$66</f>
        <v>4.2260000000000186E-2</v>
      </c>
      <c r="D657" s="6">
        <f>ChartDataA!$DF$67</f>
        <v>0.52138899999999999</v>
      </c>
      <c r="E657" s="6">
        <f>ChartDataA!$DF$68</f>
        <v>0.37390699999999999</v>
      </c>
      <c r="F657" s="6">
        <f>ChartDataA!$DF$69</f>
        <v>2.4999999999999998E-5</v>
      </c>
      <c r="G657" s="6">
        <f>ChartDataA!$DF$70</f>
        <v>0.402754</v>
      </c>
      <c r="H657" s="6">
        <f>ChartDataA!$DF$71</f>
        <v>0.6542</v>
      </c>
      <c r="I657" s="6">
        <f>ChartDataA!$DF$72</f>
        <v>0.101619</v>
      </c>
      <c r="J657" s="6">
        <f>ChartDataA!$DF$73</f>
        <v>0.19075699999999998</v>
      </c>
      <c r="K657" s="6">
        <f>ChartDataA!$DF$74</f>
        <v>1.5385029999999995</v>
      </c>
    </row>
    <row r="658" spans="1:11">
      <c r="B658" s="6">
        <f>ChartDataA!$DG$65</f>
        <v>1.3464959999999999</v>
      </c>
      <c r="C658" s="6">
        <f>ChartDataA!$DG$66</f>
        <v>4.5101999999999975E-2</v>
      </c>
      <c r="D658" s="6">
        <f>ChartDataA!$DG$67</f>
        <v>0.52413599999999994</v>
      </c>
      <c r="E658" s="6">
        <f>ChartDataA!$DG$68</f>
        <v>0.36743899999999996</v>
      </c>
      <c r="F658" s="6">
        <f>ChartDataA!$DG$69</f>
        <v>1.5699999999999999E-4</v>
      </c>
      <c r="G658" s="6">
        <f>ChartDataA!$DG$70</f>
        <v>0.40473399999999998</v>
      </c>
      <c r="H658" s="6">
        <f>ChartDataA!$DG$71</f>
        <v>0.63577600000000001</v>
      </c>
      <c r="I658" s="6">
        <f>ChartDataA!$DG$72</f>
        <v>0.10211199999999999</v>
      </c>
      <c r="J658" s="6">
        <f>ChartDataA!$DG$73</f>
        <v>0.16686699999999999</v>
      </c>
      <c r="K658" s="6">
        <f>ChartDataA!$DG$74</f>
        <v>1.5284010000000001</v>
      </c>
    </row>
    <row r="659" spans="1:11">
      <c r="B659" s="6">
        <f>ChartDataA!$DH$65</f>
        <v>1.4395289999999998</v>
      </c>
      <c r="C659" s="6">
        <f>ChartDataA!$DH$66</f>
        <v>3.5073000000000132E-2</v>
      </c>
      <c r="D659" s="6">
        <f>ChartDataA!$DH$67</f>
        <v>0.48718</v>
      </c>
      <c r="E659" s="6">
        <f>ChartDataA!$DH$68</f>
        <v>0.401752</v>
      </c>
      <c r="F659" s="6">
        <f>ChartDataA!$DH$69</f>
        <v>1.63E-4</v>
      </c>
      <c r="G659" s="6">
        <f>ChartDataA!$DH$70</f>
        <v>0.402611</v>
      </c>
      <c r="H659" s="6">
        <f>ChartDataA!$DH$71</f>
        <v>0.63597199999999998</v>
      </c>
      <c r="I659" s="6">
        <f>ChartDataA!$DH$72</f>
        <v>9.5034999999999994E-2</v>
      </c>
      <c r="J659" s="6">
        <f>ChartDataA!$DH$73</f>
        <v>0.160971</v>
      </c>
      <c r="K659" s="6">
        <f>ChartDataA!$DH$74</f>
        <v>1.5696849999999998</v>
      </c>
    </row>
    <row r="660" spans="1:11">
      <c r="B660" s="6">
        <f>ChartDataA!$DI$65</f>
        <v>1.5406069999999998</v>
      </c>
      <c r="C660" s="6">
        <f>ChartDataA!$DI$66</f>
        <v>2.9256000000000171E-2</v>
      </c>
      <c r="D660" s="6">
        <f>ChartDataA!$DI$67</f>
        <v>0.33887999999999996</v>
      </c>
      <c r="E660" s="6">
        <f>ChartDataA!$DI$68</f>
        <v>0.43633499999999997</v>
      </c>
      <c r="F660" s="6">
        <f>ChartDataA!$DI$69</f>
        <v>1.63E-4</v>
      </c>
      <c r="G660" s="6">
        <f>ChartDataA!$DI$70</f>
        <v>0.41958099999999998</v>
      </c>
      <c r="H660" s="6">
        <f>ChartDataA!$DI$71</f>
        <v>0.62420299999999995</v>
      </c>
      <c r="I660" s="6">
        <f>ChartDataA!$DI$72</f>
        <v>9.9472999999999992E-2</v>
      </c>
      <c r="J660" s="6">
        <f>ChartDataA!$DI$73</f>
        <v>0.16459599999999999</v>
      </c>
      <c r="K660" s="6">
        <f>ChartDataA!$DI$74</f>
        <v>1.6278409999999996</v>
      </c>
    </row>
    <row r="661" spans="1:11">
      <c r="B661" s="6">
        <f>ChartDataA!$DJ$65</f>
        <v>1.577175</v>
      </c>
      <c r="C661" s="6">
        <f>ChartDataA!$DJ$66</f>
        <v>2.9255999999999949E-2</v>
      </c>
      <c r="D661" s="6">
        <f>ChartDataA!$DJ$67</f>
        <v>0.323411</v>
      </c>
      <c r="E661" s="6">
        <f>ChartDataA!$DJ$68</f>
        <v>0.46163099999999996</v>
      </c>
      <c r="F661" s="6">
        <f>ChartDataA!$DJ$69</f>
        <v>1.63E-4</v>
      </c>
      <c r="G661" s="6">
        <f>ChartDataA!$DJ$70</f>
        <v>0.41236699999999998</v>
      </c>
      <c r="H661" s="6">
        <f>ChartDataA!$DJ$71</f>
        <v>0.69467299999999998</v>
      </c>
      <c r="I661" s="6">
        <f>ChartDataA!$DJ$72</f>
        <v>9.1736999999999999E-2</v>
      </c>
      <c r="J661" s="6">
        <f>ChartDataA!$DJ$73</f>
        <v>0.16459599999999999</v>
      </c>
      <c r="K661" s="6">
        <f>ChartDataA!$DJ$74</f>
        <v>1.5686089999999999</v>
      </c>
    </row>
    <row r="662" spans="1:11">
      <c r="B662" s="6">
        <f>ChartDataA!$DK$65</f>
        <v>1.6356189999999999</v>
      </c>
      <c r="C662" s="6">
        <f>ChartDataA!$DK$66</f>
        <v>2.7565999999999979E-2</v>
      </c>
      <c r="D662" s="6">
        <f>ChartDataA!$DK$67</f>
        <v>0.227655</v>
      </c>
      <c r="E662" s="6">
        <f>ChartDataA!$DK$68</f>
        <v>0.47058800000000001</v>
      </c>
      <c r="F662" s="6">
        <f>ChartDataA!$DK$69</f>
        <v>1.63E-4</v>
      </c>
      <c r="G662" s="6">
        <f>ChartDataA!$DK$70</f>
        <v>0.39295999999999998</v>
      </c>
      <c r="H662" s="6">
        <f>ChartDataA!$DK$71</f>
        <v>0.80014299999999994</v>
      </c>
      <c r="I662" s="6">
        <f>ChartDataA!$DK$72</f>
        <v>8.8172E-2</v>
      </c>
      <c r="J662" s="6">
        <f>ChartDataA!$DK$73</f>
        <v>0.13778599999999999</v>
      </c>
      <c r="K662" s="6">
        <f>ChartDataA!$DK$74</f>
        <v>1.6861650000000004</v>
      </c>
    </row>
    <row r="663" spans="1:11">
      <c r="A663" s="6" t="str">
        <f>ChartDataA!$DL$64</f>
        <v>yt 30 06 2020</v>
      </c>
      <c r="B663" s="6">
        <f>ChartDataA!$DL$65</f>
        <v>1.711778</v>
      </c>
      <c r="C663" s="6">
        <f>ChartDataA!$DL$66</f>
        <v>3.886400000000001E-2</v>
      </c>
      <c r="D663" s="6">
        <f>ChartDataA!$DL$67</f>
        <v>0.16524</v>
      </c>
      <c r="E663" s="6">
        <f>ChartDataA!$DL$68</f>
        <v>0.51722299999999999</v>
      </c>
      <c r="F663" s="6">
        <f>ChartDataA!$DL$69</f>
        <v>1.63E-4</v>
      </c>
      <c r="G663" s="6">
        <f>ChartDataA!$DL$70</f>
        <v>0.41155199999999997</v>
      </c>
      <c r="H663" s="6">
        <f>ChartDataA!$DL$71</f>
        <v>0.90668199999999999</v>
      </c>
      <c r="I663" s="6">
        <f>ChartDataA!$DL$72</f>
        <v>7.4328999999999992E-2</v>
      </c>
      <c r="J663" s="6">
        <f>ChartDataA!$DL$73</f>
        <v>0.100644</v>
      </c>
      <c r="K663" s="6">
        <f>ChartDataA!$DL$74</f>
        <v>1.8500879999999991</v>
      </c>
    </row>
    <row r="664" spans="1:11">
      <c r="B664" s="6">
        <f>ChartDataA!$DM$65</f>
        <v>1.741074</v>
      </c>
      <c r="C664" s="6">
        <f>ChartDataA!$DM$66</f>
        <v>3.4739999999999993E-2</v>
      </c>
      <c r="D664" s="6">
        <f>ChartDataA!$DM$67</f>
        <v>0.10897</v>
      </c>
      <c r="E664" s="6">
        <f>ChartDataA!$DM$68</f>
        <v>0.55540599999999996</v>
      </c>
      <c r="F664" s="6">
        <f>ChartDataA!$DM$69</f>
        <v>1.63E-4</v>
      </c>
      <c r="G664" s="6">
        <f>ChartDataA!$DM$70</f>
        <v>0.51901200000000003</v>
      </c>
      <c r="H664" s="6">
        <f>ChartDataA!$DM$71</f>
        <v>1.056627</v>
      </c>
      <c r="I664" s="6">
        <f>ChartDataA!$DM$72</f>
        <v>6.8486999999999992E-2</v>
      </c>
      <c r="J664" s="6">
        <f>ChartDataA!$DM$73</f>
        <v>9.5176999999999998E-2</v>
      </c>
      <c r="K664" s="6">
        <f>ChartDataA!$DM$74</f>
        <v>1.8680489999999996</v>
      </c>
    </row>
    <row r="665" spans="1:11">
      <c r="B665" s="6">
        <f>ChartDataA!$DN$65</f>
        <v>1.899378</v>
      </c>
      <c r="C665" s="6">
        <f>ChartDataA!$DN$66</f>
        <v>3.1216999999999828E-2</v>
      </c>
      <c r="D665" s="6">
        <f>ChartDataA!$DN$67</f>
        <v>8.6743000000000001E-2</v>
      </c>
      <c r="E665" s="6">
        <f>ChartDataA!$DN$68</f>
        <v>0.58560800000000002</v>
      </c>
      <c r="F665" s="6">
        <f>ChartDataA!$DN$69</f>
        <v>1.63E-4</v>
      </c>
      <c r="G665" s="6">
        <f>ChartDataA!$DN$70</f>
        <v>0.54526799999999997</v>
      </c>
      <c r="H665" s="6">
        <f>ChartDataA!$DN$71</f>
        <v>1.1158159999999999</v>
      </c>
      <c r="I665" s="6">
        <f>ChartDataA!$DN$72</f>
        <v>6.2987000000000001E-2</v>
      </c>
      <c r="J665" s="6">
        <f>ChartDataA!$DN$73</f>
        <v>7.9251000000000002E-2</v>
      </c>
      <c r="K665" s="6">
        <f>ChartDataA!$DN$74</f>
        <v>1.9468279999999996</v>
      </c>
    </row>
    <row r="666" spans="1:11">
      <c r="B666" s="6">
        <f>ChartDataA!$DO$65</f>
        <v>2.2133039999999999</v>
      </c>
      <c r="C666" s="6">
        <f>ChartDataA!$DO$66</f>
        <v>3.1216999999999828E-2</v>
      </c>
      <c r="D666" s="6">
        <f>ChartDataA!$DO$67</f>
        <v>8.4238999999999994E-2</v>
      </c>
      <c r="E666" s="6">
        <f>ChartDataA!$DO$68</f>
        <v>0.58331100000000002</v>
      </c>
      <c r="F666" s="6">
        <f>ChartDataA!$DO$69</f>
        <v>1.63E-4</v>
      </c>
      <c r="G666" s="6">
        <f>ChartDataA!$DO$70</f>
        <v>0.52925299999999997</v>
      </c>
      <c r="H666" s="6">
        <f>ChartDataA!$DO$71</f>
        <v>1.171753</v>
      </c>
      <c r="I666" s="6">
        <f>ChartDataA!$DO$72</f>
        <v>6.8733000000000002E-2</v>
      </c>
      <c r="J666" s="6">
        <f>ChartDataA!$DO$73</f>
        <v>7.7086000000000002E-2</v>
      </c>
      <c r="K666" s="6">
        <f>ChartDataA!$DO$74</f>
        <v>1.9618469999999997</v>
      </c>
    </row>
    <row r="667" spans="1:11">
      <c r="B667" s="6">
        <f>ChartDataA!$DP$65</f>
        <v>2.6373199999999999</v>
      </c>
      <c r="C667" s="6">
        <f>ChartDataA!$DP$66</f>
        <v>3.6690999999999807E-2</v>
      </c>
      <c r="D667" s="6">
        <f>ChartDataA!$DP$67</f>
        <v>8.0873E-2</v>
      </c>
      <c r="E667" s="6">
        <f>ChartDataA!$DP$68</f>
        <v>0.56003099999999995</v>
      </c>
      <c r="F667" s="6">
        <f>ChartDataA!$DP$69</f>
        <v>1.63E-4</v>
      </c>
      <c r="G667" s="6">
        <f>ChartDataA!$DP$70</f>
        <v>0.61612099999999992</v>
      </c>
      <c r="H667" s="6">
        <f>ChartDataA!$DP$71</f>
        <v>1.208342</v>
      </c>
      <c r="I667" s="6">
        <f>ChartDataA!$DP$72</f>
        <v>6.3381999999999994E-2</v>
      </c>
      <c r="J667" s="6">
        <f>ChartDataA!$DP$73</f>
        <v>6.0999999999999999E-2</v>
      </c>
      <c r="K667" s="6">
        <f>ChartDataA!$DP$74</f>
        <v>2.0335820000000004</v>
      </c>
    </row>
    <row r="668" spans="1:11">
      <c r="B668" s="6">
        <f>ChartDataA!$DQ$65</f>
        <v>3.0065529999999998</v>
      </c>
      <c r="C668" s="6">
        <f>ChartDataA!$DQ$66</f>
        <v>6.0535000000000228E-2</v>
      </c>
      <c r="D668" s="6">
        <f>ChartDataA!$DQ$67</f>
        <v>8.2293999999999992E-2</v>
      </c>
      <c r="E668" s="6">
        <f>ChartDataA!$DQ$68</f>
        <v>0.51699099999999998</v>
      </c>
      <c r="F668" s="6">
        <f>ChartDataA!$DQ$69</f>
        <v>1.8899999999999999E-4</v>
      </c>
      <c r="G668" s="6">
        <f>ChartDataA!$DQ$70</f>
        <v>0.62228099999999997</v>
      </c>
      <c r="H668" s="6">
        <f>ChartDataA!$DQ$71</f>
        <v>1.2310449999999999</v>
      </c>
      <c r="I668" s="6">
        <f>ChartDataA!$DQ$72</f>
        <v>6.2545000000000003E-2</v>
      </c>
      <c r="J668" s="6">
        <f>ChartDataA!$DQ$73</f>
        <v>5.5097E-2</v>
      </c>
      <c r="K668" s="6">
        <f>ChartDataA!$DQ$74</f>
        <v>2.0570500000000003</v>
      </c>
    </row>
    <row r="669" spans="1:11">
      <c r="A669" s="6" t="str">
        <f>ChartDataA!$DR$64</f>
        <v>yt 31 12 2020</v>
      </c>
      <c r="B669" s="6">
        <f>ChartDataA!$DR$65</f>
        <v>2.9923379999999997</v>
      </c>
      <c r="C669" s="6">
        <f>ChartDataA!$DR$66</f>
        <v>7.6710999999999974E-2</v>
      </c>
      <c r="D669" s="6">
        <f>ChartDataA!$DR$67</f>
        <v>8.4695999999999994E-2</v>
      </c>
      <c r="E669" s="6">
        <f>ChartDataA!$DR$68</f>
        <v>0.47933199999999998</v>
      </c>
      <c r="F669" s="6">
        <f>ChartDataA!$DR$69</f>
        <v>1.8899999999999999E-4</v>
      </c>
      <c r="G669" s="6">
        <f>ChartDataA!$DR$70</f>
        <v>0.652366</v>
      </c>
      <c r="H669" s="6">
        <f>ChartDataA!$DR$71</f>
        <v>1.2048209999999999</v>
      </c>
      <c r="I669" s="6">
        <f>ChartDataA!$DR$72</f>
        <v>6.7714999999999997E-2</v>
      </c>
      <c r="J669" s="6">
        <f>ChartDataA!$DR$73</f>
        <v>4.3499999999999997E-2</v>
      </c>
      <c r="K669" s="6">
        <f>ChartDataA!$DR$74</f>
        <v>2.100679</v>
      </c>
    </row>
    <row r="670" spans="1:11">
      <c r="B670" s="6">
        <f>ChartDataA!$DS$65</f>
        <v>3.3289439999999999</v>
      </c>
      <c r="C670" s="6">
        <f>ChartDataA!$DS$66</f>
        <v>7.6448999999999767E-2</v>
      </c>
      <c r="D670" s="6">
        <f>ChartDataA!$DS$67</f>
        <v>8.4344000000000002E-2</v>
      </c>
      <c r="E670" s="6">
        <f>ChartDataA!$DS$68</f>
        <v>0.50810100000000002</v>
      </c>
      <c r="F670" s="6">
        <f>ChartDataA!$DS$69</f>
        <v>5.6999999999999996E-5</v>
      </c>
      <c r="G670" s="6">
        <f>ChartDataA!$DS$70</f>
        <v>0.69827499999999998</v>
      </c>
      <c r="H670" s="6">
        <f>ChartDataA!$DS$71</f>
        <v>1.1441109999999999</v>
      </c>
      <c r="I670" s="6">
        <f>ChartDataA!$DS$72</f>
        <v>6.2167E-2</v>
      </c>
      <c r="J670" s="6">
        <f>ChartDataA!$DS$73</f>
        <v>5.8249999999999996E-2</v>
      </c>
      <c r="K670" s="6">
        <f>ChartDataA!$DS$74</f>
        <v>2.2004039999999994</v>
      </c>
    </row>
    <row r="671" spans="1:11">
      <c r="B671" s="6">
        <f>ChartDataA!$DT$65</f>
        <v>3.6972179999999999</v>
      </c>
      <c r="C671" s="6">
        <f>ChartDataA!$DT$66</f>
        <v>8.5917999999999939E-2</v>
      </c>
      <c r="D671" s="6">
        <f>ChartDataA!$DT$67</f>
        <v>8.3091999999999999E-2</v>
      </c>
      <c r="E671" s="6">
        <f>ChartDataA!$DT$68</f>
        <v>0.48933399999999999</v>
      </c>
      <c r="F671" s="6">
        <f>ChartDataA!$DT$69</f>
        <v>5.1E-5</v>
      </c>
      <c r="G671" s="6">
        <f>ChartDataA!$DT$70</f>
        <v>0.73569699999999993</v>
      </c>
      <c r="H671" s="6">
        <f>ChartDataA!$DT$71</f>
        <v>1.1087339999999999</v>
      </c>
      <c r="I671" s="6">
        <f>ChartDataA!$DT$72</f>
        <v>6.5754999999999994E-2</v>
      </c>
      <c r="J671" s="6">
        <f>ChartDataA!$DT$73</f>
        <v>6.8029999999999993E-2</v>
      </c>
      <c r="K671" s="6">
        <f>ChartDataA!$DT$74</f>
        <v>2.1945650000000003</v>
      </c>
    </row>
    <row r="672" spans="1:11">
      <c r="B672" s="6">
        <f>ChartDataA!$DU$65</f>
        <v>4.0029519999999996</v>
      </c>
      <c r="C672" s="6">
        <f>ChartDataA!$DU$66</f>
        <v>9.2853999999999992E-2</v>
      </c>
      <c r="D672" s="6">
        <f>ChartDataA!$DU$67</f>
        <v>7.9628999999999991E-2</v>
      </c>
      <c r="E672" s="6">
        <f>ChartDataA!$DU$68</f>
        <v>0.48174299999999998</v>
      </c>
      <c r="F672" s="6">
        <f>ChartDataA!$DU$69</f>
        <v>5.1E-5</v>
      </c>
      <c r="G672" s="6">
        <f>ChartDataA!$DU$70</f>
        <v>0.74420699999999995</v>
      </c>
      <c r="H672" s="6">
        <f>ChartDataA!$DU$71</f>
        <v>1.2949789999999999</v>
      </c>
      <c r="I672" s="6">
        <f>ChartDataA!$DU$72</f>
        <v>6.1316999999999997E-2</v>
      </c>
      <c r="J672" s="6">
        <f>ChartDataA!$DU$73</f>
        <v>6.3291E-2</v>
      </c>
      <c r="K672" s="6">
        <f>ChartDataA!$DU$74</f>
        <v>2.1860670000000009</v>
      </c>
    </row>
    <row r="673" spans="1:11">
      <c r="B673" s="6">
        <f>ChartDataA!$DV$65</f>
        <v>4.4249779999999994</v>
      </c>
      <c r="C673" s="6">
        <f>ChartDataA!$DV$66</f>
        <v>0.10235400000000006</v>
      </c>
      <c r="D673" s="6">
        <f>ChartDataA!$DV$67</f>
        <v>2.8173999999999998E-2</v>
      </c>
      <c r="E673" s="6">
        <f>ChartDataA!$DV$68</f>
        <v>0.48024099999999997</v>
      </c>
      <c r="F673" s="6">
        <f>ChartDataA!$DV$69</f>
        <v>5.1E-5</v>
      </c>
      <c r="G673" s="6">
        <f>ChartDataA!$DV$70</f>
        <v>0.84214999999999995</v>
      </c>
      <c r="H673" s="6">
        <f>ChartDataA!$DV$71</f>
        <v>1.3563289999999999</v>
      </c>
      <c r="I673" s="6">
        <f>ChartDataA!$DV$72</f>
        <v>6.5046999999999994E-2</v>
      </c>
      <c r="J673" s="6">
        <f>ChartDataA!$DV$73</f>
        <v>6.3291E-2</v>
      </c>
      <c r="K673" s="6">
        <f>ChartDataA!$DV$74</f>
        <v>2.2572699999999997</v>
      </c>
    </row>
    <row r="674" spans="1:11">
      <c r="B674" s="6">
        <f>ChartDataA!$DW$65</f>
        <v>4.6860979999999994</v>
      </c>
      <c r="C674" s="6">
        <f>ChartDataA!$DW$66</f>
        <v>0.10795600000000061</v>
      </c>
      <c r="D674" s="6">
        <f>ChartDataA!$DW$67</f>
        <v>2.8905999999999998E-2</v>
      </c>
      <c r="E674" s="6">
        <f>ChartDataA!$DW$68</f>
        <v>0.47681999999999997</v>
      </c>
      <c r="F674" s="6">
        <f>ChartDataA!$DW$69</f>
        <v>2.4800000000000001E-4</v>
      </c>
      <c r="G674" s="6">
        <f>ChartDataA!$DW$70</f>
        <v>0.85600799999999999</v>
      </c>
      <c r="H674" s="6">
        <f>ChartDataA!$DW$71</f>
        <v>1.3875219999999999</v>
      </c>
      <c r="I674" s="6">
        <f>ChartDataA!$DW$72</f>
        <v>6.6160999999999998E-2</v>
      </c>
      <c r="J674" s="6">
        <f>ChartDataA!$DW$73</f>
        <v>6.3320000000000001E-2</v>
      </c>
      <c r="K674" s="6">
        <f>ChartDataA!$DW$74</f>
        <v>2.3171200000000001</v>
      </c>
    </row>
    <row r="675" spans="1:11">
      <c r="A675" s="6" t="str">
        <f>ChartDataA!$DX$64</f>
        <v>yt 30 06 2021</v>
      </c>
      <c r="B675" s="6">
        <f>ChartDataA!$DX$65</f>
        <v>4.8664839999999998</v>
      </c>
      <c r="C675" s="6">
        <f>ChartDataA!$DX$66</f>
        <v>9.6496000000000137E-2</v>
      </c>
      <c r="D675" s="6">
        <f>ChartDataA!$DX$67</f>
        <v>3.1462999999999998E-2</v>
      </c>
      <c r="E675" s="6">
        <f>ChartDataA!$DX$68</f>
        <v>0.46850599999999998</v>
      </c>
      <c r="F675" s="6">
        <f>ChartDataA!$DX$69</f>
        <v>2.4800000000000001E-4</v>
      </c>
      <c r="G675" s="6">
        <f>ChartDataA!$DX$70</f>
        <v>0.78722099999999995</v>
      </c>
      <c r="H675" s="6">
        <f>ChartDataA!$DX$71</f>
        <v>1.4550619999999999</v>
      </c>
      <c r="I675" s="6">
        <f>ChartDataA!$DX$72</f>
        <v>7.9547999999999994E-2</v>
      </c>
      <c r="J675" s="6">
        <f>ChartDataA!$DX$73</f>
        <v>6.3320000000000001E-2</v>
      </c>
      <c r="K675" s="6">
        <f>ChartDataA!$DX$74</f>
        <v>2.2653059999999998</v>
      </c>
    </row>
    <row r="676" spans="1:11">
      <c r="B676" s="6">
        <f>ChartDataA!$DY$65</f>
        <v>5.2198889999999993</v>
      </c>
      <c r="C676" s="6">
        <f>ChartDataA!$DY$66</f>
        <v>9.3611000000000111E-2</v>
      </c>
      <c r="D676" s="6">
        <f>ChartDataA!$DY$67</f>
        <v>3.4764999999999997E-2</v>
      </c>
      <c r="E676" s="6">
        <f>ChartDataA!$DY$68</f>
        <v>0.45045999999999997</v>
      </c>
      <c r="F676" s="6">
        <f>ChartDataA!$DY$69</f>
        <v>2.4800000000000001E-4</v>
      </c>
      <c r="G676" s="6">
        <f>ChartDataA!$DY$70</f>
        <v>0.66303299999999998</v>
      </c>
      <c r="H676" s="6">
        <f>ChartDataA!$DY$71</f>
        <v>1.452928</v>
      </c>
      <c r="I676" s="6">
        <f>ChartDataA!$DY$72</f>
        <v>9.5295999999999992E-2</v>
      </c>
      <c r="J676" s="6">
        <f>ChartDataA!$DY$73</f>
        <v>7.8469999999999998E-2</v>
      </c>
      <c r="K676" s="6">
        <f>ChartDataA!$DY$74</f>
        <v>2.2333850000000002</v>
      </c>
    </row>
    <row r="677" spans="1:11">
      <c r="B677" s="6">
        <f>ChartDataA!$DZ$65</f>
        <v>5.3794399999999998</v>
      </c>
      <c r="C677" s="6">
        <f>ChartDataA!$DZ$66</f>
        <v>9.4336000000000197E-2</v>
      </c>
      <c r="D677" s="6">
        <f>ChartDataA!$DZ$67</f>
        <v>3.8918000000000001E-2</v>
      </c>
      <c r="E677" s="6">
        <f>ChartDataA!$DZ$68</f>
        <v>0.44262399999999996</v>
      </c>
      <c r="F677" s="6">
        <f>ChartDataA!$DZ$69</f>
        <v>2.4800000000000001E-4</v>
      </c>
      <c r="G677" s="6">
        <f>ChartDataA!$DZ$70</f>
        <v>0.63593199999999994</v>
      </c>
      <c r="H677" s="6">
        <f>ChartDataA!$DZ$71</f>
        <v>1.556198</v>
      </c>
      <c r="I677" s="6">
        <f>ChartDataA!$DZ$72</f>
        <v>9.5981999999999998E-2</v>
      </c>
      <c r="J677" s="6">
        <f>ChartDataA!$DZ$73</f>
        <v>9.8553999999999989E-2</v>
      </c>
      <c r="K677" s="6">
        <f>ChartDataA!$DZ$74</f>
        <v>2.1767480000000003</v>
      </c>
    </row>
    <row r="678" spans="1:11">
      <c r="B678" s="6">
        <f>ChartDataA!$EA$65</f>
        <v>5.4336549999999999</v>
      </c>
      <c r="C678" s="6">
        <f>ChartDataA!$EA$66</f>
        <v>0.10327799999999954</v>
      </c>
      <c r="D678" s="6">
        <f>ChartDataA!$EA$67</f>
        <v>5.0148999999999999E-2</v>
      </c>
      <c r="E678" s="6">
        <f>ChartDataA!$EA$68</f>
        <v>0.48409199999999997</v>
      </c>
      <c r="F678" s="6">
        <f>ChartDataA!$EA$69</f>
        <v>2.4800000000000001E-4</v>
      </c>
      <c r="G678" s="6">
        <f>ChartDataA!$EA$70</f>
        <v>0.70733599999999996</v>
      </c>
      <c r="H678" s="6">
        <f>ChartDataA!$EA$71</f>
        <v>1.5595939999999999</v>
      </c>
      <c r="I678" s="6">
        <f>ChartDataA!$EA$72</f>
        <v>0.10366099999999999</v>
      </c>
      <c r="J678" s="6">
        <f>ChartDataA!$EA$73</f>
        <v>9.475299999999999E-2</v>
      </c>
      <c r="K678" s="6">
        <f>ChartDataA!$EA$74</f>
        <v>2.1013310000000001</v>
      </c>
    </row>
    <row r="679" spans="1:11">
      <c r="B679" s="6">
        <f>ChartDataA!$EB$65</f>
        <v>5.875451</v>
      </c>
      <c r="C679" s="6">
        <f>ChartDataA!$EB$66</f>
        <v>9.7804000000000002E-2</v>
      </c>
      <c r="D679" s="6">
        <f>ChartDataA!$EB$67</f>
        <v>6.6338999999999995E-2</v>
      </c>
      <c r="E679" s="6">
        <f>ChartDataA!$EB$68</f>
        <v>0.46898599999999996</v>
      </c>
      <c r="F679" s="6">
        <f>ChartDataA!$EB$69</f>
        <v>2.4800000000000001E-4</v>
      </c>
      <c r="G679" s="6">
        <f>ChartDataA!$EB$70</f>
        <v>0.72487299999999999</v>
      </c>
      <c r="H679" s="6">
        <f>ChartDataA!$EB$71</f>
        <v>1.728669</v>
      </c>
      <c r="I679" s="6">
        <f>ChartDataA!$EB$72</f>
        <v>0.116909</v>
      </c>
      <c r="J679" s="6">
        <f>ChartDataA!$EB$73</f>
        <v>0.122539</v>
      </c>
      <c r="K679" s="6">
        <f>ChartDataA!$EB$74</f>
        <v>2.1149189999999995</v>
      </c>
    </row>
    <row r="680" spans="1:11">
      <c r="B680" s="6">
        <f>ChartDataA!$EC$65</f>
        <v>6.0925880000000001</v>
      </c>
      <c r="C680" s="6">
        <f>ChartDataA!$EC$66</f>
        <v>7.1697999999999595E-2</v>
      </c>
      <c r="D680" s="6">
        <f>ChartDataA!$EC$67</f>
        <v>7.4165999999999996E-2</v>
      </c>
      <c r="E680" s="6">
        <f>ChartDataA!$EC$68</f>
        <v>0.50009999999999999</v>
      </c>
      <c r="F680" s="6">
        <f>ChartDataA!$EC$69</f>
        <v>1.9699999999999999E-4</v>
      </c>
      <c r="G680" s="6">
        <f>ChartDataA!$EC$70</f>
        <v>0.765042</v>
      </c>
      <c r="H680" s="6">
        <f>ChartDataA!$EC$71</f>
        <v>1.710712</v>
      </c>
      <c r="I680" s="6">
        <f>ChartDataA!$EC$72</f>
        <v>0.129882</v>
      </c>
      <c r="J680" s="6">
        <f>ChartDataA!$EC$73</f>
        <v>0.140343</v>
      </c>
      <c r="K680" s="6">
        <f>ChartDataA!$EC$74</f>
        <v>2.1679779999999997</v>
      </c>
    </row>
    <row r="681" spans="1:11">
      <c r="A681" s="6" t="str">
        <f>ChartDataA!$ED$64</f>
        <v>yt 31 12 2021</v>
      </c>
      <c r="B681" s="6">
        <f>ChartDataA!$ED$65</f>
        <v>6.6705949999999996</v>
      </c>
      <c r="C681" s="6">
        <f>ChartDataA!$ED$66</f>
        <v>5.552699999999966E-2</v>
      </c>
      <c r="D681" s="6">
        <f>ChartDataA!$ED$67</f>
        <v>7.4184E-2</v>
      </c>
      <c r="E681" s="6">
        <f>ChartDataA!$ED$68</f>
        <v>0.49374799999999996</v>
      </c>
      <c r="F681" s="6">
        <f>ChartDataA!$ED$69</f>
        <v>1.9699999999999999E-4</v>
      </c>
      <c r="G681" s="6">
        <f>ChartDataA!$ED$70</f>
        <v>0.74556699999999998</v>
      </c>
      <c r="H681" s="6">
        <f>ChartDataA!$ED$71</f>
        <v>2.0375529999999999</v>
      </c>
      <c r="I681" s="6">
        <f>ChartDataA!$ED$72</f>
        <v>0.131275</v>
      </c>
      <c r="J681" s="6">
        <f>ChartDataA!$ED$73</f>
        <v>0.165163</v>
      </c>
      <c r="K681" s="6">
        <f>ChartDataA!$ED$74</f>
        <v>2.0878639999999997</v>
      </c>
    </row>
    <row r="682" spans="1:11">
      <c r="B682" s="6">
        <f>ChartDataA!$EE$65</f>
        <v>6.5881539999999994</v>
      </c>
      <c r="C682" s="6">
        <f>ChartDataA!$EE$66</f>
        <v>5.2947000000000521E-2</v>
      </c>
      <c r="D682" s="6">
        <f>ChartDataA!$EE$67</f>
        <v>8.0430000000000001E-2</v>
      </c>
      <c r="E682" s="6">
        <f>ChartDataA!$EE$68</f>
        <v>0.55525599999999997</v>
      </c>
      <c r="F682" s="6">
        <f>ChartDataA!$EE$69</f>
        <v>1.091E-3</v>
      </c>
      <c r="G682" s="6">
        <f>ChartDataA!$EE$70</f>
        <v>0.67593399999999992</v>
      </c>
      <c r="H682" s="6">
        <f>ChartDataA!$EE$71</f>
        <v>2.4440939999999998</v>
      </c>
      <c r="I682" s="6">
        <f>ChartDataA!$EE$72</f>
        <v>0.132025</v>
      </c>
      <c r="J682" s="6">
        <f>ChartDataA!$EE$73</f>
        <v>0.19989399999999999</v>
      </c>
      <c r="K682" s="6">
        <f>ChartDataA!$EE$74</f>
        <v>1.9820070000000003</v>
      </c>
    </row>
    <row r="683" spans="1:11">
      <c r="B683" s="6">
        <f>ChartDataA!$EF$65</f>
        <v>6.2137759999999993</v>
      </c>
      <c r="C683" s="6">
        <f>ChartDataA!$EF$66</f>
        <v>5.2907000000000259E-2</v>
      </c>
      <c r="D683" s="6">
        <f>ChartDataA!$EF$67</f>
        <v>9.090899999999999E-2</v>
      </c>
      <c r="E683" s="6">
        <f>ChartDataA!$EF$68</f>
        <v>0.57057000000000002</v>
      </c>
      <c r="F683" s="6">
        <f>ChartDataA!$EF$69</f>
        <v>1.091E-3</v>
      </c>
      <c r="G683" s="6">
        <f>ChartDataA!$EF$70</f>
        <v>0.62198500000000001</v>
      </c>
      <c r="H683" s="6">
        <f>ChartDataA!$EF$71</f>
        <v>2.9371649999999998</v>
      </c>
      <c r="I683" s="6">
        <f>ChartDataA!$EF$72</f>
        <v>0.13775099999999998</v>
      </c>
      <c r="J683" s="6">
        <f>ChartDataA!$EF$73</f>
        <v>0.22794299999999998</v>
      </c>
      <c r="K683" s="6">
        <f>ChartDataA!$EF$74</f>
        <v>2.0335390000000011</v>
      </c>
    </row>
    <row r="684" spans="1:11">
      <c r="B684" s="6">
        <f>ChartDataA!$EG$65</f>
        <v>5.9794489999999998</v>
      </c>
      <c r="C684" s="6">
        <f>ChartDataA!$EG$66</f>
        <v>4.5970999999999762E-2</v>
      </c>
      <c r="D684" s="6">
        <f>ChartDataA!$EG$67</f>
        <v>0.27654899999999999</v>
      </c>
      <c r="E684" s="6">
        <f>ChartDataA!$EG$68</f>
        <v>0.55759300000000001</v>
      </c>
      <c r="F684" s="6">
        <f>ChartDataA!$EG$69</f>
        <v>1.091E-3</v>
      </c>
      <c r="G684" s="6">
        <f>ChartDataA!$EG$70</f>
        <v>0.66663799999999995</v>
      </c>
      <c r="H684" s="6">
        <f>ChartDataA!$EG$71</f>
        <v>3.3276979999999998</v>
      </c>
      <c r="I684" s="6">
        <f>ChartDataA!$EG$72</f>
        <v>0.160411</v>
      </c>
      <c r="J684" s="6">
        <f>ChartDataA!$EG$73</f>
        <v>0.307591</v>
      </c>
      <c r="K684" s="6">
        <f>ChartDataA!$EG$74</f>
        <v>1.9985499999999998</v>
      </c>
    </row>
    <row r="685" spans="1:11">
      <c r="B685" s="6">
        <f>ChartDataA!$EH$65</f>
        <v>5.7422819999999994</v>
      </c>
      <c r="C685" s="6">
        <f>ChartDataA!$EH$66</f>
        <v>3.6471000000000586E-2</v>
      </c>
      <c r="D685" s="6">
        <f>ChartDataA!$EH$67</f>
        <v>0.45330199999999998</v>
      </c>
      <c r="E685" s="6">
        <f>ChartDataA!$EH$68</f>
        <v>0.58896199999999999</v>
      </c>
      <c r="F685" s="6">
        <f>ChartDataA!$EH$69</f>
        <v>1.091E-3</v>
      </c>
      <c r="G685" s="6">
        <f>ChartDataA!$EH$70</f>
        <v>0.63847100000000001</v>
      </c>
      <c r="H685" s="6">
        <f>ChartDataA!$EH$71</f>
        <v>3.7873009999999998</v>
      </c>
      <c r="I685" s="6">
        <f>ChartDataA!$EH$72</f>
        <v>0.15668099999999999</v>
      </c>
      <c r="J685" s="6">
        <f>ChartDataA!$EH$73</f>
        <v>0.307591</v>
      </c>
      <c r="K685" s="6">
        <f>ChartDataA!$EH$74</f>
        <v>1.985525</v>
      </c>
    </row>
    <row r="686" spans="1:11">
      <c r="B686" s="6">
        <f>ChartDataA!$EI$65</f>
        <v>5.4816750000000001</v>
      </c>
      <c r="C686" s="6">
        <f>ChartDataA!$EI$66</f>
        <v>2.6349999999999874E-2</v>
      </c>
      <c r="D686" s="6">
        <f>ChartDataA!$EI$67</f>
        <v>0.82703899999999997</v>
      </c>
      <c r="E686" s="6">
        <f>ChartDataA!$EI$68</f>
        <v>0.66487399999999997</v>
      </c>
      <c r="F686" s="6">
        <f>ChartDataA!$EI$69</f>
        <v>8.9399999999999994E-4</v>
      </c>
      <c r="G686" s="6">
        <f>ChartDataA!$EI$70</f>
        <v>0.66140100000000002</v>
      </c>
      <c r="H686" s="6">
        <f>ChartDataA!$EI$71</f>
        <v>4.2011289999999999</v>
      </c>
      <c r="I686" s="6">
        <f>ChartDataA!$EI$72</f>
        <v>0.15853299999999998</v>
      </c>
      <c r="J686" s="6">
        <f>ChartDataA!$EI$73</f>
        <v>0.307562</v>
      </c>
      <c r="K686" s="6">
        <f>ChartDataA!$EI$74</f>
        <v>1.9253339999999994</v>
      </c>
    </row>
    <row r="687" spans="1:11">
      <c r="A687" s="6" t="str">
        <f>ChartDataA!$EJ$64</f>
        <v>yt 30 06 2022</v>
      </c>
      <c r="B687" s="6">
        <f>ChartDataA!$EJ$65</f>
        <v>5.3612909999999996</v>
      </c>
      <c r="C687" s="6">
        <f>ChartDataA!$EJ$66</f>
        <v>2.6349999999999874E-2</v>
      </c>
      <c r="D687" s="6">
        <f>ChartDataA!$EJ$67</f>
        <v>0.92127700000000001</v>
      </c>
      <c r="E687" s="6">
        <f>ChartDataA!$EJ$68</f>
        <v>0.63679399999999997</v>
      </c>
      <c r="F687" s="6">
        <f>ChartDataA!$EJ$69</f>
        <v>8.9399999999999994E-4</v>
      </c>
      <c r="G687" s="6">
        <f>ChartDataA!$EJ$70</f>
        <v>0.67752099999999993</v>
      </c>
      <c r="H687" s="6">
        <f>ChartDataA!$EJ$71</f>
        <v>4.621086</v>
      </c>
      <c r="I687" s="6">
        <f>ChartDataA!$EJ$72</f>
        <v>0.14122999999999999</v>
      </c>
      <c r="J687" s="6">
        <f>ChartDataA!$EJ$73</f>
        <v>0.307562</v>
      </c>
      <c r="K687" s="6">
        <f>ChartDataA!$EJ$74</f>
        <v>1.8655859999999995</v>
      </c>
    </row>
    <row r="688" spans="1:11">
      <c r="B688" s="6">
        <f>ChartDataA!$EK$65</f>
        <v>5.1271979999999999</v>
      </c>
      <c r="C688" s="6">
        <f>ChartDataA!$EK$66</f>
        <v>3.0242999999999576E-2</v>
      </c>
      <c r="D688" s="6">
        <f>ChartDataA!$EK$67</f>
        <v>0.98562299999999992</v>
      </c>
      <c r="E688" s="6">
        <f>ChartDataA!$EK$68</f>
        <v>0.636652</v>
      </c>
      <c r="F688" s="6">
        <f>ChartDataA!$EK$69</f>
        <v>8.9399999999999994E-4</v>
      </c>
      <c r="G688" s="6">
        <f>ChartDataA!$EK$70</f>
        <v>0.81577299999999997</v>
      </c>
      <c r="H688" s="6">
        <f>ChartDataA!$EK$71</f>
        <v>5.3999280000000001</v>
      </c>
      <c r="I688" s="6">
        <f>ChartDataA!$EK$72</f>
        <v>0.14623999999999998</v>
      </c>
      <c r="J688" s="6">
        <f>ChartDataA!$EK$73</f>
        <v>0.292379</v>
      </c>
      <c r="K688" s="6">
        <f>ChartDataA!$EK$74</f>
        <v>2.0801879999999997</v>
      </c>
    </row>
    <row r="689" spans="1:11">
      <c r="B689" s="6">
        <f>ChartDataA!$EL$65</f>
        <v>5.1134639999999996</v>
      </c>
      <c r="C689" s="6">
        <f>ChartDataA!$EL$66</f>
        <v>4.4400000000000439E-2</v>
      </c>
      <c r="D689" s="6">
        <f>ChartDataA!$EL$67</f>
        <v>1.4136879999999998</v>
      </c>
      <c r="E689" s="6">
        <f>ChartDataA!$EL$68</f>
        <v>0.91258699999999993</v>
      </c>
      <c r="F689" s="6">
        <f>ChartDataA!$EL$69</f>
        <v>0.13797299999999998</v>
      </c>
      <c r="G689" s="6">
        <f>ChartDataA!$EL$70</f>
        <v>1.0292779999999999</v>
      </c>
      <c r="H689" s="6">
        <f>ChartDataA!$EL$71</f>
        <v>6.3632949999999999</v>
      </c>
      <c r="I689" s="6">
        <f>ChartDataA!$EL$72</f>
        <v>0.19627699999999998</v>
      </c>
      <c r="J689" s="6">
        <f>ChartDataA!$EL$73</f>
        <v>0.28249099999999999</v>
      </c>
      <c r="K689" s="6">
        <f>ChartDataA!$EL$74</f>
        <v>2.2067329999999981</v>
      </c>
    </row>
    <row r="690" spans="1:11">
      <c r="B690" s="6">
        <f>ChartDataA!$EM$65</f>
        <v>5.6596380000000002</v>
      </c>
      <c r="C690" s="6">
        <f>ChartDataA!$EM$66</f>
        <v>8.2735999999999699E-2</v>
      </c>
      <c r="D690" s="6">
        <f>ChartDataA!$EM$67</f>
        <v>2.0237240000000001</v>
      </c>
      <c r="E690" s="6">
        <f>ChartDataA!$EM$68</f>
        <v>1.2911979999999998</v>
      </c>
      <c r="F690" s="6">
        <f>ChartDataA!$EM$69</f>
        <v>0.46426899999999999</v>
      </c>
      <c r="G690" s="6">
        <f>ChartDataA!$EM$70</f>
        <v>1.2306159999999999</v>
      </c>
      <c r="H690" s="6">
        <f>ChartDataA!$EM$71</f>
        <v>7.8527100000000001</v>
      </c>
      <c r="I690" s="6">
        <f>ChartDataA!$EM$72</f>
        <v>0.24671099999999999</v>
      </c>
      <c r="J690" s="6">
        <f>ChartDataA!$EM$73</f>
        <v>0.26700799999999997</v>
      </c>
      <c r="K690" s="6">
        <f>ChartDataA!$EM$74</f>
        <v>2.2243989999999982</v>
      </c>
    </row>
    <row r="691" spans="1:11">
      <c r="B691" s="6">
        <f>ChartDataA!$EN$65</f>
        <v>6.0073539999999994</v>
      </c>
      <c r="C691" s="6">
        <f>ChartDataA!$EN$66</f>
        <v>8.2832000000000683E-2</v>
      </c>
      <c r="D691" s="6">
        <f>ChartDataA!$EN$67</f>
        <v>2.7013210000000001</v>
      </c>
      <c r="E691" s="6">
        <f>ChartDataA!$EN$68</f>
        <v>1.633087</v>
      </c>
      <c r="F691" s="6">
        <f>ChartDataA!$EN$69</f>
        <v>1.296905</v>
      </c>
      <c r="G691" s="6">
        <f>ChartDataA!$EN$70</f>
        <v>1.376617</v>
      </c>
      <c r="H691" s="6">
        <f>ChartDataA!$EN$71</f>
        <v>9.5528560000000002</v>
      </c>
      <c r="I691" s="6">
        <f>ChartDataA!$EN$72</f>
        <v>0.23859799999999998</v>
      </c>
      <c r="J691" s="6">
        <f>ChartDataA!$EN$73</f>
        <v>0.244337</v>
      </c>
      <c r="K691" s="6">
        <f>ChartDataA!$EN$74</f>
        <v>2.2540429999999994</v>
      </c>
    </row>
    <row r="692" spans="1:11">
      <c r="B692" s="6">
        <f>ChartDataA!$EO$65</f>
        <v>5.6757299999999997</v>
      </c>
      <c r="C692" s="6">
        <f>ChartDataA!$EO$66</f>
        <v>7.8812000000000104E-2</v>
      </c>
      <c r="D692" s="6">
        <f>ChartDataA!$EO$67</f>
        <v>3.2489429999999997</v>
      </c>
      <c r="E692" s="6">
        <f>ChartDataA!$EO$68</f>
        <v>1.830247</v>
      </c>
      <c r="F692" s="6">
        <f>ChartDataA!$EO$69</f>
        <v>1.590398</v>
      </c>
      <c r="G692" s="6">
        <f>ChartDataA!$EO$70</f>
        <v>1.316209</v>
      </c>
      <c r="H692" s="6">
        <f>ChartDataA!$EO$71</f>
        <v>10.393233</v>
      </c>
      <c r="I692" s="6">
        <f>ChartDataA!$EO$72</f>
        <v>0.31670499999999996</v>
      </c>
      <c r="J692" s="6">
        <f>ChartDataA!$EO$73</f>
        <v>0.23918399999999998</v>
      </c>
      <c r="K692" s="6">
        <f>ChartDataA!$EO$74</f>
        <v>2.0262709999999977</v>
      </c>
    </row>
    <row r="693" spans="1:11">
      <c r="A693" s="6" t="str">
        <f>ChartDataA!$EP$64</f>
        <v>yt 31 12 2022</v>
      </c>
      <c r="B693" s="6">
        <f>ChartDataA!$EP$65</f>
        <v>6.4597129999999998</v>
      </c>
      <c r="C693" s="6">
        <f>ChartDataA!$EP$66</f>
        <v>9.8695000000000199E-2</v>
      </c>
      <c r="D693" s="6">
        <f>ChartDataA!$EP$67</f>
        <v>6.4807169999999994</v>
      </c>
      <c r="E693" s="6">
        <f>ChartDataA!$EP$68</f>
        <v>1.8825029999999998</v>
      </c>
      <c r="F693" s="6">
        <f>ChartDataA!$EP$69</f>
        <v>1.839537</v>
      </c>
      <c r="G693" s="6">
        <f>ChartDataA!$EP$70</f>
        <v>1.2786629999999999</v>
      </c>
      <c r="H693" s="6">
        <f>ChartDataA!$EP$71</f>
        <v>10.40211</v>
      </c>
      <c r="I693" s="6">
        <f>ChartDataA!$EP$72</f>
        <v>0.39811299999999999</v>
      </c>
      <c r="J693" s="6">
        <f>ChartDataA!$EP$73</f>
        <v>0.21737299999999998</v>
      </c>
      <c r="K693" s="6">
        <f>ChartDataA!$EP$74</f>
        <v>1.9782560000000018</v>
      </c>
    </row>
    <row r="694" spans="1:11">
      <c r="B694" s="6">
        <f>ChartDataA!$EQ$65</f>
        <v>7.227519</v>
      </c>
      <c r="C694" s="6">
        <f>ChartDataA!$EQ$66</f>
        <v>9.8694999999999311E-2</v>
      </c>
      <c r="D694" s="6">
        <f>ChartDataA!$EQ$67</f>
        <v>7.277571</v>
      </c>
      <c r="E694" s="6">
        <f>ChartDataA!$EQ$68</f>
        <v>1.769776</v>
      </c>
      <c r="F694" s="6">
        <f>ChartDataA!$EQ$69</f>
        <v>3.1606739999999998</v>
      </c>
      <c r="G694" s="6">
        <f>ChartDataA!$EQ$70</f>
        <v>1.297863</v>
      </c>
      <c r="H694" s="6">
        <f>ChartDataA!$EQ$71</f>
        <v>11.280175999999999</v>
      </c>
      <c r="I694" s="6">
        <f>ChartDataA!$EQ$72</f>
        <v>0.56172500000000003</v>
      </c>
      <c r="J694" s="6">
        <f>ChartDataA!$EQ$73</f>
        <v>0.24345799999999998</v>
      </c>
      <c r="K694" s="6">
        <f>ChartDataA!$EQ$74</f>
        <v>2.2657759999999989</v>
      </c>
    </row>
    <row r="695" spans="1:11">
      <c r="B695" s="6">
        <f>ChartDataA!$ER$65</f>
        <v>7.4335189999999995</v>
      </c>
      <c r="C695" s="6">
        <f>ChartDataA!$ER$66</f>
        <v>8.926600000000029E-2</v>
      </c>
      <c r="D695" s="6">
        <f>ChartDataA!$ER$67</f>
        <v>8.0521630000000002</v>
      </c>
      <c r="E695" s="6">
        <f>ChartDataA!$ER$68</f>
        <v>1.7494459999999998</v>
      </c>
      <c r="F695" s="6">
        <f>ChartDataA!$ER$69</f>
        <v>3.7053369999999997</v>
      </c>
      <c r="G695" s="6">
        <f>ChartDataA!$ER$70</f>
        <v>1.3174539999999999</v>
      </c>
      <c r="H695" s="6">
        <f>ChartDataA!$ER$71</f>
        <v>11.562726</v>
      </c>
      <c r="I695" s="6">
        <f>ChartDataA!$ER$72</f>
        <v>0.73697099999999993</v>
      </c>
      <c r="J695" s="6">
        <f>ChartDataA!$ER$73</f>
        <v>0.23926699999999998</v>
      </c>
      <c r="K695" s="6">
        <f>ChartDataA!$ER$74</f>
        <v>2.2544569999999986</v>
      </c>
    </row>
    <row r="696" spans="1:11">
      <c r="B696" s="6">
        <f>ChartDataA!$ES$65</f>
        <v>7.6892699999999996</v>
      </c>
      <c r="C696" s="6">
        <f>ChartDataA!$ES$66</f>
        <v>8.926600000000029E-2</v>
      </c>
      <c r="D696" s="6">
        <f>ChartDataA!$ES$67</f>
        <v>7.9462429999999999</v>
      </c>
      <c r="E696" s="6">
        <f>ChartDataA!$ES$68</f>
        <v>1.767828</v>
      </c>
      <c r="F696" s="6">
        <f>ChartDataA!$ES$69</f>
        <v>6.1999170000000001</v>
      </c>
      <c r="G696" s="6">
        <f>ChartDataA!$ES$70</f>
        <v>1.251986</v>
      </c>
      <c r="H696" s="6">
        <f>ChartDataA!$ES$71</f>
        <v>11.821899</v>
      </c>
      <c r="I696" s="6">
        <f>ChartDataA!$ES$72</f>
        <v>0.87689399999999995</v>
      </c>
      <c r="J696" s="6">
        <f>ChartDataA!$ES$73</f>
        <v>0.16791799999999998</v>
      </c>
      <c r="K696" s="6">
        <f>ChartDataA!$ES$74</f>
        <v>2.2481639999999956</v>
      </c>
    </row>
    <row r="697" spans="1:11">
      <c r="B697" s="6">
        <f>ChartDataA!$ET$65</f>
        <v>7.6277419999999996</v>
      </c>
      <c r="C697" s="6">
        <f>ChartDataA!$ET$66</f>
        <v>9.1325000000000323E-2</v>
      </c>
      <c r="D697" s="6">
        <f>ChartDataA!$ET$67</f>
        <v>8.0377700000000001</v>
      </c>
      <c r="E697" s="6">
        <f>ChartDataA!$ET$68</f>
        <v>1.719258</v>
      </c>
      <c r="F697" s="6">
        <f>ChartDataA!$ET$69</f>
        <v>6.3408159999999993</v>
      </c>
      <c r="G697" s="6">
        <f>ChartDataA!$ET$70</f>
        <v>1.1912779999999998</v>
      </c>
      <c r="H697" s="6">
        <f>ChartDataA!$ET$71</f>
        <v>12.100007</v>
      </c>
      <c r="I697" s="6">
        <f>ChartDataA!$ET$72</f>
        <v>0.9771749999999999</v>
      </c>
      <c r="J697" s="6">
        <f>ChartDataA!$ET$73</f>
        <v>0.16791799999999998</v>
      </c>
      <c r="K697" s="6">
        <f>ChartDataA!$ET$74</f>
        <v>2.2609980000000043</v>
      </c>
    </row>
    <row r="698" spans="1:11">
      <c r="B698" s="6">
        <f>ChartDataA!$EU$65</f>
        <v>7.8093699999999995</v>
      </c>
      <c r="C698" s="6">
        <f>ChartDataA!$EU$66</f>
        <v>9.299000000000035E-2</v>
      </c>
      <c r="D698" s="6">
        <f>ChartDataA!$EU$67</f>
        <v>7.6889379999999994</v>
      </c>
      <c r="E698" s="6">
        <f>ChartDataA!$EU$68</f>
        <v>1.6742599999999999</v>
      </c>
      <c r="F698" s="6">
        <f>ChartDataA!$EU$69</f>
        <v>6.8801220000000001</v>
      </c>
      <c r="G698" s="6">
        <f>ChartDataA!$EU$70</f>
        <v>1.17357</v>
      </c>
      <c r="H698" s="6">
        <f>ChartDataA!$EU$71</f>
        <v>12.310421999999999</v>
      </c>
      <c r="I698" s="6">
        <f>ChartDataA!$EU$72</f>
        <v>1.2076179999999999</v>
      </c>
      <c r="J698" s="6">
        <f>ChartDataA!$EU$73</f>
        <v>0.18951799999999999</v>
      </c>
      <c r="K698" s="6">
        <f>ChartDataA!$EU$74</f>
        <v>2.2156860000000016</v>
      </c>
    </row>
    <row r="699" spans="1:11">
      <c r="A699" s="6" t="str">
        <f>ChartDataA!$EV$64</f>
        <v>yt 30 06 2023</v>
      </c>
      <c r="B699" s="6">
        <f>ChartDataA!$EV$65</f>
        <v>7.7130529999999995</v>
      </c>
      <c r="C699" s="6">
        <f>ChartDataA!$EV$66</f>
        <v>9.8004000000000424E-2</v>
      </c>
      <c r="D699" s="6">
        <f>ChartDataA!$EV$67</f>
        <v>7.6390089999999997</v>
      </c>
      <c r="E699" s="6">
        <f>ChartDataA!$EV$68</f>
        <v>1.72353</v>
      </c>
      <c r="F699" s="6">
        <f>ChartDataA!$EV$69</f>
        <v>6.8860129999999993</v>
      </c>
      <c r="G699" s="6">
        <f>ChartDataA!$EV$70</f>
        <v>1.212105</v>
      </c>
      <c r="H699" s="6">
        <f>ChartDataA!$EV$71</f>
        <v>12.544659999999999</v>
      </c>
      <c r="I699" s="6">
        <f>ChartDataA!$EV$72</f>
        <v>1.3742559999999999</v>
      </c>
      <c r="J699" s="6">
        <f>ChartDataA!$EV$73</f>
        <v>0.20679799999999998</v>
      </c>
      <c r="K699" s="6">
        <f>ChartDataA!$EV$74</f>
        <v>2.2732080000000003</v>
      </c>
    </row>
    <row r="700" spans="1:11">
      <c r="B700" s="6">
        <f>ChartDataA!$EW$65</f>
        <v>7.8093849999999998</v>
      </c>
      <c r="C700" s="6">
        <f>ChartDataA!$EW$66</f>
        <v>9.4210999999999601E-2</v>
      </c>
      <c r="D700" s="6">
        <f>ChartDataA!$EW$67</f>
        <v>7.6279319999999995</v>
      </c>
      <c r="E700" s="6">
        <f>ChartDataA!$EW$68</f>
        <v>1.731965</v>
      </c>
      <c r="F700" s="6">
        <f>ChartDataA!$EW$69</f>
        <v>6.8921380000000001</v>
      </c>
      <c r="G700" s="6">
        <f>ChartDataA!$EW$70</f>
        <v>1.102967</v>
      </c>
      <c r="H700" s="6">
        <f>ChartDataA!$EW$71</f>
        <v>12.467001</v>
      </c>
      <c r="I700" s="6">
        <f>ChartDataA!$EW$72</f>
        <v>1.5182469999999999</v>
      </c>
      <c r="J700" s="6">
        <f>ChartDataA!$EW$73</f>
        <v>0.20679799999999998</v>
      </c>
      <c r="K700" s="6">
        <f>ChartDataA!$EW$74</f>
        <v>2.1466890000000021</v>
      </c>
    </row>
    <row r="701" spans="1:11">
      <c r="B701" s="6">
        <f>ChartDataA!$EX$65</f>
        <v>8.146526999999999</v>
      </c>
      <c r="C701" s="6">
        <f>ChartDataA!$EX$66</f>
        <v>7.782800000000023E-2</v>
      </c>
      <c r="D701" s="6">
        <f>ChartDataA!$EX$67</f>
        <v>7.3311539999999997</v>
      </c>
      <c r="E701" s="6">
        <f>ChartDataA!$EX$68</f>
        <v>1.469919</v>
      </c>
      <c r="F701" s="6">
        <f>ChartDataA!$EX$69</f>
        <v>7.3430979999999995</v>
      </c>
      <c r="G701" s="6">
        <f>ChartDataA!$EX$70</f>
        <v>0.93306800000000001</v>
      </c>
      <c r="H701" s="6">
        <f>ChartDataA!$EX$71</f>
        <v>12.019757999999999</v>
      </c>
      <c r="I701" s="6">
        <f>ChartDataA!$EX$72</f>
        <v>1.60266</v>
      </c>
      <c r="J701" s="6">
        <f>ChartDataA!$EX$73</f>
        <v>0.249775</v>
      </c>
      <c r="K701" s="6">
        <f>ChartDataA!$EX$74</f>
        <v>2.082645000000003</v>
      </c>
    </row>
    <row r="702" spans="1:11">
      <c r="B702" s="6">
        <f>ChartDataA!$EY$65</f>
        <v>8.1870929999999991</v>
      </c>
      <c r="C702" s="6">
        <f>ChartDataA!$EY$66</f>
        <v>3.0549999999999855E-2</v>
      </c>
      <c r="D702" s="6">
        <f>ChartDataA!$EY$67</f>
        <v>6.8084999999999996</v>
      </c>
      <c r="E702" s="6">
        <f>ChartDataA!$EY$68</f>
        <v>1.106654</v>
      </c>
      <c r="F702" s="6">
        <f>ChartDataA!$EY$69</f>
        <v>7.5195849999999993</v>
      </c>
      <c r="G702" s="6">
        <f>ChartDataA!$EY$70</f>
        <v>0.64999499999999999</v>
      </c>
      <c r="H702" s="6">
        <f>ChartDataA!$EY$71</f>
        <v>10.607695</v>
      </c>
      <c r="I702" s="6">
        <f>ChartDataA!$EY$72</f>
        <v>1.6243269999999999</v>
      </c>
      <c r="J702" s="6">
        <f>ChartDataA!$EY$73</f>
        <v>0.33438999999999997</v>
      </c>
      <c r="K702" s="6">
        <f>ChartDataA!$EY$74</f>
        <v>2.1018500000000024</v>
      </c>
    </row>
    <row r="703" spans="1:11">
      <c r="B703" s="6">
        <f>ChartDataA!$EZ$65</f>
        <v>8.593831999999999</v>
      </c>
      <c r="C703" s="6">
        <f>ChartDataA!$EZ$66</f>
        <v>3.0454000000000647E-2</v>
      </c>
      <c r="D703" s="6">
        <f>ChartDataA!$EZ$67</f>
        <v>6.5381339999999994</v>
      </c>
      <c r="E703" s="6">
        <f>ChartDataA!$EZ$68</f>
        <v>0.91881899999999994</v>
      </c>
      <c r="F703" s="6">
        <f>ChartDataA!$EZ$69</f>
        <v>7.5311249999999994</v>
      </c>
      <c r="G703" s="6">
        <f>ChartDataA!$EZ$70</f>
        <v>0.39927599999999996</v>
      </c>
      <c r="H703" s="6">
        <f>ChartDataA!$EZ$71</f>
        <v>9.3117330000000003</v>
      </c>
      <c r="I703" s="6">
        <f>ChartDataA!$EZ$72</f>
        <v>1.672382</v>
      </c>
      <c r="J703" s="6">
        <f>ChartDataA!$EZ$73</f>
        <v>0.36351299999999998</v>
      </c>
      <c r="K703" s="6">
        <f>ChartDataA!$EZ$74</f>
        <v>2.1440260000000002</v>
      </c>
    </row>
    <row r="704" spans="1:11">
      <c r="B704" s="6">
        <f>ChartDataA!$FA$65</f>
        <v>9.9984799999999989</v>
      </c>
      <c r="C704" s="6">
        <f>ChartDataA!$FA$66</f>
        <v>5.3411000000000541E-2</v>
      </c>
      <c r="D704" s="6">
        <f>ChartDataA!$FA$67</f>
        <v>6.5690079999999993</v>
      </c>
      <c r="E704" s="6">
        <f>ChartDataA!$FA$68</f>
        <v>0.75255099999999997</v>
      </c>
      <c r="F704" s="6">
        <f>ChartDataA!$FA$69</f>
        <v>7.2749449999999998</v>
      </c>
      <c r="G704" s="6">
        <f>ChartDataA!$FA$70</f>
        <v>0.48973299999999997</v>
      </c>
      <c r="H704" s="6">
        <f>ChartDataA!$FA$71</f>
        <v>8.6160699999999988</v>
      </c>
      <c r="I704" s="6">
        <f>ChartDataA!$FA$72</f>
        <v>1.6559599999999999</v>
      </c>
      <c r="J704" s="6">
        <f>ChartDataA!$FA$73</f>
        <v>0.34604099999999999</v>
      </c>
      <c r="K704" s="6">
        <f>ChartDataA!$FA$74</f>
        <v>2.3782480000000028</v>
      </c>
    </row>
    <row r="705" spans="1:11">
      <c r="A705" s="6" t="str">
        <f>ChartDataA!$FB$64</f>
        <v>yt 31 12 2023</v>
      </c>
      <c r="B705" s="6">
        <f>ChartDataA!$FB$65</f>
        <v>9.8113250000000001</v>
      </c>
      <c r="C705" s="6">
        <f>ChartDataA!$FB$66</f>
        <v>3.3522999999998859E-2</v>
      </c>
      <c r="D705" s="6">
        <f>ChartDataA!$FB$67</f>
        <v>3.9054519999999999</v>
      </c>
      <c r="E705" s="6">
        <f>ChartDataA!$FB$68</f>
        <v>0.70559699999999992</v>
      </c>
      <c r="F705" s="6">
        <f>ChartDataA!$FB$69</f>
        <v>7.6458949999999994</v>
      </c>
      <c r="G705" s="6">
        <f>ChartDataA!$FB$70</f>
        <v>0.46863899999999997</v>
      </c>
      <c r="H705" s="6">
        <f>ChartDataA!$FB$71</f>
        <v>8.601089</v>
      </c>
      <c r="I705" s="6">
        <f>ChartDataA!$FB$72</f>
        <v>1.6636169999999999</v>
      </c>
      <c r="J705" s="6">
        <f>ChartDataA!$FB$73</f>
        <v>0.59173199999999992</v>
      </c>
      <c r="K705" s="6">
        <f>ChartDataA!$FB$74</f>
        <v>2.5002540000000018</v>
      </c>
    </row>
    <row r="706" spans="1:11">
      <c r="B706" s="6">
        <f>ChartDataA!$FC$65</f>
        <v>9.7755109999999998</v>
      </c>
      <c r="C706" s="6">
        <f>ChartDataA!$FC$66</f>
        <v>5.5165999999999826E-2</v>
      </c>
      <c r="D706" s="6">
        <f>ChartDataA!$FC$67</f>
        <v>5.9502899999999999</v>
      </c>
      <c r="E706" s="6">
        <f>ChartDataA!$FC$68</f>
        <v>0.93616199999999994</v>
      </c>
      <c r="F706" s="6">
        <f>ChartDataA!$FC$69</f>
        <v>8.4718739999999997</v>
      </c>
      <c r="G706" s="6">
        <f>ChartDataA!$FC$70</f>
        <v>0.70854200000000001</v>
      </c>
      <c r="H706" s="6">
        <f>ChartDataA!$FC$71</f>
        <v>8.1386859999999999</v>
      </c>
      <c r="I706" s="6">
        <f>ChartDataA!$FC$72</f>
        <v>1.5746789999999999</v>
      </c>
      <c r="J706" s="6">
        <f>ChartDataA!$FC$73</f>
        <v>2.2142189999999999</v>
      </c>
      <c r="K706" s="6">
        <f>ChartDataA!$FC$74</f>
        <v>2.1792459999999991</v>
      </c>
    </row>
    <row r="707" spans="1:11">
      <c r="B707" s="6">
        <f>ChartDataA!$FD$65</f>
        <v>9.7364809999999995</v>
      </c>
      <c r="C707" s="6">
        <f>ChartDataA!$FD$66</f>
        <v>0.10914799999999936</v>
      </c>
      <c r="D707" s="6">
        <f>ChartDataA!$FD$67</f>
        <v>7.0778979999999994</v>
      </c>
      <c r="E707" s="6">
        <f>ChartDataA!$FD$68</f>
        <v>1.075745</v>
      </c>
      <c r="F707" s="6">
        <f>ChartDataA!$FD$69</f>
        <v>8.7001679999999997</v>
      </c>
      <c r="G707" s="6">
        <f>ChartDataA!$FD$70</f>
        <v>0.79680200000000001</v>
      </c>
      <c r="H707" s="6">
        <f>ChartDataA!$FD$71</f>
        <v>7.9053189999999995</v>
      </c>
      <c r="I707" s="6">
        <f>ChartDataA!$FD$72</f>
        <v>1.442823</v>
      </c>
      <c r="J707" s="6">
        <f>ChartDataA!$FD$73</f>
        <v>4.6546789999999998</v>
      </c>
      <c r="K707" s="6">
        <f>ChartDataA!$FD$74</f>
        <v>2.0993050000000011</v>
      </c>
    </row>
    <row r="708" spans="1:11">
      <c r="B708" s="6">
        <f>ChartDataA!$FE$65</f>
        <v>9.685772</v>
      </c>
      <c r="C708" s="6">
        <f>ChartDataA!$FE$66</f>
        <v>0.14346699999999935</v>
      </c>
      <c r="D708" s="6">
        <f>ChartDataA!$FE$67</f>
        <v>9.1506139999999991</v>
      </c>
      <c r="E708" s="6">
        <f>ChartDataA!$FE$68</f>
        <v>1.169867</v>
      </c>
      <c r="F708" s="6">
        <f>ChartDataA!$FE$69</f>
        <v>7.7898849999999999</v>
      </c>
      <c r="G708" s="6">
        <f>ChartDataA!$FE$70</f>
        <v>0.89063300000000001</v>
      </c>
      <c r="H708" s="6">
        <f>ChartDataA!$FE$71</f>
        <v>7.7914149999999998</v>
      </c>
      <c r="I708" s="6">
        <f>ChartDataA!$FE$72</f>
        <v>1.307985</v>
      </c>
      <c r="J708" s="6">
        <f>ChartDataA!$FE$73</f>
        <v>6.9654489999999996</v>
      </c>
      <c r="K708" s="6">
        <f>ChartDataA!$FE$74</f>
        <v>2.1297859999999957</v>
      </c>
    </row>
    <row r="709" spans="1:11">
      <c r="B709" s="6">
        <f>ChartDataA!$FF$65</f>
        <v>9.6658739999999987</v>
      </c>
      <c r="C709" s="6">
        <f>ChartDataA!$FF$66</f>
        <v>0.20307500000000012</v>
      </c>
      <c r="D709" s="6">
        <f>ChartDataA!$FF$67</f>
        <v>10.771219</v>
      </c>
      <c r="E709" s="6">
        <f>ChartDataA!$FF$68</f>
        <v>1.32548</v>
      </c>
      <c r="F709" s="6">
        <f>ChartDataA!$FF$69</f>
        <v>8.334365</v>
      </c>
      <c r="G709" s="6">
        <f>ChartDataA!$FF$70</f>
        <v>0.99927599999999994</v>
      </c>
      <c r="H709" s="6">
        <f>ChartDataA!$FF$71</f>
        <v>7.4848229999999996</v>
      </c>
      <c r="I709" s="6">
        <f>ChartDataA!$FF$72</f>
        <v>1.222342</v>
      </c>
      <c r="J709" s="6">
        <f>ChartDataA!$FF$73</f>
        <v>8.6500699999999995</v>
      </c>
      <c r="K709" s="6">
        <f>ChartDataA!$FF$74</f>
        <v>2.1921210000000002</v>
      </c>
    </row>
    <row r="710" spans="1:11">
      <c r="B710" s="6">
        <f>ChartDataA!$FG$65</f>
        <v>9.5707930000000001</v>
      </c>
      <c r="C710" s="6">
        <f>ChartDataA!$FG$66</f>
        <v>0.27044399999999946</v>
      </c>
      <c r="D710" s="6">
        <f>ChartDataA!$FG$67</f>
        <v>12.023933</v>
      </c>
      <c r="E710" s="6">
        <f>ChartDataA!$FG$68</f>
        <v>1.4573499999999999</v>
      </c>
      <c r="F710" s="6">
        <f>ChartDataA!$FG$69</f>
        <v>8.0110729999999997</v>
      </c>
      <c r="G710" s="6">
        <f>ChartDataA!$FG$70</f>
        <v>1.0650999999999999</v>
      </c>
      <c r="H710" s="6">
        <f>ChartDataA!$FG$71</f>
        <v>7.3085269999999998</v>
      </c>
      <c r="I710" s="6">
        <f>ChartDataA!$FG$72</f>
        <v>0.98488299999999995</v>
      </c>
      <c r="J710" s="6">
        <f>ChartDataA!$FG$73</f>
        <v>9.286465999999999</v>
      </c>
      <c r="K710" s="6">
        <f>ChartDataA!$FG$74</f>
        <v>2.2439499999999981</v>
      </c>
    </row>
    <row r="711" spans="1:11">
      <c r="A711" s="6" t="str">
        <f>ChartDataA!$FH$64</f>
        <v>yt 30 06 2024</v>
      </c>
      <c r="B711" s="6">
        <f>ChartDataA!$FH$65</f>
        <v>9.619788999999999</v>
      </c>
      <c r="C711" s="6">
        <f>ChartDataA!$FH$66</f>
        <v>0.32962900000000062</v>
      </c>
      <c r="D711" s="6">
        <f>ChartDataA!$FH$67</f>
        <v>13.421704999999999</v>
      </c>
      <c r="E711" s="6">
        <f>ChartDataA!$FH$68</f>
        <v>1.4789109999999999</v>
      </c>
      <c r="F711" s="6">
        <f>ChartDataA!$FH$69</f>
        <v>8.3630829999999996</v>
      </c>
      <c r="G711" s="6">
        <f>ChartDataA!$FH$70</f>
        <v>1.100366</v>
      </c>
      <c r="H711" s="6">
        <f>ChartDataA!$FH$71</f>
        <v>6.8204479999999998</v>
      </c>
      <c r="I711" s="6">
        <f>ChartDataA!$FH$72</f>
        <v>0.82497299999999996</v>
      </c>
      <c r="J711" s="6">
        <f>ChartDataA!$FH$73</f>
        <v>9.5168540000000004</v>
      </c>
      <c r="K711" s="6">
        <f>ChartDataA!$FH$74</f>
        <v>2.107956999999999</v>
      </c>
    </row>
    <row r="712" spans="1:11">
      <c r="B712" s="6">
        <f>ChartDataA!$FI$65</f>
        <v>9.650779</v>
      </c>
      <c r="C712" s="6">
        <f>ChartDataA!$FI$66</f>
        <v>0.34117999999999959</v>
      </c>
      <c r="D712" s="6">
        <f>ChartDataA!$FI$67</f>
        <v>13.891957</v>
      </c>
      <c r="E712" s="6">
        <f>ChartDataA!$FI$68</f>
        <v>1.4592149999999999</v>
      </c>
      <c r="F712" s="6">
        <f>ChartDataA!$FI$69</f>
        <v>9.1821699999999993</v>
      </c>
      <c r="G712" s="6">
        <f>ChartDataA!$FI$70</f>
        <v>1.3532769999999998</v>
      </c>
      <c r="H712" s="6">
        <f>ChartDataA!$FI$71</f>
        <v>6.4003879999999995</v>
      </c>
      <c r="I712" s="6">
        <f>ChartDataA!$FI$72</f>
        <v>0.66022399999999992</v>
      </c>
      <c r="J712" s="6">
        <f>ChartDataA!$FI$73</f>
        <v>9.5767119999999988</v>
      </c>
      <c r="K712" s="6">
        <f>ChartDataA!$FI$74</f>
        <v>1.9886650000000046</v>
      </c>
    </row>
    <row r="713" spans="1:11">
      <c r="B713" s="6">
        <f>ChartDataA!$FJ$65</f>
        <v>9.7872679999999992</v>
      </c>
      <c r="C713" s="6">
        <f>ChartDataA!$FJ$66</f>
        <v>0.4131450000000001</v>
      </c>
      <c r="D713" s="6">
        <f>ChartDataA!$FJ$67</f>
        <v>14.016084999999999</v>
      </c>
      <c r="E713" s="6">
        <f>ChartDataA!$FJ$68</f>
        <v>1.4874589999999999</v>
      </c>
      <c r="F713" s="6">
        <f>ChartDataA!$FJ$69</f>
        <v>9.7588069999999991</v>
      </c>
      <c r="G713" s="6">
        <f>ChartDataA!$FJ$70</f>
        <v>1.344174</v>
      </c>
      <c r="H713" s="6">
        <f>ChartDataA!$FJ$71</f>
        <v>6.4624559999999995</v>
      </c>
      <c r="I713" s="6">
        <f>ChartDataA!$FJ$72</f>
        <v>0.52818299999999996</v>
      </c>
      <c r="J713" s="6">
        <f>ChartDataA!$FJ$73</f>
        <v>9.7871759999999988</v>
      </c>
      <c r="K713" s="6">
        <f>ChartDataA!$FJ$74</f>
        <v>1.8244930000000039</v>
      </c>
    </row>
    <row r="714" spans="1:11">
      <c r="B714" s="6">
        <f>ChartDataA!$FK$65</f>
        <v>9.98386</v>
      </c>
      <c r="C714" s="6">
        <f>ChartDataA!$FK$66</f>
        <v>0.44585599999999914</v>
      </c>
      <c r="D714" s="6">
        <f>ChartDataA!$FK$67</f>
        <v>14.723511999999999</v>
      </c>
      <c r="E714" s="6">
        <f>ChartDataA!$FK$68</f>
        <v>1.4907549999999998</v>
      </c>
      <c r="F714" s="6">
        <f>ChartDataA!$FK$69</f>
        <v>9.7936189999999996</v>
      </c>
      <c r="G714" s="6">
        <f>ChartDataA!$FK$70</f>
        <v>1.614298</v>
      </c>
      <c r="H714" s="6">
        <f>ChartDataA!$FK$71</f>
        <v>6.8449269999999993</v>
      </c>
      <c r="I714" s="6">
        <f>ChartDataA!$FK$72</f>
        <v>0.44265699999999997</v>
      </c>
      <c r="J714" s="6">
        <f>ChartDataA!$FK$73</f>
        <v>9.9294159999999998</v>
      </c>
      <c r="K714" s="6">
        <f>ChartDataA!$FK$74</f>
        <v>1.7902289999999965</v>
      </c>
    </row>
    <row r="715" spans="1:11">
      <c r="B715" s="6">
        <f>ChartDataA!$FL$65</f>
        <v>10.202724</v>
      </c>
      <c r="C715" s="6">
        <f>ChartDataA!$FL$66</f>
        <v>0.49597099999999905</v>
      </c>
      <c r="D715" s="6">
        <f>ChartDataA!$FL$67</f>
        <v>15.884062999999999</v>
      </c>
      <c r="E715" s="6">
        <f>ChartDataA!$FL$68</f>
        <v>1.34697</v>
      </c>
      <c r="F715" s="6">
        <f>ChartDataA!$FL$69</f>
        <v>9.901216999999999</v>
      </c>
      <c r="G715" s="6">
        <f>ChartDataA!$FL$70</f>
        <v>1.8928269999999998</v>
      </c>
      <c r="H715" s="6">
        <f>ChartDataA!$FL$71</f>
        <v>6.5303849999999999</v>
      </c>
      <c r="I715" s="6">
        <f>ChartDataA!$FL$72</f>
        <v>0.38003999999999999</v>
      </c>
      <c r="J715" s="6">
        <f>ChartDataA!$FL$73</f>
        <v>9.9297380000000004</v>
      </c>
      <c r="K715" s="6">
        <f>ChartDataA!$FL$74</f>
        <v>1.7340079999999958</v>
      </c>
    </row>
    <row r="716" spans="1:11" hidden="1">
      <c r="B716" s="6">
        <f>ChartDataA!$FM$65</f>
        <v>8.2568520000000003</v>
      </c>
      <c r="C716" s="6">
        <f>ChartDataA!$FM$66</f>
        <v>0.47301399999999916</v>
      </c>
      <c r="D716" s="6">
        <f>ChartDataA!$FM$67</f>
        <v>15.293714</v>
      </c>
      <c r="E716" s="6">
        <f>ChartDataA!$FM$68</f>
        <v>1.262394</v>
      </c>
      <c r="F716" s="6">
        <f>ChartDataA!$FM$69</f>
        <v>9.8639039999999998</v>
      </c>
      <c r="G716" s="6">
        <f>ChartDataA!$FM$70</f>
        <v>1.7723119999999999</v>
      </c>
      <c r="H716" s="6">
        <f>ChartDataA!$FM$71</f>
        <v>6.3499499999999998</v>
      </c>
      <c r="I716" s="6">
        <f>ChartDataA!$FM$72</f>
        <v>0.29963600000000001</v>
      </c>
      <c r="J716" s="6">
        <f>ChartDataA!$FM$73</f>
        <v>9.9297380000000004</v>
      </c>
      <c r="K716" s="6">
        <f>ChartDataA!$FM$74</f>
        <v>1.4997860000000003</v>
      </c>
    </row>
    <row r="717" spans="1:11" hidden="1">
      <c r="A717" s="6" t="str">
        <f>ChartDataA!$FN$64</f>
        <v>yt 31 12 2024</v>
      </c>
      <c r="B717" s="6">
        <f>ChartDataA!$FN$65</f>
        <v>6.8503349999999994</v>
      </c>
      <c r="C717" s="6">
        <f>ChartDataA!$FN$66</f>
        <v>0.47301400000000005</v>
      </c>
      <c r="D717" s="6">
        <f>ChartDataA!$FN$67</f>
        <v>14.723075999999999</v>
      </c>
      <c r="E717" s="6">
        <f>ChartDataA!$FN$68</f>
        <v>1.2418289999999998</v>
      </c>
      <c r="F717" s="6">
        <f>ChartDataA!$FN$69</f>
        <v>9.2438149999999997</v>
      </c>
      <c r="G717" s="6">
        <f>ChartDataA!$FN$70</f>
        <v>1.7620289999999998</v>
      </c>
      <c r="H717" s="6">
        <f>ChartDataA!$FN$71</f>
        <v>5.9847250000000001</v>
      </c>
      <c r="I717" s="6">
        <f>ChartDataA!$FN$72</f>
        <v>0.19756499999999999</v>
      </c>
      <c r="J717" s="6">
        <f>ChartDataA!$FN$73</f>
        <v>9.6665749999999999</v>
      </c>
      <c r="K717" s="6">
        <f>ChartDataA!$FN$74</f>
        <v>1.3301320000000061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51</v>
      </c>
    </row>
    <row r="3" spans="2:2" ht="13">
      <c r="B3" t="s">
        <v>50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2025-01-04T20:04:27Z</dcterms:modified>
</cp:coreProperties>
</file>